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 tabRatio="598" activeTab="5"/>
  </bookViews>
  <sheets>
    <sheet name="All MOSFETs Selection Guide" sheetId="1" r:id="rId1"/>
    <sheet name="Auto-grade MOSFETs" sheetId="2" r:id="rId2"/>
    <sheet name="SGT MOSFETs" sheetId="4" r:id="rId3"/>
    <sheet name="Trench MOSFETs" sheetId="8" r:id="rId4"/>
    <sheet name="Planar MOSFETs" sheetId="6" r:id="rId5"/>
    <sheet name="Super-junction MOSFETs" sheetId="7" r:id="rId6"/>
  </sheets>
  <definedNames>
    <definedName name="_xlnm._FilterDatabase" localSheetId="1" hidden="1">'Auto-grade MOSFETs'!$A$3:$AI$182</definedName>
    <definedName name="_xlnm._FilterDatabase" localSheetId="0" hidden="1">'All MOSFETs Selection Guide'!$3:$1109</definedName>
    <definedName name="_xlnm._FilterDatabase" localSheetId="4" hidden="1">'Planar MOSFETs'!$3:$58</definedName>
    <definedName name="_xlnm._FilterDatabase" localSheetId="2" hidden="1">'SGT MOSFETs'!$A$3:$AI$488</definedName>
    <definedName name="_xlnm._FilterDatabase" localSheetId="5" hidden="1">'Super-junction MOSFETs'!$3:$3</definedName>
    <definedName name="_xlnm._FilterDatabase" localSheetId="3" hidden="1">'Trench MOSFETs'!$A$3:$AJ$337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<sst xmlns="http://schemas.openxmlformats.org/spreadsheetml/2006/main" count="37790" uniqueCount="1997">
  <si>
    <t>MOSFET Selection Guide: Date of Release -  Nov. 14, 2025</t>
  </si>
  <si>
    <t>* This document is for distribution among JJM affliates , authorized distributors, and customers.  All information shown are considered proprietary of JJM.</t>
  </si>
  <si>
    <t>Product Name</t>
  </si>
  <si>
    <t>Platform</t>
  </si>
  <si>
    <t>JJM
Package</t>
  </si>
  <si>
    <t>Status</t>
  </si>
  <si>
    <t>Recommended Product Name</t>
  </si>
  <si>
    <t>Confi-
guration</t>
  </si>
  <si>
    <t>VDS_Max</t>
  </si>
  <si>
    <t>ID_Max</t>
  </si>
  <si>
    <t>VGS_Typ</t>
  </si>
  <si>
    <t>RDS_Typ
@ VGS = 10V</t>
  </si>
  <si>
    <t>RDS_Max
@ VGS = 10V</t>
  </si>
  <si>
    <t>RDS_Typ
@ VGS = 4.5V</t>
  </si>
  <si>
    <t>RDS_Max
@ VGS = 4.5V</t>
  </si>
  <si>
    <t>RDS_Typ
@ VGS = 2.5V</t>
  </si>
  <si>
    <t>RDS_Max
@ VGS = 2.5V</t>
  </si>
  <si>
    <t>VGS_Max</t>
  </si>
  <si>
    <t>EAS_Max</t>
  </si>
  <si>
    <t>Ciss_Typ</t>
  </si>
  <si>
    <t>Coss_Typ</t>
  </si>
  <si>
    <t>Crss_Typ</t>
  </si>
  <si>
    <t>Qg_Typ</t>
  </si>
  <si>
    <t>ESD</t>
  </si>
  <si>
    <t>MPQ</t>
  </si>
  <si>
    <t>MOQ</t>
  </si>
  <si>
    <t>FOM</t>
  </si>
  <si>
    <t>DataSheet
Version #</t>
  </si>
  <si>
    <t>Date of Update</t>
  </si>
  <si>
    <t>Compatible to Infineon's Product</t>
  </si>
  <si>
    <t>Compatible to onsemi's Product</t>
  </si>
  <si>
    <t>Compatible to
ST's Product</t>
  </si>
  <si>
    <t>Compatible to
AOS' Product</t>
  </si>
  <si>
    <t>Compatible to Nexperia's Product</t>
  </si>
  <si>
    <t>Compatible to Toshiba's Product</t>
  </si>
  <si>
    <t>Domestic
Competition</t>
  </si>
  <si>
    <t>JMPL1050AGQ</t>
  </si>
  <si>
    <t>Auto-SGT</t>
  </si>
  <si>
    <t>PDFN5x6-8L</t>
  </si>
  <si>
    <t>Active</t>
  </si>
  <si>
    <t>JMPL1050PGQ</t>
  </si>
  <si>
    <t>P</t>
  </si>
  <si>
    <t>-</t>
  </si>
  <si>
    <t>±20</t>
  </si>
  <si>
    <t>No</t>
  </si>
  <si>
    <t>JMPL1050AKQ</t>
  </si>
  <si>
    <t>TO-252-3L</t>
  </si>
  <si>
    <t>JMPL1050PKQ</t>
  </si>
  <si>
    <t>JMPL1050AUQ</t>
  </si>
  <si>
    <t>PDFN3x3-8L</t>
  </si>
  <si>
    <t>JMPL1050PUQ</t>
  </si>
  <si>
    <t>PDFN5X6-8L</t>
  </si>
  <si>
    <t>JMPL0648PKQ</t>
  </si>
  <si>
    <t>JMSH0401AGQ</t>
  </si>
  <si>
    <t>JMSH0401MGQ</t>
  </si>
  <si>
    <t>N</t>
  </si>
  <si>
    <t>JMSH0401ATLQ</t>
  </si>
  <si>
    <r>
      <rPr>
        <sz val="10"/>
        <rFont val="Arial"/>
        <charset val="134"/>
      </rPr>
      <t>PowerJE</t>
    </r>
    <r>
      <rPr>
        <vertAlign val="superscript"/>
        <sz val="10"/>
        <rFont val="Arial"/>
        <charset val="134"/>
      </rPr>
      <t>®</t>
    </r>
    <r>
      <rPr>
        <sz val="10"/>
        <rFont val="Arial"/>
        <charset val="134"/>
      </rPr>
      <t>10x12</t>
    </r>
  </si>
  <si>
    <t>JMSH0401PTLQ</t>
  </si>
  <si>
    <t>IAUC45N04S6N070H</t>
  </si>
  <si>
    <t>NVMFD5C466NL</t>
  </si>
  <si>
    <t>STL76DN4LF7AG</t>
  </si>
  <si>
    <t>BUK7K6R2-40E</t>
  </si>
  <si>
    <t>JMSH0401ATSQ</t>
  </si>
  <si>
    <r>
      <rPr>
        <sz val="10"/>
        <rFont val="Arial"/>
        <charset val="134"/>
      </rPr>
      <t>PowerJE</t>
    </r>
    <r>
      <rPr>
        <vertAlign val="superscript"/>
        <sz val="10"/>
        <rFont val="Arial"/>
        <charset val="134"/>
      </rPr>
      <t>®</t>
    </r>
    <r>
      <rPr>
        <sz val="10"/>
        <rFont val="Arial"/>
        <charset val="134"/>
      </rPr>
      <t>7x8</t>
    </r>
  </si>
  <si>
    <t>JMSH0401PTSQ</t>
  </si>
  <si>
    <t>JMSH0401BGQ</t>
  </si>
  <si>
    <t>JMSH0401PGQ</t>
  </si>
  <si>
    <t>JMSH0401CGQ</t>
  </si>
  <si>
    <t>JMSH0401NGQ</t>
  </si>
  <si>
    <t>IPD90N04S402ATMA1</t>
  </si>
  <si>
    <t>FDD9409L_F085</t>
  </si>
  <si>
    <t>PowerJE®7x8</t>
  </si>
  <si>
    <t>JMSH0402AEQ</t>
  </si>
  <si>
    <t>TO-263-3L</t>
  </si>
  <si>
    <t>JMSH0402PEQ</t>
  </si>
  <si>
    <t>JMSH0402AGQ</t>
  </si>
  <si>
    <t>JMSH0402MGQ</t>
  </si>
  <si>
    <t>JMSH0402AKQ</t>
  </si>
  <si>
    <t>JMSH0402PKQ</t>
  </si>
  <si>
    <t>IPC70N04S5-4R6</t>
  </si>
  <si>
    <t>STL70N4LLF5</t>
  </si>
  <si>
    <t>BUK9Y7R6-40E</t>
  </si>
  <si>
    <t>JMSH0402BGQ</t>
  </si>
  <si>
    <t>JMSH0402TGQ</t>
  </si>
  <si>
    <t>JMSH0403AGHWQ</t>
  </si>
  <si>
    <t>PDFN5x6-8L-HW</t>
  </si>
  <si>
    <t>JMSH0403PGHWQ</t>
  </si>
  <si>
    <t>N+N</t>
  </si>
  <si>
    <t>JMSH0403AGQ</t>
  </si>
  <si>
    <t>JMSH0403PGQ</t>
  </si>
  <si>
    <t>IPD75N04S4-06</t>
  </si>
  <si>
    <t>NVD5C464NL</t>
  </si>
  <si>
    <t>STD95N4F3</t>
  </si>
  <si>
    <t>TK65S04N1L</t>
  </si>
  <si>
    <t>JMSH0403BGQ</t>
  </si>
  <si>
    <t>JMSH0403RGQ</t>
  </si>
  <si>
    <t>PDFN5X6-8L-HW</t>
  </si>
  <si>
    <t>JMSH0406AGDQ</t>
  </si>
  <si>
    <t>PDFN5x6-8L-D</t>
  </si>
  <si>
    <t>JMSH0406PGDQ</t>
  </si>
  <si>
    <t>IPC100N04S5L-1R9</t>
  </si>
  <si>
    <t>NVMFS5C423NL</t>
  </si>
  <si>
    <t>STL190N4F7AG</t>
  </si>
  <si>
    <t>BUK9Y1R9-40H</t>
  </si>
  <si>
    <t>JMSH0406AGQ</t>
  </si>
  <si>
    <t>JMSH0406PGQ</t>
  </si>
  <si>
    <t>JMSH0406AKQ</t>
  </si>
  <si>
    <t>JMSH0406PKQ</t>
  </si>
  <si>
    <t>BUK9Y1R6-40H</t>
  </si>
  <si>
    <t>JMSH0406BUQ</t>
  </si>
  <si>
    <t>JMSH0406PUQ</t>
  </si>
  <si>
    <t>PDFN5X6-8L-D</t>
  </si>
  <si>
    <t>IPC100N04S5-1R7</t>
  </si>
  <si>
    <t>NVMFS5C430N</t>
  </si>
  <si>
    <t>STL210N4F7AG</t>
  </si>
  <si>
    <t>BUK7Y1R7-40H</t>
  </si>
  <si>
    <t>XPH1R104PS</t>
  </si>
  <si>
    <t>JMSH040SAGQ</t>
  </si>
  <si>
    <t>JMSH040SPGQ</t>
  </si>
  <si>
    <t>JMSH040SPTSQ</t>
  </si>
  <si>
    <t>JMSL0401AGQ</t>
  </si>
  <si>
    <t>JMSL0401MGQ</t>
  </si>
  <si>
    <t>JMSL0401BGQ</t>
  </si>
  <si>
    <t>JMSL0401PGQ</t>
  </si>
  <si>
    <t>JMSL0402AGQ</t>
  </si>
  <si>
    <t>JMSL0402MGQ</t>
  </si>
  <si>
    <t>JMSL0402AKQ</t>
  </si>
  <si>
    <t>JMSL0402MKQ</t>
  </si>
  <si>
    <t>JMSL0402BGQ</t>
  </si>
  <si>
    <t>JMSL0402TGQ</t>
  </si>
  <si>
    <t>JMSL0403AGQ</t>
  </si>
  <si>
    <t>JMSL0403PGQ</t>
  </si>
  <si>
    <t>JMSL0403ZGQ</t>
  </si>
  <si>
    <t>JMSL04055GQ</t>
  </si>
  <si>
    <t>1.0</t>
  </si>
  <si>
    <t>JMSL04055UQ</t>
  </si>
  <si>
    <t>JMSL04060GDQ</t>
  </si>
  <si>
    <t>JMSL0406AGDQ</t>
  </si>
  <si>
    <t>JMSL0406AGQ</t>
  </si>
  <si>
    <t>JMSL0406AKQ</t>
  </si>
  <si>
    <t>JMSL04055KQ</t>
  </si>
  <si>
    <t>JMSL0406AUQ</t>
  </si>
  <si>
    <t>JMSL040SAGQ</t>
  </si>
  <si>
    <t>JMSL040SPGQ</t>
  </si>
  <si>
    <t>JMSH060SPGWQ</t>
  </si>
  <si>
    <t>PDFN5x6-8L-W</t>
  </si>
  <si>
    <t>JMSL060SMGQ</t>
  </si>
  <si>
    <t>JMSL060SPGQ</t>
  </si>
  <si>
    <t>NVTYS005N06CL</t>
  </si>
  <si>
    <t>JMSH060SMTLQ</t>
  </si>
  <si>
    <t>PowerJE®10x12</t>
  </si>
  <si>
    <t>JMSH0601AGQ</t>
  </si>
  <si>
    <t>JMSH0602MGQ</t>
  </si>
  <si>
    <t>JMSH0601ATLQ</t>
  </si>
  <si>
    <t>IPG20N06S4-15</t>
  </si>
  <si>
    <t>NVMFD5C674NL</t>
  </si>
  <si>
    <t>BUK9K13-60E</t>
  </si>
  <si>
    <t>JMSH0601BGQ</t>
  </si>
  <si>
    <t>JMSH060STGQ</t>
  </si>
  <si>
    <t>IPG20N06S4L-11</t>
  </si>
  <si>
    <t>NVMFD5C672NL</t>
  </si>
  <si>
    <t>BUK9K12-60E</t>
  </si>
  <si>
    <t>JMSL0601TGQ</t>
  </si>
  <si>
    <t>JMSH0602AEQ</t>
  </si>
  <si>
    <t>JMSH0602PEQ</t>
  </si>
  <si>
    <t>JMSH0602AGQ</t>
  </si>
  <si>
    <t>JMSH0603MGQ</t>
  </si>
  <si>
    <t>JMSH0602PGQ</t>
  </si>
  <si>
    <t>1.2</t>
  </si>
  <si>
    <t>JMSL0602TGQ</t>
  </si>
  <si>
    <t>JMSH0603AKQ</t>
  </si>
  <si>
    <t>JMSH0603PKQ</t>
  </si>
  <si>
    <t>JMSH0603PGQ</t>
  </si>
  <si>
    <t>1.1</t>
  </si>
  <si>
    <t>JMSH0605AGDQ</t>
  </si>
  <si>
    <t>JMSH0606PGDQ</t>
  </si>
  <si>
    <t>IAUC120N06S5N017</t>
  </si>
  <si>
    <t>NVMFS5C604N</t>
  </si>
  <si>
    <t>STL225N6F7AG</t>
  </si>
  <si>
    <t>BUK762R4-60E</t>
  </si>
  <si>
    <t>JMSH0606AGQ</t>
  </si>
  <si>
    <t>JMSH0606PGQ</t>
  </si>
  <si>
    <t>JMSH0606AKQ</t>
  </si>
  <si>
    <t>JMSH06060KQ</t>
  </si>
  <si>
    <t>IAUC120N06S5N011ATMA1</t>
  </si>
  <si>
    <t>JMSL0601AGQ</t>
  </si>
  <si>
    <t>JMSL0601BGQ</t>
  </si>
  <si>
    <t>IAUC41N06S5L100</t>
  </si>
  <si>
    <t>JMSL0602AGQ</t>
  </si>
  <si>
    <t>NVTYS010N06CL</t>
  </si>
  <si>
    <t>BUK9M12-60E</t>
  </si>
  <si>
    <t>JMSL0602PKQ</t>
  </si>
  <si>
    <t>JMSL0603BGQ</t>
  </si>
  <si>
    <t>JMSL0603PGQ</t>
  </si>
  <si>
    <t>JMSL0604AGQ</t>
  </si>
  <si>
    <t>JMSL0606MGQ</t>
  </si>
  <si>
    <t>JMSL0605AGDQ</t>
  </si>
  <si>
    <t>JMSL0606PGDQ</t>
  </si>
  <si>
    <t>JMSL0606AGQ</t>
  </si>
  <si>
    <t>NVTYS008N06CL</t>
  </si>
  <si>
    <t>JMSL0606AKQ</t>
  </si>
  <si>
    <t>JMSL0606PKQ</t>
  </si>
  <si>
    <t xml:space="preserve">NVMFS5C645N </t>
  </si>
  <si>
    <t>BUK9Y6R0-60E</t>
  </si>
  <si>
    <t>JMSL0606AUQ</t>
  </si>
  <si>
    <t>JMSL0606PUQ</t>
  </si>
  <si>
    <t>JMSL06060GQ</t>
  </si>
  <si>
    <t>JMSL0609AGQ</t>
  </si>
  <si>
    <t>JMSL0609PGQ</t>
  </si>
  <si>
    <t>JMSL0609PKQ</t>
  </si>
  <si>
    <t>JMSL0609AKQ</t>
  </si>
  <si>
    <t>IPD90N06S4L06ATMA2</t>
  </si>
  <si>
    <t>NVD5C668NL</t>
  </si>
  <si>
    <t>STD80N6F6</t>
  </si>
  <si>
    <t>JMSL0609AUQ</t>
  </si>
  <si>
    <t>JMSL0609PUQ</t>
  </si>
  <si>
    <t>JMSL0610AGDQ</t>
  </si>
  <si>
    <t>JMSL0610PGDQ</t>
  </si>
  <si>
    <t>JMSL06120UQ</t>
  </si>
  <si>
    <t>JMSL0612AGQ</t>
  </si>
  <si>
    <t>JMSL0612PGQ</t>
  </si>
  <si>
    <t>IPD50N06S4L12ATMA2</t>
  </si>
  <si>
    <t>JMSL0612AKQ</t>
  </si>
  <si>
    <t>JMSL0612PKQ</t>
  </si>
  <si>
    <t>JMSL0612NKQ</t>
  </si>
  <si>
    <t>JMSL0612AUQ</t>
  </si>
  <si>
    <t>JMSL0615AGDQ</t>
  </si>
  <si>
    <t>JMSL0615PGDQ</t>
  </si>
  <si>
    <t>JMSL0620AGDEQ</t>
  </si>
  <si>
    <t>JMSL0620PGDEQ</t>
  </si>
  <si>
    <t>Yes</t>
  </si>
  <si>
    <t>JMSL0620PGEQ</t>
  </si>
  <si>
    <t>JMSL0620PUDEQ</t>
  </si>
  <si>
    <t>PDFN3x3-8L-D</t>
  </si>
  <si>
    <t>JMSL0620AGEQ</t>
  </si>
  <si>
    <t>JMSH0801PTLQ</t>
  </si>
  <si>
    <t>JMSH1001AE7Q</t>
  </si>
  <si>
    <t>TO-263-7L</t>
  </si>
  <si>
    <t>JMSH 1001NE7Q</t>
  </si>
  <si>
    <t>JMSH1001ATLQ</t>
  </si>
  <si>
    <t>JMSH1001NTLQ</t>
  </si>
  <si>
    <t>IPG20N10S4L-22A</t>
  </si>
  <si>
    <t>BUK9K29-110E</t>
  </si>
  <si>
    <t>JMSH1001PTLQ</t>
  </si>
  <si>
    <t>JMSH1002AEQ</t>
  </si>
  <si>
    <t>JMSH1001NTEQ</t>
  </si>
  <si>
    <t>JMSH1002ASQ</t>
  </si>
  <si>
    <t>TO-247-3L</t>
  </si>
  <si>
    <t>JMSH1002NSQ</t>
  </si>
  <si>
    <t>JMSH1003PTLQ</t>
  </si>
  <si>
    <t>JMSH1003NGQ</t>
  </si>
  <si>
    <t>JMSH1003AE7Q</t>
  </si>
  <si>
    <t>JMSH1003PE7Q</t>
  </si>
  <si>
    <t>JMSH1003AGQ</t>
  </si>
  <si>
    <t>JMSH1003AGWQ</t>
  </si>
  <si>
    <t>JMSH1003PGWQ</t>
  </si>
  <si>
    <t>JMSH1003ATLQ</t>
  </si>
  <si>
    <t>IPD70N10S312ATMA1</t>
  </si>
  <si>
    <t>STD105N10F7AG</t>
  </si>
  <si>
    <t>JMSH1004AEQ</t>
  </si>
  <si>
    <t>JMSH1003PEQ</t>
  </si>
  <si>
    <t>JMSH1004BEQ</t>
  </si>
  <si>
    <t>IAUC90N10S5N062</t>
  </si>
  <si>
    <t>JMSH1004BGQ</t>
  </si>
  <si>
    <t>IAUC100N10S5L054</t>
  </si>
  <si>
    <t>STL115N10F7AG</t>
  </si>
  <si>
    <t>JMSH1004BGWQ</t>
  </si>
  <si>
    <t>JMSH1008AGQ</t>
  </si>
  <si>
    <t>JMSH1008PGQ</t>
  </si>
  <si>
    <t>JMSH1008AKQ</t>
  </si>
  <si>
    <t>JMSH1008MKQ</t>
  </si>
  <si>
    <t>JMSL1006AGQ</t>
  </si>
  <si>
    <t>JMSL1006PGQ</t>
  </si>
  <si>
    <t>JMSL1008AGQ</t>
  </si>
  <si>
    <t>JMSL1008PGQ</t>
  </si>
  <si>
    <t>JMSL1008AKQ</t>
  </si>
  <si>
    <t>JMSL1008MKQ</t>
  </si>
  <si>
    <t>IAUZ18N10S5L420ATMA1</t>
  </si>
  <si>
    <t>NVTFS040N10MCL</t>
  </si>
  <si>
    <t>BUK9M43-100E</t>
  </si>
  <si>
    <t>JMSL1009AGQ</t>
  </si>
  <si>
    <t>JMSL1010MGQ</t>
  </si>
  <si>
    <t>IPG20N10S4L-22</t>
  </si>
  <si>
    <t>STL45N10F7AG</t>
  </si>
  <si>
    <t>BUK9Y19-100E</t>
  </si>
  <si>
    <t>JMSL1009BUQ</t>
  </si>
  <si>
    <t>JMSL1010PUQ</t>
  </si>
  <si>
    <t>JMSH1010AGQ</t>
  </si>
  <si>
    <t>JMSH1010MGQ</t>
  </si>
  <si>
    <t>IAUZ40N10S5L120</t>
  </si>
  <si>
    <t>NVTFS010N10MCL</t>
  </si>
  <si>
    <t>BUK9Y12-100E</t>
  </si>
  <si>
    <t>JMSH1010AKQ</t>
  </si>
  <si>
    <t>JMSH1010MKQ</t>
  </si>
  <si>
    <t>JMSH1018PGQ</t>
  </si>
  <si>
    <t>IAUZ40N10S5N130</t>
  </si>
  <si>
    <t>STL92N10F7AG</t>
  </si>
  <si>
    <t>BUK7Y12-100E</t>
  </si>
  <si>
    <t>JMSL1010AGQ</t>
  </si>
  <si>
    <t>JMSL1010AKQ</t>
  </si>
  <si>
    <t>JMSL1010MKQ</t>
  </si>
  <si>
    <t>JMSL1010AUQ</t>
  </si>
  <si>
    <t>IPD50N10S3L16ATMA1</t>
  </si>
  <si>
    <t>STD47N10F7AG</t>
  </si>
  <si>
    <t>JMSL1010PGWQ</t>
  </si>
  <si>
    <t>JMSH1010PUQ</t>
  </si>
  <si>
    <t>JMSL1018AGQ</t>
  </si>
  <si>
    <t>JMSL1018PGQ</t>
  </si>
  <si>
    <t>JMSL1018AKQ</t>
  </si>
  <si>
    <t>JMSL1018PKQ</t>
  </si>
  <si>
    <t>JMSL1018AUQ</t>
  </si>
  <si>
    <t>JMSL1018PUQ</t>
  </si>
  <si>
    <t>IAUT150N10S5N035</t>
  </si>
  <si>
    <t>JMSL1020AGDQ</t>
  </si>
  <si>
    <t>JMSL1020PGDQ</t>
  </si>
  <si>
    <t>JMSL1040AGDQ</t>
  </si>
  <si>
    <t>JMSL1040PGDQ</t>
  </si>
  <si>
    <t>JMSL1040AGQ</t>
  </si>
  <si>
    <t>JMSL1040PGQ</t>
  </si>
  <si>
    <t>JMSL1040AUQ</t>
  </si>
  <si>
    <t>JMSL1040PUQ</t>
  </si>
  <si>
    <t>JMSL1040AVQ</t>
  </si>
  <si>
    <t>U-DFN2020-6L</t>
  </si>
  <si>
    <t>JMSL1040MVQ</t>
  </si>
  <si>
    <t>JMSL1040MUQ</t>
  </si>
  <si>
    <t>JMSL1040MUDQ</t>
  </si>
  <si>
    <t>JMSH1504AEQ</t>
  </si>
  <si>
    <t>JMSH1504PEQ</t>
  </si>
  <si>
    <t>AUIRFS4115-7P</t>
  </si>
  <si>
    <t>FDB075N15A_F085</t>
  </si>
  <si>
    <t>JMSH1504ASQ</t>
  </si>
  <si>
    <t>JMSH1504PSQ</t>
  </si>
  <si>
    <t>JMSH1504ATLQ</t>
  </si>
  <si>
    <t>JMSH1504NTLQ</t>
  </si>
  <si>
    <t>IPB072N15N3G</t>
  </si>
  <si>
    <t>FDB075N15A</t>
  </si>
  <si>
    <t>SVGP157R2NSTR</t>
  </si>
  <si>
    <t>JMSH1507AEQ</t>
  </si>
  <si>
    <t>JMSH1507PEQ</t>
  </si>
  <si>
    <t>JMSH1508AEQ</t>
  </si>
  <si>
    <t>JMSH1509AGQ</t>
  </si>
  <si>
    <t>JMSH1509PGQ</t>
  </si>
  <si>
    <t>JMSH1535AGQ</t>
  </si>
  <si>
    <t>AUIRFR4615</t>
  </si>
  <si>
    <t>FDD86250_F085</t>
  </si>
  <si>
    <t>JMSH1552PGWQ</t>
  </si>
  <si>
    <t>JMSH1552PKQ</t>
  </si>
  <si>
    <t>JMSH1504NCQ</t>
  </si>
  <si>
    <t>TO-220-3L</t>
  </si>
  <si>
    <t>JMSH1565AKSQ</t>
  </si>
  <si>
    <t>JMSH1566AKQ</t>
  </si>
  <si>
    <t>JMSH2010PCQ</t>
  </si>
  <si>
    <t>JMTL2N7002KSQ</t>
  </si>
  <si>
    <t>Auto-Trench</t>
  </si>
  <si>
    <t>SOT-23</t>
  </si>
  <si>
    <t>JMH65R040ASFDQ</t>
  </si>
  <si>
    <t>Auto-SJ</t>
  </si>
  <si>
    <t>NRND</t>
  </si>
  <si>
    <t>JMH65R110ACFDQ</t>
  </si>
  <si>
    <t>±30</t>
  </si>
  <si>
    <t>JMH65R110AEFDQ</t>
  </si>
  <si>
    <t>JMPL1025AE</t>
  </si>
  <si>
    <t>SGT</t>
  </si>
  <si>
    <t>JMPL1025AK</t>
  </si>
  <si>
    <t>JMPL1025PE</t>
  </si>
  <si>
    <t>JMPL1050AE</t>
  </si>
  <si>
    <t>JMPL1050AG</t>
  </si>
  <si>
    <t>JMPL1050AK</t>
  </si>
  <si>
    <t>FDMC86139P</t>
  </si>
  <si>
    <t>JMPL1050AP</t>
  </si>
  <si>
    <t>SOP-8</t>
  </si>
  <si>
    <t>JMPL1050APD</t>
  </si>
  <si>
    <t>P+P</t>
  </si>
  <si>
    <t>JMPL1050AU</t>
  </si>
  <si>
    <t>JMPL1050AY</t>
  </si>
  <si>
    <t>SOT-223-3L</t>
  </si>
  <si>
    <t>JMPL1050PG</t>
  </si>
  <si>
    <t>JMPL1050PK</t>
  </si>
  <si>
    <t>JMPL1050PU</t>
  </si>
  <si>
    <t>JMPL1050PY</t>
  </si>
  <si>
    <t>JMPL0622AK</t>
  </si>
  <si>
    <t>JMPL0625AP</t>
  </si>
  <si>
    <t>JMPL0648AG</t>
  </si>
  <si>
    <t>JMPL0648AK</t>
  </si>
  <si>
    <t>JMPL0648AU</t>
  </si>
  <si>
    <t>JMSL0301AG</t>
  </si>
  <si>
    <t>JMSL0301TG</t>
  </si>
  <si>
    <t>BSC011N03LS</t>
  </si>
  <si>
    <t>NTMFS4C302N</t>
  </si>
  <si>
    <t>AON6500</t>
  </si>
  <si>
    <t>PSMN1R0-30YLD</t>
  </si>
  <si>
    <t>TPHR9003NL</t>
  </si>
  <si>
    <t>SIRC18DP; NCEP30T17GU</t>
  </si>
  <si>
    <t>JMSL0302AG</t>
  </si>
  <si>
    <t>JMSL0302PG</t>
  </si>
  <si>
    <t>BSC016N03MSGATMA1</t>
  </si>
  <si>
    <t>NTMFS4C022N</t>
  </si>
  <si>
    <t>AON6512</t>
  </si>
  <si>
    <t>PSMN1R2-30YLD</t>
  </si>
  <si>
    <t>TPH1R403NL</t>
  </si>
  <si>
    <t>QN3109M6N; HYG015N03; HYG013N03</t>
  </si>
  <si>
    <t>JMSL0302AK</t>
  </si>
  <si>
    <t>JMSL0302PK</t>
  </si>
  <si>
    <t>IRFR8314TRPBF</t>
  </si>
  <si>
    <t>AOD508</t>
  </si>
  <si>
    <t>JMSL0302AU</t>
  </si>
  <si>
    <t>JMSL0302PU</t>
  </si>
  <si>
    <t>BSZ0500NSI</t>
  </si>
  <si>
    <t>AONR34332C</t>
  </si>
  <si>
    <t>PSMN1R6-30MLH</t>
  </si>
  <si>
    <t>TPN1R603NL</t>
  </si>
  <si>
    <t>QN3108M3N</t>
  </si>
  <si>
    <t>JMSL0302BU</t>
  </si>
  <si>
    <t>ISZ019N03L5SATMA1</t>
  </si>
  <si>
    <t>AON7442</t>
  </si>
  <si>
    <t>JMSL0302DG</t>
  </si>
  <si>
    <t>PDFN3X3-8L</t>
  </si>
  <si>
    <t>JMSL0303AG</t>
  </si>
  <si>
    <t>JMSL0303TG</t>
  </si>
  <si>
    <t>BSC0502NSIATMA1</t>
  </si>
  <si>
    <t>NTMFS4C054N</t>
  </si>
  <si>
    <t>AONS32304</t>
  </si>
  <si>
    <t>PSMN2R2-30YLC</t>
  </si>
  <si>
    <t>JMSL0303AK</t>
  </si>
  <si>
    <t>IRLR8743TRPBF</t>
  </si>
  <si>
    <t>AOD32324</t>
  </si>
  <si>
    <t>FTD025N03A</t>
  </si>
  <si>
    <t>JMSL0303AU</t>
  </si>
  <si>
    <t>JMSL0303TU</t>
  </si>
  <si>
    <t>BSZ0901NSIATMA1</t>
  </si>
  <si>
    <t>AONR32318</t>
  </si>
  <si>
    <t>PSMN1R8-30MLH</t>
  </si>
  <si>
    <t>TPN2R703NL</t>
  </si>
  <si>
    <t>JMSL0307TG-13-P</t>
  </si>
  <si>
    <t>JMSL0307AG</t>
  </si>
  <si>
    <t>JMSL0307PG</t>
  </si>
  <si>
    <t>BSC052N03LSATMA1</t>
  </si>
  <si>
    <t>NTMFS4C027N</t>
  </si>
  <si>
    <t>AON6576</t>
  </si>
  <si>
    <t>PSMN4R5-30YLC</t>
  </si>
  <si>
    <t>TPH4R803PL</t>
  </si>
  <si>
    <t>JMSL0307AV</t>
  </si>
  <si>
    <t>DFN2020-6L</t>
  </si>
  <si>
    <t>JMSL0307PV</t>
  </si>
  <si>
    <t>NTLJS5D0N03C</t>
  </si>
  <si>
    <t>JMSL0307MG-13-P</t>
  </si>
  <si>
    <t>JMSL030SAG</t>
  </si>
  <si>
    <t>JMSL030STG</t>
  </si>
  <si>
    <t>BSC005N03LS5</t>
  </si>
  <si>
    <t>NTMFS4C020N; NTMFS4C324N</t>
  </si>
  <si>
    <t>AONS34304C</t>
  </si>
  <si>
    <t>PSMNR58-30YLH</t>
  </si>
  <si>
    <t>SIRA90ADP; CSD17570Q5B</t>
  </si>
  <si>
    <t>JMSL030SPG</t>
  </si>
  <si>
    <t>JMSL0310AU</t>
  </si>
  <si>
    <t>JMSL0310PU</t>
  </si>
  <si>
    <t>BSZ050N03LSGATMA1</t>
  </si>
  <si>
    <t>AONR36368</t>
  </si>
  <si>
    <t>PSMN6R4-30MLD</t>
  </si>
  <si>
    <t>TPN6R003NL</t>
  </si>
  <si>
    <t>JMSL0315AG</t>
  </si>
  <si>
    <t>JMSL0315PG</t>
  </si>
  <si>
    <t>BSC080N03LSGATMA1</t>
  </si>
  <si>
    <t>NTMF4C13N</t>
  </si>
  <si>
    <t>AONS32314</t>
  </si>
  <si>
    <t>PSMN9R5-30YLC</t>
  </si>
  <si>
    <t>JMSL0315AGD</t>
  </si>
  <si>
    <t>JMSL0315PGD</t>
  </si>
  <si>
    <t>VS3622DP</t>
  </si>
  <si>
    <t>JMSL0315AK</t>
  </si>
  <si>
    <t>JMSL0315PK</t>
  </si>
  <si>
    <t>IPD135N03LGATMA1</t>
  </si>
  <si>
    <t>JMSL0315AP</t>
  </si>
  <si>
    <t>JMSL0315PP</t>
  </si>
  <si>
    <t>BSO110N03MS G</t>
  </si>
  <si>
    <t>AOSP32314</t>
  </si>
  <si>
    <t>VS3622AS</t>
  </si>
  <si>
    <t>JMSL0315APD</t>
  </si>
  <si>
    <t>JMSL0315PPD</t>
  </si>
  <si>
    <t>BSO150N03MDGXUMA1</t>
  </si>
  <si>
    <t>AO4838</t>
  </si>
  <si>
    <t>JMSL0315ARD</t>
  </si>
  <si>
    <t>W-DFN3030-8L</t>
  </si>
  <si>
    <t>JMSL0315PRD</t>
  </si>
  <si>
    <t>FDS8978</t>
  </si>
  <si>
    <t>AONU32320</t>
  </si>
  <si>
    <t>JMSL0315AU</t>
  </si>
  <si>
    <t>JMSL0315PU</t>
  </si>
  <si>
    <t>BSZ088N03LSGATMA1</t>
  </si>
  <si>
    <t>AONR32314</t>
  </si>
  <si>
    <t>PSMN9R8-30MLC</t>
  </si>
  <si>
    <t>JMSL0315AUD</t>
  </si>
  <si>
    <t>JMSL0315PUD</t>
  </si>
  <si>
    <t>VS3622DE</t>
  </si>
  <si>
    <t>JMSL0315AV</t>
  </si>
  <si>
    <t>JMSL0315PV</t>
  </si>
  <si>
    <t>IRLHS6342TRPBF</t>
  </si>
  <si>
    <t>AON2420</t>
  </si>
  <si>
    <t>JMSH0401AG</t>
  </si>
  <si>
    <t>JMSH0402PG</t>
  </si>
  <si>
    <t>JMSH0401ATL</t>
  </si>
  <si>
    <t>JMSH0401PTL</t>
  </si>
  <si>
    <t>JMSH0401BG</t>
  </si>
  <si>
    <t>JMSH0401PG</t>
  </si>
  <si>
    <t>JMSH0401CG</t>
  </si>
  <si>
    <t>JMSH0401PE</t>
  </si>
  <si>
    <t>JMSH0401PTS</t>
  </si>
  <si>
    <t>JMSH0403AG</t>
  </si>
  <si>
    <t>JMSH0403TG</t>
  </si>
  <si>
    <t>JMSH0403BG</t>
  </si>
  <si>
    <t>JMSH0403RG</t>
  </si>
  <si>
    <t>JMSH0403PG</t>
  </si>
  <si>
    <r>
      <rPr>
        <sz val="10.05"/>
        <color rgb="FF000000"/>
        <rFont val="Arial"/>
        <charset val="134"/>
      </rPr>
      <t>±20</t>
    </r>
  </si>
  <si>
    <t>JMSH0403PGHW</t>
  </si>
  <si>
    <t>JMSH0403PU</t>
  </si>
  <si>
    <t>JMSH0406AG</t>
  </si>
  <si>
    <t>JMSH0406PG</t>
  </si>
  <si>
    <t>JMSH0406AGD</t>
  </si>
  <si>
    <t>JMSH0406PGD</t>
  </si>
  <si>
    <t>JMSH0406AK</t>
  </si>
  <si>
    <t>JMSH0406PK</t>
  </si>
  <si>
    <t>JMSH0406AU</t>
  </si>
  <si>
    <t>JMSH0406PU</t>
  </si>
  <si>
    <t>JMSH040SAG</t>
  </si>
  <si>
    <t>JMSH040SPG</t>
  </si>
  <si>
    <t>JMSL0401AG</t>
  </si>
  <si>
    <t>JMSL0401TG</t>
  </si>
  <si>
    <t>ISC017N04M5</t>
  </si>
  <si>
    <t>AONS66402</t>
  </si>
  <si>
    <t>TPH2R104PL</t>
  </si>
  <si>
    <t>NCEP40T13; MXP4002JGL</t>
  </si>
  <si>
    <t>JMSL0401BG</t>
  </si>
  <si>
    <t>JMSL0401PG</t>
  </si>
  <si>
    <t>BSC010N04LSATMA1</t>
  </si>
  <si>
    <t>NVMTS1D0N04CL</t>
  </si>
  <si>
    <t>AON6590A</t>
  </si>
  <si>
    <t>PSMN1R0-40YSH</t>
  </si>
  <si>
    <t>TPH1R204PB</t>
  </si>
  <si>
    <t>JMSL0402AG</t>
  </si>
  <si>
    <t>JMSL0402PG</t>
  </si>
  <si>
    <t>BSC022N04LS6ATMA1</t>
  </si>
  <si>
    <t>PSMN2R2-40YSD</t>
  </si>
  <si>
    <t xml:space="preserve">NCEP40T13; MXP4002JGL </t>
  </si>
  <si>
    <t>JMSL0402AK</t>
  </si>
  <si>
    <t>JMMSL0402PK</t>
  </si>
  <si>
    <t>IRFR7440TRPBF</t>
  </si>
  <si>
    <t>AOD2144</t>
  </si>
  <si>
    <t>SKD030N04L</t>
  </si>
  <si>
    <t>JMSL0402AU</t>
  </si>
  <si>
    <t>JMSL0403PU</t>
  </si>
  <si>
    <t>JMSL0402BG</t>
  </si>
  <si>
    <t>JMSL0402TG</t>
  </si>
  <si>
    <t>BSC019N04LS</t>
  </si>
  <si>
    <t>AOUS66414</t>
  </si>
  <si>
    <t>VSP003N04MS-G;MXP4002JGL,SVT042R5NL5</t>
  </si>
  <si>
    <t>JMSL0402MTL</t>
  </si>
  <si>
    <t>N0</t>
  </si>
  <si>
    <t>JMSL0402PTL</t>
  </si>
  <si>
    <t>JMSL0403AG</t>
  </si>
  <si>
    <t>JMSL0403PG</t>
  </si>
  <si>
    <t>JMSL0403AU</t>
  </si>
  <si>
    <t>JMSL0403PK</t>
  </si>
  <si>
    <t>JMSL0406AG</t>
  </si>
  <si>
    <t>JMSL0406PG</t>
  </si>
  <si>
    <t>BSC054N04NSGATMA1</t>
  </si>
  <si>
    <t>NVMFS5C460N</t>
  </si>
  <si>
    <t>AON6442</t>
  </si>
  <si>
    <t>PSMN5R8-40YS</t>
  </si>
  <si>
    <t>TPH6R004PL</t>
  </si>
  <si>
    <t>JMSL0406AGD</t>
  </si>
  <si>
    <t>JMSL0406PGD</t>
  </si>
  <si>
    <t>NTMFD5C466NL</t>
  </si>
  <si>
    <t>JMSL0406AK</t>
  </si>
  <si>
    <t>JMSL0406PK</t>
  </si>
  <si>
    <t>IRLR3114ZTRPBF</t>
  </si>
  <si>
    <t>JMSL0406AP</t>
  </si>
  <si>
    <t>JMSL0406PP</t>
  </si>
  <si>
    <t>JMSL0406AU</t>
  </si>
  <si>
    <t>JMSL0406PU</t>
  </si>
  <si>
    <t>BSZ040N04LSGATMA1</t>
  </si>
  <si>
    <t>AON7240</t>
  </si>
  <si>
    <t>PSMN6R7-40MLD</t>
  </si>
  <si>
    <t>JMSL040SAG</t>
  </si>
  <si>
    <t>JMSL040SPG</t>
  </si>
  <si>
    <t>BSC007N04LS6</t>
  </si>
  <si>
    <t>NTMFS5C404NLT</t>
  </si>
  <si>
    <t>PSMNR90-40YLH</t>
  </si>
  <si>
    <t>TPHR7404PU</t>
  </si>
  <si>
    <t>JMSL040SMTL</t>
  </si>
  <si>
    <t>JMSH0601AG</t>
  </si>
  <si>
    <t>JMSH0602PG</t>
  </si>
  <si>
    <t>JMSH0601ATL</t>
  </si>
  <si>
    <t>JMSH0601PTL</t>
  </si>
  <si>
    <t>JMSH0601BG</t>
  </si>
  <si>
    <t>JMSH0601TG</t>
  </si>
  <si>
    <t>JMSH0602AC</t>
  </si>
  <si>
    <t>JMSH0602PC</t>
  </si>
  <si>
    <t>IRFB7534PbF</t>
  </si>
  <si>
    <t>FDP025N06</t>
  </si>
  <si>
    <t>STP220N6F7</t>
  </si>
  <si>
    <t>AOT66613L</t>
  </si>
  <si>
    <t>TK100A06N1</t>
  </si>
  <si>
    <t>JMSH0602AE</t>
  </si>
  <si>
    <t>JMSH0602PE</t>
  </si>
  <si>
    <t>IRFS7534PbF</t>
  </si>
  <si>
    <t>FDB024N06</t>
  </si>
  <si>
    <t>STH260N6F6</t>
  </si>
  <si>
    <t>AOB66613L</t>
  </si>
  <si>
    <t>JMSH0602AG</t>
  </si>
  <si>
    <t>JMSH0603PG</t>
  </si>
  <si>
    <t>JMSH0602AK</t>
  </si>
  <si>
    <t>JMSH0602PK</t>
  </si>
  <si>
    <t>JMSH0602PF</t>
  </si>
  <si>
    <t>TO-220FP-3L</t>
  </si>
  <si>
    <t>JMSH0603AK</t>
  </si>
  <si>
    <t>JMSH0603PK</t>
  </si>
  <si>
    <t>JMSH0603PE</t>
  </si>
  <si>
    <t>JMSH0605AGD</t>
  </si>
  <si>
    <t>JMSH0606PGD</t>
  </si>
  <si>
    <t>JMSH0606AG</t>
  </si>
  <si>
    <t>JMSH0606PG</t>
  </si>
  <si>
    <t>JMSH0606AK</t>
  </si>
  <si>
    <t>JMSH0606PK</t>
  </si>
  <si>
    <t>JMSH0606AU</t>
  </si>
  <si>
    <t>JMSH0606PU</t>
  </si>
  <si>
    <t>JMSH0606PC</t>
  </si>
  <si>
    <t>JMSL0601AG</t>
  </si>
  <si>
    <t>JMSL0602MG</t>
  </si>
  <si>
    <t>JMSL0601BG</t>
  </si>
  <si>
    <t>JMSL0601TG</t>
  </si>
  <si>
    <t>BSC027N06LS5</t>
  </si>
  <si>
    <t>NVMJS1D6N06CL</t>
  </si>
  <si>
    <t>STL140N6F7</t>
  </si>
  <si>
    <t>PSMN4R1-60YL</t>
  </si>
  <si>
    <t>TPH2R306NH</t>
  </si>
  <si>
    <t>JMSL0602AG</t>
  </si>
  <si>
    <t>JMSL0603PG</t>
  </si>
  <si>
    <t>JMSL0602PK</t>
  </si>
  <si>
    <t>JMSL0602PG</t>
  </si>
  <si>
    <t>JMSL0603AK</t>
  </si>
  <si>
    <t>JMSL0603PK</t>
  </si>
  <si>
    <t>JMSL0603BG</t>
  </si>
  <si>
    <t>JMSL0604AG</t>
  </si>
  <si>
    <t>JMSL0606PG</t>
  </si>
  <si>
    <t>JMSL0605AGD</t>
  </si>
  <si>
    <t>JMSL0606PGD</t>
  </si>
  <si>
    <t>JMSL0605PG</t>
  </si>
  <si>
    <t>JMSL0606AC</t>
  </si>
  <si>
    <t>JMSL0606PC</t>
  </si>
  <si>
    <t>IPP060N06N</t>
  </si>
  <si>
    <t>FDP070AN06A0</t>
  </si>
  <si>
    <t>PSMN7R6-60PS</t>
  </si>
  <si>
    <t>JMSL0606AE</t>
  </si>
  <si>
    <t>JMSL0606PE</t>
  </si>
  <si>
    <t>IPB057N06NATMA1</t>
  </si>
  <si>
    <t>FDB070AN06A0</t>
  </si>
  <si>
    <t>AOB2606L</t>
  </si>
  <si>
    <t>PSMN7R6-60BS</t>
  </si>
  <si>
    <t>JMSL0606AG</t>
  </si>
  <si>
    <t>IRFH7545TRPBF</t>
  </si>
  <si>
    <t>NTMFS5C646NL</t>
  </si>
  <si>
    <t>AON6262E</t>
  </si>
  <si>
    <t>PSMN5R2-60YL</t>
  </si>
  <si>
    <t>TPH5R906NH</t>
  </si>
  <si>
    <t>JMSL0606AGD</t>
  </si>
  <si>
    <t>NVMFD5C668NL</t>
  </si>
  <si>
    <t>JMSL0606AK</t>
  </si>
  <si>
    <t>JMSL0606PK</t>
  </si>
  <si>
    <t>IPD053N06NATMA1</t>
  </si>
  <si>
    <t>JMSL0606AP</t>
  </si>
  <si>
    <t>JMSL0606PP</t>
  </si>
  <si>
    <t>IRF7855TRPBF</t>
  </si>
  <si>
    <t>AO4264E</t>
  </si>
  <si>
    <t>JMSL0606AU</t>
  </si>
  <si>
    <t>JMSL0606PU</t>
  </si>
  <si>
    <t>BSZ065N06LS5ATMA1</t>
  </si>
  <si>
    <t>AON7262E</t>
  </si>
  <si>
    <t>JMSL0608PG</t>
  </si>
  <si>
    <t>JMSL0608PGD</t>
  </si>
  <si>
    <t>JMSL0608PK</t>
  </si>
  <si>
    <t>JMSL0608PP</t>
  </si>
  <si>
    <t>JMSL0608PU</t>
  </si>
  <si>
    <t>JMSL0609AG</t>
  </si>
  <si>
    <t>BSC094N06LS5ATMA1</t>
  </si>
  <si>
    <t>NTMFS5C673NL</t>
  </si>
  <si>
    <t>AON6264E</t>
  </si>
  <si>
    <t>PSMN8R5-60YS</t>
  </si>
  <si>
    <t>TPH9R506PL</t>
  </si>
  <si>
    <t>JMSL0609AK</t>
  </si>
  <si>
    <t>JMSL0609AP</t>
  </si>
  <si>
    <t>JMSL0609APD</t>
  </si>
  <si>
    <t>JMSL0609PPD</t>
  </si>
  <si>
    <t>IRF7351PBF</t>
  </si>
  <si>
    <t>AOSD62666E</t>
  </si>
  <si>
    <t>JMSL0609AU</t>
  </si>
  <si>
    <t>BSZ099N06LS5</t>
  </si>
  <si>
    <t>AON7264E</t>
  </si>
  <si>
    <t>JMSL0610AGD</t>
  </si>
  <si>
    <t>JMSL0610PGD</t>
  </si>
  <si>
    <t>JMSL0611PG</t>
  </si>
  <si>
    <t>JMSL0611PGD</t>
  </si>
  <si>
    <t>JMSL0611PK</t>
  </si>
  <si>
    <t>JMSL0611PP</t>
  </si>
  <si>
    <t>JMSL0611PU</t>
  </si>
  <si>
    <t>JMSL0611PUD</t>
  </si>
  <si>
    <t>JMSL0612AG</t>
  </si>
  <si>
    <t>BSC112N06LD</t>
  </si>
  <si>
    <t>NTMFS5H610NL</t>
  </si>
  <si>
    <t>AON6266E</t>
  </si>
  <si>
    <t>JMSL0612AK</t>
  </si>
  <si>
    <t>JMSL0612PK</t>
  </si>
  <si>
    <t>IRFR3806</t>
  </si>
  <si>
    <t>FDD86580</t>
  </si>
  <si>
    <t>AOD2610E</t>
  </si>
  <si>
    <t>JMSL0612AU</t>
  </si>
  <si>
    <t>JMSL0612PG</t>
  </si>
  <si>
    <t>JMSL0612PP</t>
  </si>
  <si>
    <t>JMSL0612PPD</t>
  </si>
  <si>
    <t>JMSL0612PU</t>
  </si>
  <si>
    <t>JMSL0613APD</t>
  </si>
  <si>
    <t>JMSL0608PPD</t>
  </si>
  <si>
    <t>JMSL0615AGD</t>
  </si>
  <si>
    <t>JMSL0615PGD</t>
  </si>
  <si>
    <t>JMSL0615AP</t>
  </si>
  <si>
    <t>AO4266E</t>
  </si>
  <si>
    <t>JMSL0615APD</t>
  </si>
  <si>
    <t>JMSL0615PPD</t>
  </si>
  <si>
    <t>JMSL0615AUD</t>
  </si>
  <si>
    <t>JMSL0615PUD</t>
  </si>
  <si>
    <t>IRF7351TRPBF</t>
  </si>
  <si>
    <t>JMSL0615AV</t>
  </si>
  <si>
    <t>JMSL0615PV</t>
  </si>
  <si>
    <t>JMSL0620AGDE</t>
  </si>
  <si>
    <t>JMSL0620PGD</t>
  </si>
  <si>
    <t>JMSL0620AGE</t>
  </si>
  <si>
    <t>JMSL0620PG</t>
  </si>
  <si>
    <t>JMSL0620AUE</t>
  </si>
  <si>
    <t>JMSL0620PU</t>
  </si>
  <si>
    <t>JMSL0620PGDE</t>
  </si>
  <si>
    <t>JMSL0620PUE</t>
  </si>
  <si>
    <t>JMSL0630AG</t>
  </si>
  <si>
    <t>JMSL0630PG</t>
  </si>
  <si>
    <t>JMSL0630AGD</t>
  </si>
  <si>
    <t>JMSL0630PGD</t>
  </si>
  <si>
    <t>JMSL0630AU</t>
  </si>
  <si>
    <t>JMSL0630PU</t>
  </si>
  <si>
    <t>JMSH0702PE</t>
  </si>
  <si>
    <t>JMSH0704PC</t>
  </si>
  <si>
    <t>JMSH0704PE</t>
  </si>
  <si>
    <t>JMSH0801PE</t>
  </si>
  <si>
    <t>JMSH0801PTL</t>
  </si>
  <si>
    <t>JMSH0802MC</t>
  </si>
  <si>
    <t>JMSH0802ME</t>
  </si>
  <si>
    <t>JMSH0802MTL</t>
  </si>
  <si>
    <t>JMSH0802PE</t>
  </si>
  <si>
    <t>JMSH0802PTL</t>
  </si>
  <si>
    <t>JMSH0803AGS</t>
  </si>
  <si>
    <t>1/16/2024</t>
  </si>
  <si>
    <t>JMSH0803MC</t>
  </si>
  <si>
    <t>JMSH0803ME</t>
  </si>
  <si>
    <t>JMSH0803MG</t>
  </si>
  <si>
    <t>JMSH0803MTL</t>
  </si>
  <si>
    <t>JMSH0803NGS</t>
  </si>
  <si>
    <t>JMSH0803PC</t>
  </si>
  <si>
    <t>JMSH0804NC</t>
  </si>
  <si>
    <t>3.1</t>
  </si>
  <si>
    <t>JMSH0804NE</t>
  </si>
  <si>
    <t>JMSH0804NG</t>
  </si>
  <si>
    <t>JMSH0804NK</t>
  </si>
  <si>
    <t>JMSH0805PC</t>
  </si>
  <si>
    <t>JMSH0805PE</t>
  </si>
  <si>
    <t>JMSH0805PG</t>
  </si>
  <si>
    <t>JMSH0805PK</t>
  </si>
  <si>
    <t>JMSL0803MG</t>
  </si>
  <si>
    <t>JMSH1001AE7</t>
  </si>
  <si>
    <t>JMSH1001NE7</t>
  </si>
  <si>
    <t>JMSH1001ATL</t>
  </si>
  <si>
    <t>JMSH1001NTL</t>
  </si>
  <si>
    <t>JMSH1001BTL</t>
  </si>
  <si>
    <t>JMSH1101PTL</t>
  </si>
  <si>
    <t>JMSH1001MTL</t>
  </si>
  <si>
    <t>JMSH1001NC</t>
  </si>
  <si>
    <t>JMSH1001NE</t>
  </si>
  <si>
    <t>JMSH1001NS</t>
  </si>
  <si>
    <t>NO</t>
  </si>
  <si>
    <t>2.1</t>
  </si>
  <si>
    <t>JMSH1001PC</t>
  </si>
  <si>
    <t>JMSH1001PE7</t>
  </si>
  <si>
    <t>JMSH1001PS</t>
  </si>
  <si>
    <t>JMSH1001PTL</t>
  </si>
  <si>
    <t>JMSH1002AC</t>
  </si>
  <si>
    <t>IPP023N10N5</t>
  </si>
  <si>
    <t>FDP2D3N10C</t>
  </si>
  <si>
    <t>JMSH1002AE</t>
  </si>
  <si>
    <t>IPB020N10N5</t>
  </si>
  <si>
    <t>AOB66914L</t>
  </si>
  <si>
    <t>JMSH1002AS</t>
  </si>
  <si>
    <t>IRF100P219AKMA1</t>
  </si>
  <si>
    <t>AOK66914</t>
  </si>
  <si>
    <t>JMSH1002BC</t>
  </si>
  <si>
    <t>JMSH1002NC</t>
  </si>
  <si>
    <t>IPP026N10NF2S</t>
  </si>
  <si>
    <t>AOT66914L</t>
  </si>
  <si>
    <t>JMSH1002BE</t>
  </si>
  <si>
    <t>JMSH1002NE</t>
  </si>
  <si>
    <t>IPB027N10N3 G</t>
  </si>
  <si>
    <t>JMSH1002NS</t>
  </si>
  <si>
    <t>JMSH1002NTL</t>
  </si>
  <si>
    <t>JMSH1002RE</t>
  </si>
  <si>
    <t>JMSH1002TC</t>
  </si>
  <si>
    <t>JMSH1002TE</t>
  </si>
  <si>
    <t>JMSH1002TTL</t>
  </si>
  <si>
    <t>JMSH1002VTL</t>
  </si>
  <si>
    <t>JMSH1002YC</t>
  </si>
  <si>
    <t>JMSH1002YE</t>
  </si>
  <si>
    <t>JMSH1002YTL</t>
  </si>
  <si>
    <t>JMSH1002UTL</t>
  </si>
  <si>
    <t>JMSH1003AG</t>
  </si>
  <si>
    <t>JMSH1003NG</t>
  </si>
  <si>
    <t>BSC035N10NS5</t>
  </si>
  <si>
    <t>NTMFS3D6N10MCL</t>
  </si>
  <si>
    <t>AONS66916</t>
  </si>
  <si>
    <t>JMSH1003ATL</t>
  </si>
  <si>
    <t>JMSH1003NTL</t>
  </si>
  <si>
    <t>JMSH1003ME</t>
  </si>
  <si>
    <t>JMSH1003UE</t>
  </si>
  <si>
    <t>JMSH1003VE</t>
  </si>
  <si>
    <t>JMSH1003NC</t>
  </si>
  <si>
    <t>JMSH1003NE</t>
  </si>
  <si>
    <t>JMSH1003NE7</t>
  </si>
  <si>
    <t>JMSH1003TC</t>
  </si>
  <si>
    <t>JMSH1003TE</t>
  </si>
  <si>
    <t>JMSH1003TF</t>
  </si>
  <si>
    <t>JMSH1003TTL</t>
  </si>
  <si>
    <t>JMSL1003WG</t>
  </si>
  <si>
    <t>JMSH1004AC</t>
  </si>
  <si>
    <t>IPP039N10N5</t>
  </si>
  <si>
    <t>FDP036N10A</t>
  </si>
  <si>
    <t>AOT66916L</t>
  </si>
  <si>
    <t>NCEP01T13; SRT10N047H; HY029N10P</t>
  </si>
  <si>
    <t>JMSH1004AE</t>
  </si>
  <si>
    <t>IPB033N10N5LF</t>
  </si>
  <si>
    <t>FDB035N10A</t>
  </si>
  <si>
    <t>AOB66916L</t>
  </si>
  <si>
    <t>HY029N10B</t>
  </si>
  <si>
    <t>JMSH1004BC</t>
  </si>
  <si>
    <t>JMSH1004NC</t>
  </si>
  <si>
    <t>IRF100B201</t>
  </si>
  <si>
    <t>AOT2904</t>
  </si>
  <si>
    <t>PSMN4R3-100PS</t>
  </si>
  <si>
    <t>JMSH1004BE</t>
  </si>
  <si>
    <t>JMSH1004NE</t>
  </si>
  <si>
    <t>IPB042N10N3 G</t>
  </si>
  <si>
    <t>NTB004N10G</t>
  </si>
  <si>
    <t>SKSS042N10N</t>
  </si>
  <si>
    <t>JMSH1004BG</t>
  </si>
  <si>
    <t>JMSH1004NG</t>
  </si>
  <si>
    <t>BSC040N10NS5ATMA1</t>
  </si>
  <si>
    <t>NTMF4D2N10MC</t>
  </si>
  <si>
    <t>AON6290</t>
  </si>
  <si>
    <t>PSMN3R9-100YSF</t>
  </si>
  <si>
    <t>JMSH1004MC</t>
  </si>
  <si>
    <t>JMSH1004RG</t>
  </si>
  <si>
    <t>JMSH1005PC</t>
  </si>
  <si>
    <t>JMSH1005PE</t>
  </si>
  <si>
    <t>JMSH1005PG</t>
  </si>
  <si>
    <t>JMSH1006AC</t>
  </si>
  <si>
    <t>JMSH1006PC</t>
  </si>
  <si>
    <t>IRFB4310Z</t>
  </si>
  <si>
    <t>JMSH1006AE</t>
  </si>
  <si>
    <t>JMSH1006PE</t>
  </si>
  <si>
    <t>IPB065N10N3 G</t>
  </si>
  <si>
    <t>AOB66918L</t>
  </si>
  <si>
    <t>JMSH1006AG</t>
  </si>
  <si>
    <t>JMSH1006PG</t>
  </si>
  <si>
    <t>BSC070N10NS5ATMA1</t>
  </si>
  <si>
    <t>FDMS86152</t>
  </si>
  <si>
    <t>AONS66920</t>
  </si>
  <si>
    <t>JMSH1006AK</t>
  </si>
  <si>
    <t>JMSH1006PK</t>
  </si>
  <si>
    <t>JMSH1006PGS</t>
  </si>
  <si>
    <t>JMSH1008AC</t>
  </si>
  <si>
    <t>JMSH1008PC</t>
  </si>
  <si>
    <t>IPP082N10NF2S</t>
  </si>
  <si>
    <t>PSMN7R8-100PSE</t>
  </si>
  <si>
    <t>JMSH1008AE</t>
  </si>
  <si>
    <t>JMSH1008PE</t>
  </si>
  <si>
    <t>IPB083N10N3 G</t>
  </si>
  <si>
    <t>NTBS9D0N10MC</t>
  </si>
  <si>
    <t>AOB66920L</t>
  </si>
  <si>
    <t>JMSH1008AG</t>
  </si>
  <si>
    <t>JMSH1008PG</t>
  </si>
  <si>
    <t>BSC109N10NS</t>
  </si>
  <si>
    <t>FDMS86101</t>
  </si>
  <si>
    <t>PSMN8R7-100YSF</t>
  </si>
  <si>
    <t>THP8R80ANH</t>
  </si>
  <si>
    <t>JMSH1008PK</t>
  </si>
  <si>
    <t>JMSH1010AC</t>
  </si>
  <si>
    <t>JMSH1010PC</t>
  </si>
  <si>
    <t>IPP12CN10L G</t>
  </si>
  <si>
    <t>AOT296L</t>
  </si>
  <si>
    <t>PSMN013-100PS</t>
  </si>
  <si>
    <t>JMSH1010AE</t>
  </si>
  <si>
    <t>JMSH1010PE</t>
  </si>
  <si>
    <t>IRF3610S</t>
  </si>
  <si>
    <t>JMSH1010AG</t>
  </si>
  <si>
    <t>JMSH1010PG</t>
  </si>
  <si>
    <t>BSC109N10NS3 G</t>
  </si>
  <si>
    <t>NTMFS010N10G</t>
  </si>
  <si>
    <t>STL60N10F7</t>
  </si>
  <si>
    <t>PSMN011-100YSF</t>
  </si>
  <si>
    <t>JMSH1010AK</t>
  </si>
  <si>
    <t>JMSH1010PK</t>
  </si>
  <si>
    <t>IPD122N10N3 G</t>
  </si>
  <si>
    <r>
      <rPr>
        <sz val="10"/>
        <rFont val="Arial"/>
        <charset val="134"/>
      </rPr>
      <t>±20</t>
    </r>
  </si>
  <si>
    <r>
      <rPr>
        <sz val="10"/>
        <rFont val="Arial"/>
        <charset val="134"/>
      </rPr>
      <t>No</t>
    </r>
  </si>
  <si>
    <t>JMSH1010PU</t>
  </si>
  <si>
    <t>JMSH1018AC</t>
  </si>
  <si>
    <t>JMSH1018PC</t>
  </si>
  <si>
    <t>JMSH1018AE</t>
  </si>
  <si>
    <t>JMSH1018PE</t>
  </si>
  <si>
    <t>JMSH1018AG</t>
  </si>
  <si>
    <t>JMSH1018PG</t>
  </si>
  <si>
    <t>JMSH1018PGD</t>
  </si>
  <si>
    <t>JMSH1018PK</t>
  </si>
  <si>
    <t>JMSH1018PP</t>
  </si>
  <si>
    <t>JMSL1018MG</t>
  </si>
  <si>
    <t>JMSL1018MP</t>
  </si>
  <si>
    <t>JMSL1004BG</t>
  </si>
  <si>
    <t>JMSL1004RG</t>
  </si>
  <si>
    <t>JMSL1005PG</t>
  </si>
  <si>
    <t>JMSL1005PK</t>
  </si>
  <si>
    <t>JMSH1005PK</t>
  </si>
  <si>
    <t>JMSL1006AG</t>
  </si>
  <si>
    <t>JMSL1005PG/</t>
  </si>
  <si>
    <t>BSC060N10NS3GATMA1</t>
  </si>
  <si>
    <t>AON6292</t>
  </si>
  <si>
    <t>TPH6R30ANL</t>
  </si>
  <si>
    <t>JMSL1006AK</t>
  </si>
  <si>
    <t>IPD068N10N3 G</t>
  </si>
  <si>
    <t>JMSL1006PG</t>
  </si>
  <si>
    <t>JMSL1006PGS</t>
  </si>
  <si>
    <t>JMSL1008AC</t>
  </si>
  <si>
    <t>JMSL1009PC</t>
  </si>
  <si>
    <t>AOT66920L</t>
  </si>
  <si>
    <t>JMSL1008AE</t>
  </si>
  <si>
    <t>JMSL1009PE</t>
  </si>
  <si>
    <t>JMSL1008AG</t>
  </si>
  <si>
    <t>JMSL1009PG</t>
  </si>
  <si>
    <t>BSC070N10NS5</t>
  </si>
  <si>
    <t>FDMS86103</t>
  </si>
  <si>
    <t>JMSL1008AK</t>
  </si>
  <si>
    <t>JMSL1009PK</t>
  </si>
  <si>
    <t>IPD082N10N3 G</t>
  </si>
  <si>
    <t>JMSL1008AP</t>
  </si>
  <si>
    <t>JMSL1009PP</t>
  </si>
  <si>
    <t>FDS86140</t>
  </si>
  <si>
    <t>AOSP66920</t>
  </si>
  <si>
    <t>JMSL1009AG</t>
  </si>
  <si>
    <t>JMSL1010PG</t>
  </si>
  <si>
    <t>JMSL1009AK</t>
  </si>
  <si>
    <t>JMSL1010PK</t>
  </si>
  <si>
    <t>JMSL1009AU</t>
  </si>
  <si>
    <t>JMSL1010PU</t>
  </si>
  <si>
    <t>JMSL1009PF</t>
  </si>
  <si>
    <t>JMSL1009PUN</t>
  </si>
  <si>
    <t>DFN3333-8L</t>
  </si>
  <si>
    <t>JMSL1010AC</t>
  </si>
  <si>
    <t>IRFB4410</t>
  </si>
  <si>
    <t>FDP100N10</t>
  </si>
  <si>
    <t>STP120NF10</t>
  </si>
  <si>
    <t>PSMN9R5-100PS</t>
  </si>
  <si>
    <t>JMSL1010AG</t>
  </si>
  <si>
    <t>BSC100N10NSFGATMA1</t>
  </si>
  <si>
    <t>AONS66923</t>
  </si>
  <si>
    <t>PSMN012-100YL</t>
  </si>
  <si>
    <t>JMSL1010AK</t>
  </si>
  <si>
    <t>JMSL1010AP</t>
  </si>
  <si>
    <t>JMSH1010PP</t>
  </si>
  <si>
    <t>AOSP66923</t>
  </si>
  <si>
    <t>JMSL1010AU</t>
  </si>
  <si>
    <t>JMSL1010PC</t>
  </si>
  <si>
    <t>JMSL1010PE</t>
  </si>
  <si>
    <t>JMSL1010PGD</t>
  </si>
  <si>
    <t>JMSL1010PGS</t>
  </si>
  <si>
    <t>JMSL1010PKS</t>
  </si>
  <si>
    <t>JMSL1010PP</t>
  </si>
  <si>
    <t>JMSL10130AGD</t>
  </si>
  <si>
    <t>JMSL10130PGD</t>
  </si>
  <si>
    <t>JMSL10130AK</t>
  </si>
  <si>
    <t>JMSL10130PK</t>
  </si>
  <si>
    <t>JMSL10130AL</t>
  </si>
  <si>
    <t>JMSL10130PL</t>
  </si>
  <si>
    <t>JMSL10130AM</t>
  </si>
  <si>
    <t>SOT-23-6L</t>
  </si>
  <si>
    <t>JMSL10130PM</t>
  </si>
  <si>
    <t>FDC3612</t>
  </si>
  <si>
    <t>JMSL10130AP</t>
  </si>
  <si>
    <t>JMSL10130PP</t>
  </si>
  <si>
    <t>AO4286</t>
  </si>
  <si>
    <t>JMSL10130APD</t>
  </si>
  <si>
    <t>JMSL10130PPD</t>
  </si>
  <si>
    <t>JMSL10130AUD</t>
  </si>
  <si>
    <t>JMSL10130PUD</t>
  </si>
  <si>
    <t>JMSL10130AY</t>
  </si>
  <si>
    <t>JMSL10130PY</t>
  </si>
  <si>
    <t>IRFL4310TRPBF</t>
  </si>
  <si>
    <t>JMSL1013AGD</t>
  </si>
  <si>
    <t>JMSL1013PGD</t>
  </si>
  <si>
    <t>JMSL1018AG</t>
  </si>
  <si>
    <t>JMSL1018PG</t>
  </si>
  <si>
    <t>JMSL1018AGD</t>
  </si>
  <si>
    <t>JMSL1018PGD</t>
  </si>
  <si>
    <t>IRFH5053TRPBF</t>
  </si>
  <si>
    <t>AON6298</t>
  </si>
  <si>
    <t>PSMN019-100YL</t>
  </si>
  <si>
    <t>JMSL1018AK</t>
  </si>
  <si>
    <t>JMSL1018PK</t>
  </si>
  <si>
    <t>IPD180N10N3 G</t>
  </si>
  <si>
    <t>JMSL1018AP</t>
  </si>
  <si>
    <t>JMSL1018PP</t>
  </si>
  <si>
    <t>IRF7853</t>
  </si>
  <si>
    <t>JMSL1023AY</t>
  </si>
  <si>
    <t>JMSL1018PY</t>
  </si>
  <si>
    <t>JMSL10380G</t>
  </si>
  <si>
    <t>JMSL10380GD</t>
  </si>
  <si>
    <t>JMSL10380P</t>
  </si>
  <si>
    <t>JMSL10380U</t>
  </si>
  <si>
    <t>JMSL10380UD</t>
  </si>
  <si>
    <t>JMSL10380K</t>
  </si>
  <si>
    <t>JMSL10380Y</t>
  </si>
  <si>
    <t>JMSL1040AC</t>
  </si>
  <si>
    <t>IRF1310N</t>
  </si>
  <si>
    <t>AOT2916</t>
  </si>
  <si>
    <t>JMSL1040AE</t>
  </si>
  <si>
    <t>JMSL10380E</t>
  </si>
  <si>
    <t>JMSL1040AG</t>
  </si>
  <si>
    <t>BSC440N10NS3 G</t>
  </si>
  <si>
    <t>NVMFS040N10MCL</t>
  </si>
  <si>
    <t>STL30N10F7</t>
  </si>
  <si>
    <t>AON6482</t>
  </si>
  <si>
    <t>PSMN038-100YL</t>
  </si>
  <si>
    <t>JMSL1040AGD</t>
  </si>
  <si>
    <t>AON6850</t>
  </si>
  <si>
    <t>JMSL1040AK</t>
  </si>
  <si>
    <t>IRFR3411TRPBF</t>
  </si>
  <si>
    <t>AOD482</t>
  </si>
  <si>
    <t>JMSL1040APD</t>
  </si>
  <si>
    <t>JMSL10380PD</t>
  </si>
  <si>
    <t>JMSL1040AU</t>
  </si>
  <si>
    <t>BSZ440N10NS3GATMA1</t>
  </si>
  <si>
    <t>PSMN040-100MSE</t>
  </si>
  <si>
    <t>JMSL1040AUD</t>
  </si>
  <si>
    <t>JMSL1040AV</t>
  </si>
  <si>
    <t>JMSL10380V</t>
  </si>
  <si>
    <t>IRL100HS121</t>
  </si>
  <si>
    <t>PSMN047-100NSE</t>
  </si>
  <si>
    <t>JMSL1040AY</t>
  </si>
  <si>
    <t>AOH3254</t>
  </si>
  <si>
    <t>JMSL1070AK</t>
  </si>
  <si>
    <t>JMSL1070PK</t>
  </si>
  <si>
    <t>FDT86113LZ</t>
  </si>
  <si>
    <t>STN2NF10</t>
  </si>
  <si>
    <t>AOH3106</t>
  </si>
  <si>
    <t>BUK9875-100A</t>
  </si>
  <si>
    <t>JMSL1070APD</t>
  </si>
  <si>
    <t>JMSL1070PPD</t>
  </si>
  <si>
    <t>JMSL1070AY</t>
  </si>
  <si>
    <t>JMSL1070PY</t>
  </si>
  <si>
    <t>JMSL10A13G</t>
  </si>
  <si>
    <t>JMSL10A13GD</t>
  </si>
  <si>
    <t>JMSL10A13K</t>
  </si>
  <si>
    <t>JMSL10A13L</t>
  </si>
  <si>
    <t>JMSL10A13P</t>
  </si>
  <si>
    <t>JMSH1101MTL</t>
  </si>
  <si>
    <t>JMSH1101PC</t>
  </si>
  <si>
    <t>JMSH1101PE</t>
  </si>
  <si>
    <t>JMSH1101PE7</t>
  </si>
  <si>
    <t>JMSH1102QC</t>
  </si>
  <si>
    <t>JMSH1102QE</t>
  </si>
  <si>
    <t>JMSH1102QS</t>
  </si>
  <si>
    <t>JMSH1102TC</t>
  </si>
  <si>
    <t>JMSH1102TE</t>
  </si>
  <si>
    <t>JMSH1102YC</t>
  </si>
  <si>
    <t>JMSH1102YE</t>
  </si>
  <si>
    <t>JMSH1103MC</t>
  </si>
  <si>
    <t>JMSH1103TC</t>
  </si>
  <si>
    <t>JMSH1103TE</t>
  </si>
  <si>
    <t>JMSH1118TK</t>
  </si>
  <si>
    <t>JMSL1118TK</t>
  </si>
  <si>
    <t>JMSH1202PTL</t>
  </si>
  <si>
    <t>JMSH1204PC</t>
  </si>
  <si>
    <t>JMSH1204PE</t>
  </si>
  <si>
    <t>JMSH1204PTL</t>
  </si>
  <si>
    <t>JMSH1207AC</t>
  </si>
  <si>
    <t>JMSH1207PC</t>
  </si>
  <si>
    <t>IPP076N12N3GXKSA1</t>
  </si>
  <si>
    <t>JMSH1207AE</t>
  </si>
  <si>
    <t>JMSH1207PE</t>
  </si>
  <si>
    <t>JMSH1207AG</t>
  </si>
  <si>
    <t>JMSH1207PG</t>
  </si>
  <si>
    <t>BSC077N12NS3GATMA1</t>
  </si>
  <si>
    <t>FDMS86202</t>
  </si>
  <si>
    <t>JMSH1504AC</t>
  </si>
  <si>
    <t>JMSH1504NC</t>
  </si>
  <si>
    <t>IPP051N15N5AKSA1</t>
  </si>
  <si>
    <t>AOT66518L</t>
  </si>
  <si>
    <t>JMSH1504AE</t>
  </si>
  <si>
    <t>JMSH1504NE</t>
  </si>
  <si>
    <t>IPB048N15N5ATMA1</t>
  </si>
  <si>
    <t>NTB5D0N15MC</t>
  </si>
  <si>
    <t>AOB66518L</t>
  </si>
  <si>
    <t>JMSH1504AE7</t>
  </si>
  <si>
    <t>JMSH1504NE7</t>
  </si>
  <si>
    <t>JMSH1504AS</t>
  </si>
  <si>
    <t>JMSH1504NS</t>
  </si>
  <si>
    <t>IRFP4568PBF</t>
  </si>
  <si>
    <t>AOK66518L</t>
  </si>
  <si>
    <t>JMSH1504ATL</t>
  </si>
  <si>
    <t>JMSH1504NTL</t>
  </si>
  <si>
    <t>JMSH1504CTL</t>
  </si>
  <si>
    <t>JMSH1504MTL</t>
  </si>
  <si>
    <t>JMSH1505ATL</t>
  </si>
  <si>
    <t>JMSH1507PTL</t>
  </si>
  <si>
    <t>JMSH1506AE7</t>
  </si>
  <si>
    <t>JMSH1507PE7</t>
  </si>
  <si>
    <t>IPB073N15N5</t>
  </si>
  <si>
    <t>NVBGS6D5N15MC</t>
  </si>
  <si>
    <t>JMSH1506AS</t>
  </si>
  <si>
    <t>JMSH1507PS</t>
  </si>
  <si>
    <t>IRF150P221AKMA1</t>
  </si>
  <si>
    <t>FDH055N15A</t>
  </si>
  <si>
    <t>AOK66518</t>
  </si>
  <si>
    <t>JMSH1506MTL</t>
  </si>
  <si>
    <t>JMSH1507AC</t>
  </si>
  <si>
    <t>JMSH1507PC</t>
  </si>
  <si>
    <t>NTP5D0N15MC</t>
  </si>
  <si>
    <t>AOT2500L</t>
  </si>
  <si>
    <t>JMSH1507AE</t>
  </si>
  <si>
    <t>JMSH1507PE</t>
  </si>
  <si>
    <t>IPB072N15N3GATMA1</t>
  </si>
  <si>
    <t>AOB2500L</t>
  </si>
  <si>
    <t>1.3</t>
  </si>
  <si>
    <t>JMSH1509AC</t>
  </si>
  <si>
    <t>JMSH1509PC</t>
  </si>
  <si>
    <t>IRFB4115PBF</t>
  </si>
  <si>
    <t>AOT2502L</t>
  </si>
  <si>
    <t>JMSH1509AE</t>
  </si>
  <si>
    <t>JMSH1509PE</t>
  </si>
  <si>
    <t>JMSH1509AG</t>
  </si>
  <si>
    <t>JMSH1509PG</t>
  </si>
  <si>
    <t>BSC093N15NS5</t>
  </si>
  <si>
    <t>AONS66521</t>
  </si>
  <si>
    <t>TPH9R00CQH</t>
  </si>
  <si>
    <t>JMSH1513AC</t>
  </si>
  <si>
    <t>JMSH1516PC</t>
  </si>
  <si>
    <t>IPP111N15N3 G</t>
  </si>
  <si>
    <t>JMSH1513AE</t>
  </si>
  <si>
    <t>JMSH1516PE</t>
  </si>
  <si>
    <t>IPB108N15N3 G</t>
  </si>
  <si>
    <t>JMSH1513AG</t>
  </si>
  <si>
    <t>JMSH1516PG</t>
  </si>
  <si>
    <t>BSC110N15NS5</t>
  </si>
  <si>
    <t>FDMS86255</t>
  </si>
  <si>
    <t>JMSH1516AC</t>
  </si>
  <si>
    <t>IRFB4321PBF</t>
  </si>
  <si>
    <t>JMSH1516AE</t>
  </si>
  <si>
    <t>IRFS4321TRLPBF</t>
  </si>
  <si>
    <t>FDB2532</t>
  </si>
  <si>
    <t>JMSH1516AG</t>
  </si>
  <si>
    <t>BSC160N15NS5ATMA1</t>
  </si>
  <si>
    <t>AON6250</t>
  </si>
  <si>
    <t>TPH1500CNH</t>
  </si>
  <si>
    <t>JMSH1516PF</t>
  </si>
  <si>
    <t>JMSH1516PK</t>
  </si>
  <si>
    <t>JMSH1535AG</t>
  </si>
  <si>
    <t>JMSH1535PG</t>
  </si>
  <si>
    <t>BSC520N15NS3 G</t>
  </si>
  <si>
    <t>FDMC86260</t>
  </si>
  <si>
    <t>PSMN059-150Y</t>
  </si>
  <si>
    <t>TPH3300CNH</t>
  </si>
  <si>
    <t>JMSH1552AG</t>
  </si>
  <si>
    <t>JMSH1552PG</t>
  </si>
  <si>
    <t>BSC520N15NS3GATMA1</t>
  </si>
  <si>
    <t>AONS62530</t>
  </si>
  <si>
    <t>TPH5900CNH</t>
  </si>
  <si>
    <t>JMSH1552AK</t>
  </si>
  <si>
    <t>JMSH1552PK</t>
  </si>
  <si>
    <t>IPD530N15N3GATMA1</t>
  </si>
  <si>
    <t>AOD2544</t>
  </si>
  <si>
    <t>JMSH1552AP</t>
  </si>
  <si>
    <t>JMSH1552PP</t>
  </si>
  <si>
    <t>IRF7451TRPBF</t>
  </si>
  <si>
    <t>FDS86252</t>
  </si>
  <si>
    <t>AOSP62530</t>
  </si>
  <si>
    <t>JMSH1552AU</t>
  </si>
  <si>
    <t>JMSH1552PU</t>
  </si>
  <si>
    <t>BSZ520N15NS3GATMA1</t>
  </si>
  <si>
    <t>AON7254</t>
  </si>
  <si>
    <t>JMSH1565AGS</t>
  </si>
  <si>
    <t>IRFH5215TRPBF</t>
  </si>
  <si>
    <t>JMSH1565AKS</t>
  </si>
  <si>
    <t>JMSH1565APS</t>
  </si>
  <si>
    <t>FDS86242</t>
  </si>
  <si>
    <t>JMSH1565AUS</t>
  </si>
  <si>
    <t>JMSH1566AG</t>
  </si>
  <si>
    <t>IRFH5215PbF</t>
  </si>
  <si>
    <t>FDMS86252L</t>
  </si>
  <si>
    <t>AON62530</t>
  </si>
  <si>
    <t>JMSH1566AK</t>
  </si>
  <si>
    <t>JMSL1509PG</t>
  </si>
  <si>
    <t>JMSH2010BC</t>
  </si>
  <si>
    <t>JMSH2010PC</t>
  </si>
  <si>
    <t>JMSH2010BE</t>
  </si>
  <si>
    <t>JMSH2010PE</t>
  </si>
  <si>
    <t>JMSH2010BS</t>
  </si>
  <si>
    <t>JMSH2010PS</t>
  </si>
  <si>
    <t>JMSH2010BTL</t>
  </si>
  <si>
    <t>JMSH2010PTL</t>
  </si>
  <si>
    <t>JMTL84K</t>
  </si>
  <si>
    <t>Trench</t>
  </si>
  <si>
    <t>JMTK085P04A</t>
  </si>
  <si>
    <t>IPD70P04P4L-08</t>
  </si>
  <si>
    <t>FDD9509L-F085</t>
  </si>
  <si>
    <t>JMTC085P04A</t>
  </si>
  <si>
    <t>TO-220C-3L</t>
  </si>
  <si>
    <t>JMTK130P04A</t>
  </si>
  <si>
    <t>IPD50P04P4L-11</t>
  </si>
  <si>
    <t>FDD9510L-F085</t>
  </si>
  <si>
    <t>AOD4185</t>
  </si>
  <si>
    <t>JMTG130P04A</t>
  </si>
  <si>
    <t>JMTP130P04A</t>
  </si>
  <si>
    <t>IRF7240</t>
  </si>
  <si>
    <t>FDS4141</t>
  </si>
  <si>
    <t>AO4485</t>
  </si>
  <si>
    <t>JMTQ130P04A</t>
  </si>
  <si>
    <t>NVTYS014P04M8</t>
  </si>
  <si>
    <t>JMTP520P04A</t>
  </si>
  <si>
    <t>JMTK440P04A</t>
  </si>
  <si>
    <t>AOD413A</t>
  </si>
  <si>
    <t>JMTQ440P04A</t>
  </si>
  <si>
    <t>JMTP440P04A</t>
  </si>
  <si>
    <t>IRF7241</t>
  </si>
  <si>
    <t>AO4443</t>
  </si>
  <si>
    <t>JMTP850P04A</t>
  </si>
  <si>
    <t>JMTL850P04A</t>
  </si>
  <si>
    <t>JMTM850P04A</t>
  </si>
  <si>
    <t>JMTK050P03A</t>
  </si>
  <si>
    <t>IPD90P03P4L-04</t>
  </si>
  <si>
    <t>JMTK060P03A</t>
  </si>
  <si>
    <t>IPD80P03P4L-07</t>
  </si>
  <si>
    <t>JMTG060P03A</t>
  </si>
  <si>
    <t>FDMS6673BZ</t>
  </si>
  <si>
    <t>JMTQ080P03A</t>
  </si>
  <si>
    <t>NVTFS015P03P8Z</t>
  </si>
  <si>
    <t>AONR21357</t>
  </si>
  <si>
    <t>PxP6R7-30QL</t>
  </si>
  <si>
    <t>JMTK080P03A</t>
  </si>
  <si>
    <t>AOD21357</t>
  </si>
  <si>
    <t>JMTI080P03A</t>
  </si>
  <si>
    <t>TO-251-3L</t>
  </si>
  <si>
    <t>AOI21357</t>
  </si>
  <si>
    <t>JMTG080P03A</t>
  </si>
  <si>
    <t>AONS21357</t>
  </si>
  <si>
    <t>JMTG050P03A</t>
  </si>
  <si>
    <t>IRFH9310</t>
  </si>
  <si>
    <t>AON6407</t>
  </si>
  <si>
    <t>JMTP080P03A</t>
  </si>
  <si>
    <t>IRF9321</t>
  </si>
  <si>
    <t>FDS6679AZ</t>
  </si>
  <si>
    <t>AOSP21357</t>
  </si>
  <si>
    <t>JMTQ100P03A</t>
  </si>
  <si>
    <t>AON7401</t>
  </si>
  <si>
    <t>PxP9R1-30QL</t>
  </si>
  <si>
    <t>JMTK100P03A</t>
  </si>
  <si>
    <t>JMTQ11DP03A</t>
  </si>
  <si>
    <t>JMTG100P03A</t>
  </si>
  <si>
    <t>AONS21307</t>
  </si>
  <si>
    <t>JMTK50P03A</t>
  </si>
  <si>
    <t>IPD50P03P4L-11</t>
  </si>
  <si>
    <t>JMTQ4407A</t>
  </si>
  <si>
    <t>IRFHM9331</t>
  </si>
  <si>
    <t>AONR21307</t>
  </si>
  <si>
    <t>JMTP4407A</t>
  </si>
  <si>
    <t>IRF9328; IRF7424</t>
  </si>
  <si>
    <t>AO4407A</t>
  </si>
  <si>
    <t>JMTK160P03A</t>
  </si>
  <si>
    <t>JMTP160P03D</t>
  </si>
  <si>
    <t>AO4805</t>
  </si>
  <si>
    <t>JMTQ160P03A</t>
  </si>
  <si>
    <t>PxP013-30QL</t>
  </si>
  <si>
    <t>JMTP4407B</t>
  </si>
  <si>
    <t>IRF9332; IRF9358</t>
  </si>
  <si>
    <t>SI4435DY</t>
  </si>
  <si>
    <t>AOSP21321</t>
  </si>
  <si>
    <t>JMTV200P03A</t>
  </si>
  <si>
    <t>JMTQ200P03A</t>
  </si>
  <si>
    <t>FDMC4435BZ</t>
  </si>
  <si>
    <t>AON7403</t>
  </si>
  <si>
    <t>JMTQ100P03A-P</t>
  </si>
  <si>
    <t>±25</t>
  </si>
  <si>
    <t>JMTQ200P03A-P</t>
  </si>
  <si>
    <t>JMTP4435A</t>
  </si>
  <si>
    <t>IRF9333</t>
  </si>
  <si>
    <t>AO4419</t>
  </si>
  <si>
    <t>JMTK340P03A</t>
  </si>
  <si>
    <t>8/8/2023</t>
  </si>
  <si>
    <t>AOD417</t>
  </si>
  <si>
    <t>JMTP250P03A</t>
  </si>
  <si>
    <t>JMTP340P03A</t>
  </si>
  <si>
    <t>AO4449</t>
  </si>
  <si>
    <t>JMTL3407A</t>
  </si>
  <si>
    <t>IRLML9301</t>
  </si>
  <si>
    <t>NTR4171P</t>
  </si>
  <si>
    <t>AO3407</t>
  </si>
  <si>
    <t>JMTP4953A</t>
  </si>
  <si>
    <t>AO4803</t>
  </si>
  <si>
    <t>JMTP9435A</t>
  </si>
  <si>
    <t>IRF9335</t>
  </si>
  <si>
    <t>AO4405</t>
  </si>
  <si>
    <t>JMTJ3407A</t>
  </si>
  <si>
    <t>SOT-23-3L</t>
  </si>
  <si>
    <t>JMTL3401A</t>
  </si>
  <si>
    <t>±12</t>
  </si>
  <si>
    <t>AO3401</t>
  </si>
  <si>
    <t>JMTL3401B</t>
  </si>
  <si>
    <t>JMTJ3401A</t>
  </si>
  <si>
    <t>JMTJ3401B</t>
  </si>
  <si>
    <t>JMTG030P02A</t>
  </si>
  <si>
    <t>AONS21113</t>
  </si>
  <si>
    <t>JMTQ55P02A</t>
  </si>
  <si>
    <t>AON7407</t>
  </si>
  <si>
    <t>JMTK50P02A</t>
  </si>
  <si>
    <t>JMTI210P02A</t>
  </si>
  <si>
    <t>JMTP085P02A</t>
  </si>
  <si>
    <t>JMTD3139K</t>
  </si>
  <si>
    <t>DFN1006-3L</t>
  </si>
  <si>
    <t>±10</t>
  </si>
  <si>
    <t>JMTL3139K</t>
  </si>
  <si>
    <t>JMTL3139KT5</t>
  </si>
  <si>
    <t>SOT-523-3L</t>
  </si>
  <si>
    <t>JMTV210P02A</t>
  </si>
  <si>
    <t>186</t>
  </si>
  <si>
    <t>IRLHS2242</t>
  </si>
  <si>
    <t>AON2405</t>
  </si>
  <si>
    <t>JMTV250P02A</t>
  </si>
  <si>
    <t>JMTV2305A</t>
  </si>
  <si>
    <t>JMTJ210P02A</t>
  </si>
  <si>
    <t>JMTJ250P02A</t>
  </si>
  <si>
    <t>JMTJ3415KL</t>
  </si>
  <si>
    <t>JMTL2305A</t>
  </si>
  <si>
    <t>IRLML2244</t>
  </si>
  <si>
    <t>FDN304P</t>
  </si>
  <si>
    <t>PMV32UP</t>
  </si>
  <si>
    <t>JMTL3415KL</t>
  </si>
  <si>
    <t>JMTP4953B</t>
  </si>
  <si>
    <t>JMTM3415KL</t>
  </si>
  <si>
    <t>JMTL2301C</t>
  </si>
  <si>
    <t>NTR4101P</t>
  </si>
  <si>
    <t>AO3413</t>
  </si>
  <si>
    <t>PMV65xP</t>
  </si>
  <si>
    <t>JMTL2301B</t>
  </si>
  <si>
    <t>JMTL2301E</t>
  </si>
  <si>
    <t>IRLML2246</t>
  </si>
  <si>
    <t>JMTV220P02A</t>
  </si>
  <si>
    <t>JMTV2333A</t>
  </si>
  <si>
    <t>JMTJ2333A</t>
  </si>
  <si>
    <t>JMTL2305B</t>
  </si>
  <si>
    <t>±8</t>
  </si>
  <si>
    <t>IRLML6401</t>
  </si>
  <si>
    <t>FDN306P</t>
  </si>
  <si>
    <t>JMTQ025N02A</t>
  </si>
  <si>
    <t>IRLHM620</t>
  </si>
  <si>
    <t>JMTK90N02A</t>
  </si>
  <si>
    <t>IRLR6225</t>
  </si>
  <si>
    <t>JMTG90N02A</t>
  </si>
  <si>
    <t>JMTQ90N02A</t>
  </si>
  <si>
    <t>JMTK75N02A</t>
  </si>
  <si>
    <t>JMTI080N02A</t>
  </si>
  <si>
    <t>JMTQ050N02A</t>
  </si>
  <si>
    <t>AON7404</t>
  </si>
  <si>
    <t>JMTK2006A</t>
  </si>
  <si>
    <t>JMTK2007A</t>
  </si>
  <si>
    <t>JMTK100N02A</t>
  </si>
  <si>
    <t>JMTV070N02A</t>
  </si>
  <si>
    <t>JMTV080N02A</t>
  </si>
  <si>
    <t>JMTV100N02A</t>
  </si>
  <si>
    <t>AON2408</t>
  </si>
  <si>
    <t>JMTJ100N02A</t>
  </si>
  <si>
    <t>JMTL2312A</t>
  </si>
  <si>
    <t>IRLML6244</t>
  </si>
  <si>
    <t>FDN028N20</t>
  </si>
  <si>
    <t>AOSS32136C</t>
  </si>
  <si>
    <t>PMV16xN</t>
  </si>
  <si>
    <t>JMTL3416KS</t>
  </si>
  <si>
    <t>AO3416</t>
  </si>
  <si>
    <t>JMTM8205A</t>
  </si>
  <si>
    <t>JMTL2302C</t>
  </si>
  <si>
    <t>FDN339AN</t>
  </si>
  <si>
    <t>AO3420</t>
  </si>
  <si>
    <t>PMV30UN2</t>
  </si>
  <si>
    <t>JMTL2312L</t>
  </si>
  <si>
    <t>JMTJ2302C</t>
  </si>
  <si>
    <t>JMTM8810KS</t>
  </si>
  <si>
    <t>JMTM8205B</t>
  </si>
  <si>
    <t>JMTT8810KS</t>
  </si>
  <si>
    <t>TSSOP-8</t>
  </si>
  <si>
    <t>JMTP9926A</t>
  </si>
  <si>
    <t>JMTP9926B</t>
  </si>
  <si>
    <t>FDS9926A</t>
  </si>
  <si>
    <t>AO9926B</t>
  </si>
  <si>
    <t>JMTL2302B</t>
  </si>
  <si>
    <t>BSS205N</t>
  </si>
  <si>
    <t>FDN335N</t>
  </si>
  <si>
    <t>AO3494</t>
  </si>
  <si>
    <t>NxV40UN</t>
  </si>
  <si>
    <t>JMTD3134K</t>
  </si>
  <si>
    <t>JMTL3134KT5</t>
  </si>
  <si>
    <t>JMTL3134KT7</t>
  </si>
  <si>
    <t>SOT-723-3L</t>
  </si>
  <si>
    <t>JMTL3134K</t>
  </si>
  <si>
    <t>JMTLA3134K</t>
  </si>
  <si>
    <t>SOT-323-3L</t>
  </si>
  <si>
    <t>JMTLB3134K</t>
  </si>
  <si>
    <t>SOT-363-6L</t>
  </si>
  <si>
    <t>JMTL3404B</t>
  </si>
  <si>
    <t>JMTG3002B</t>
  </si>
  <si>
    <t>NTMFS4845</t>
  </si>
  <si>
    <t>JMTC018N03A</t>
  </si>
  <si>
    <t>IRLB8314</t>
  </si>
  <si>
    <t>PSMN2R7-30PL</t>
  </si>
  <si>
    <t>JMTK018N03A</t>
  </si>
  <si>
    <t>IRFR8314</t>
  </si>
  <si>
    <t>JMTC3002B</t>
  </si>
  <si>
    <t>JMTQ3400D</t>
  </si>
  <si>
    <t>JMTG018N03A</t>
  </si>
  <si>
    <t>JMTE3002B</t>
  </si>
  <si>
    <t>IPB80N03S4L-02</t>
  </si>
  <si>
    <t>PSMN2R7-30BL</t>
  </si>
  <si>
    <t>JMTK3002B</t>
  </si>
  <si>
    <t>JMTR3002A</t>
  </si>
  <si>
    <t>JMTE3003A</t>
  </si>
  <si>
    <t>IRL7833S</t>
  </si>
  <si>
    <t>PSMN3R4-30BL</t>
  </si>
  <si>
    <t>JMTE018N03A</t>
  </si>
  <si>
    <t>JMTC3003A</t>
  </si>
  <si>
    <t>IRLB8743</t>
  </si>
  <si>
    <t>PSMN3R4-30PL</t>
  </si>
  <si>
    <t>JMTG3003A</t>
  </si>
  <si>
    <t>IRFH7932</t>
  </si>
  <si>
    <t>AON6354</t>
  </si>
  <si>
    <t>JMTG3005B</t>
  </si>
  <si>
    <t>JMTG3005B-P</t>
  </si>
  <si>
    <t>JMTQ3003A</t>
  </si>
  <si>
    <t>NTTFS4985NF</t>
  </si>
  <si>
    <t>AONR36366</t>
  </si>
  <si>
    <t>JMTQ190N03A</t>
  </si>
  <si>
    <t>JMTG3008D</t>
  </si>
  <si>
    <t>JMTQ3006C</t>
  </si>
  <si>
    <t>JMTK3003A</t>
  </si>
  <si>
    <t>IRLR8743</t>
  </si>
  <si>
    <t>AOD4132</t>
  </si>
  <si>
    <t>JMTG040N03A</t>
  </si>
  <si>
    <t>IRFH8325</t>
  </si>
  <si>
    <t>JMTK3004A</t>
  </si>
  <si>
    <t>NVD4804N</t>
  </si>
  <si>
    <t>JMTK3005L</t>
  </si>
  <si>
    <t>IPD040N03L G</t>
  </si>
  <si>
    <t>JMTQ040N03A</t>
  </si>
  <si>
    <t>IRFHM8326</t>
  </si>
  <si>
    <t>NTTFS4C08N</t>
  </si>
  <si>
    <t>AON7502</t>
  </si>
  <si>
    <t>JMTI3005A</t>
  </si>
  <si>
    <t>IRLU7843</t>
  </si>
  <si>
    <t>JMTK3005A</t>
  </si>
  <si>
    <t>IRLR8256</t>
  </si>
  <si>
    <t>NTD4805N</t>
  </si>
  <si>
    <t>AOD516</t>
  </si>
  <si>
    <t>JMTJ3404A</t>
  </si>
  <si>
    <t>JMTK3005B</t>
  </si>
  <si>
    <t>JMTK3005B-P</t>
  </si>
  <si>
    <t>JMTQ3005A</t>
  </si>
  <si>
    <t>AON7534</t>
  </si>
  <si>
    <t>PxN5R4-30QL</t>
  </si>
  <si>
    <t>JMTC3005A</t>
  </si>
  <si>
    <t>IRLB8748</t>
  </si>
  <si>
    <t>PSMN4R3-30PL</t>
  </si>
  <si>
    <t>JMTG3005A</t>
  </si>
  <si>
    <t>IRFH8330</t>
  </si>
  <si>
    <t>AONS36346</t>
  </si>
  <si>
    <t>JMTG3005C</t>
  </si>
  <si>
    <t>JMTK3006D</t>
  </si>
  <si>
    <t>JMTK3006E</t>
  </si>
  <si>
    <t>JMTP045N03A</t>
  </si>
  <si>
    <t>IRF7455</t>
  </si>
  <si>
    <t>AO4494</t>
  </si>
  <si>
    <t>JMTK3006B</t>
  </si>
  <si>
    <t>IPD50N03S4L-06; IPD060N03LG; IPD050N03LG</t>
  </si>
  <si>
    <t>FDD6670A</t>
  </si>
  <si>
    <t>AOD514</t>
  </si>
  <si>
    <t>JMTQ3006B</t>
  </si>
  <si>
    <t>BSZ060NE2LS; IRFH3702</t>
  </si>
  <si>
    <t>NTTFS4C10N</t>
  </si>
  <si>
    <t>AON7380</t>
  </si>
  <si>
    <t>PxN6R7-30QL</t>
  </si>
  <si>
    <t>JMTK50N03A</t>
  </si>
  <si>
    <t>IRLR8729; IPD50N03S2L-06; IRLR8259; IPD075N03LG</t>
  </si>
  <si>
    <t>FDD8880</t>
  </si>
  <si>
    <t>AOD536</t>
  </si>
  <si>
    <t>JMTG3008A</t>
  </si>
  <si>
    <t>IRFH8334; IRFH7914</t>
  </si>
  <si>
    <t>JMTQ3005B-P</t>
  </si>
  <si>
    <t>JMTQ3005C</t>
  </si>
  <si>
    <t>JMTQ3008A</t>
  </si>
  <si>
    <t>NTTFS4C13N</t>
  </si>
  <si>
    <t>AON7752</t>
  </si>
  <si>
    <t>PxN8R3-30QL</t>
  </si>
  <si>
    <t>JMTQ075N03D</t>
  </si>
  <si>
    <t>NTTFS4C25N</t>
  </si>
  <si>
    <t>JMTP3008A</t>
  </si>
  <si>
    <t>IRF8714; IRF8721; IRF7413Z; IRF7805Z; IRF7821</t>
  </si>
  <si>
    <t>NTMS4816N</t>
  </si>
  <si>
    <t>AO4492</t>
  </si>
  <si>
    <t>JMTV3010A</t>
  </si>
  <si>
    <t>IRFHS8242</t>
  </si>
  <si>
    <t>FDMA7630</t>
  </si>
  <si>
    <t>PMPB07R3EN</t>
  </si>
  <si>
    <t>JMTV3010B</t>
  </si>
  <si>
    <t>JMTK3005C</t>
  </si>
  <si>
    <t>JMTK3005D</t>
  </si>
  <si>
    <t>JMTG100N03B-P</t>
  </si>
  <si>
    <t>JMTQ100N03D</t>
  </si>
  <si>
    <t>JMTK100N03A</t>
  </si>
  <si>
    <t>IPD40N03S4L-08; IPD30N03S4L-09; IPD30N03S2L-10; IPD135N03LG; IPD090N03LG; IRFR3707Z</t>
  </si>
  <si>
    <t>FDD6690A</t>
  </si>
  <si>
    <t>JMTK100N03B-P</t>
  </si>
  <si>
    <t>JMTP4406A</t>
  </si>
  <si>
    <t>BSO110N03MSG; BSO150N03MD G/IRF8707/IRF7807Z</t>
  </si>
  <si>
    <t>FDS8878</t>
  </si>
  <si>
    <t>AO4566</t>
  </si>
  <si>
    <t>JMTG100N03A</t>
  </si>
  <si>
    <t>AON6428</t>
  </si>
  <si>
    <t>JMTQ100N03A</t>
  </si>
  <si>
    <t>JMTQ100N03A-P</t>
  </si>
  <si>
    <t>JMTQ100N03B-P</t>
  </si>
  <si>
    <t>JMTP3010D</t>
  </si>
  <si>
    <t>IRF7907; IRF7904</t>
  </si>
  <si>
    <t>AO4832</t>
  </si>
  <si>
    <t>JMTQ3010D</t>
  </si>
  <si>
    <t>FDMC8882</t>
  </si>
  <si>
    <t>AON7810</t>
  </si>
  <si>
    <t>JMTV075N03A</t>
  </si>
  <si>
    <t>JMTK120N03A</t>
  </si>
  <si>
    <t>IPD30N03S4L-14</t>
  </si>
  <si>
    <t>NTD20N03L27</t>
  </si>
  <si>
    <t>JMTQ120N03A</t>
  </si>
  <si>
    <t>IRFH3707</t>
  </si>
  <si>
    <t>NVTFS4C25N</t>
  </si>
  <si>
    <t>AON7406</t>
  </si>
  <si>
    <t>PxN017-30QL</t>
  </si>
  <si>
    <t>JMTQ120N03D</t>
  </si>
  <si>
    <t>JMTQ240N03A</t>
  </si>
  <si>
    <t>NTTFS4930N</t>
  </si>
  <si>
    <t>AONR32320C</t>
  </si>
  <si>
    <t>PxN018-30QL</t>
  </si>
  <si>
    <t>JMTV120N03A</t>
  </si>
  <si>
    <t>JMTQ240N03D</t>
  </si>
  <si>
    <t>AON7804</t>
  </si>
  <si>
    <t>JMTV130N04A</t>
  </si>
  <si>
    <t>JMTV240N03A</t>
  </si>
  <si>
    <t>JMTP240N03D</t>
  </si>
  <si>
    <t>JMTP260N03D</t>
  </si>
  <si>
    <t>IRF7905</t>
  </si>
  <si>
    <t>AO4800</t>
  </si>
  <si>
    <t>JMTL3404A</t>
  </si>
  <si>
    <t>IRLML0030</t>
  </si>
  <si>
    <t>FDN537N</t>
  </si>
  <si>
    <t>AO3404A</t>
  </si>
  <si>
    <t>PMV20EN</t>
  </si>
  <si>
    <t>JMTV3400A</t>
  </si>
  <si>
    <t>JMTL3400A</t>
  </si>
  <si>
    <t>IRLML6344</t>
  </si>
  <si>
    <t>AO3400</t>
  </si>
  <si>
    <t>JMTK3006C</t>
  </si>
  <si>
    <t>JMTJ3400A</t>
  </si>
  <si>
    <t>JMTL3400L</t>
  </si>
  <si>
    <t>JMTM300N03D</t>
  </si>
  <si>
    <t>JMTP380N03D</t>
  </si>
  <si>
    <t>JMTL3402A</t>
  </si>
  <si>
    <t>IRLML6346</t>
  </si>
  <si>
    <t>NTR4170N</t>
  </si>
  <si>
    <t>PMV40UN2</t>
  </si>
  <si>
    <t>JMTL3402B</t>
  </si>
  <si>
    <t>JMTL3406A</t>
  </si>
  <si>
    <t>FDN359AN</t>
  </si>
  <si>
    <t>AO3406</t>
  </si>
  <si>
    <t>PMV45EN2</t>
  </si>
  <si>
    <t>JMTM3406D</t>
  </si>
  <si>
    <t>AO6802</t>
  </si>
  <si>
    <t>JMTG016N04A</t>
  </si>
  <si>
    <t>JMTC025N04D</t>
  </si>
  <si>
    <t>FDP8441</t>
  </si>
  <si>
    <t>PSMN2R2-40PS</t>
  </si>
  <si>
    <t>JMTE025N04D</t>
  </si>
  <si>
    <t>JMTG4004A</t>
  </si>
  <si>
    <t>AON6234</t>
  </si>
  <si>
    <t>JMTG035N04L</t>
  </si>
  <si>
    <t>JMTG035N04A</t>
  </si>
  <si>
    <t>JMTE035N04A</t>
  </si>
  <si>
    <t>IPB100N04S2-04</t>
  </si>
  <si>
    <t>AOB1404L</t>
  </si>
  <si>
    <t>PSMN4R5-40BS</t>
  </si>
  <si>
    <t>JMTQ220N04D</t>
  </si>
  <si>
    <t>JMTC035N04A</t>
  </si>
  <si>
    <t>IRF40B207</t>
  </si>
  <si>
    <t>AOT1404L</t>
  </si>
  <si>
    <t>PSMN4R5-40PS</t>
  </si>
  <si>
    <t>JMTG027N04A</t>
  </si>
  <si>
    <t>JMTK4004A</t>
  </si>
  <si>
    <t>IPD036N04L G</t>
  </si>
  <si>
    <t>NVD5C460NL</t>
  </si>
  <si>
    <t>JMTC4004A</t>
  </si>
  <si>
    <t>IRL1004</t>
  </si>
  <si>
    <t>JMTK4005A</t>
  </si>
  <si>
    <t>NVD5C478NL</t>
  </si>
  <si>
    <t>AOD242</t>
  </si>
  <si>
    <t>JMTG055N04A</t>
  </si>
  <si>
    <t>JMTQ055N04A</t>
  </si>
  <si>
    <t>NVTYS007N04CL</t>
  </si>
  <si>
    <t>JMTK4006A</t>
  </si>
  <si>
    <t>AOD66406</t>
  </si>
  <si>
    <t>JMTK035N04L</t>
  </si>
  <si>
    <t>JMTG062N04D</t>
  </si>
  <si>
    <t>IRF40H233</t>
  </si>
  <si>
    <t>JMTG080N04D</t>
  </si>
  <si>
    <t>JMTQ062N04A</t>
  </si>
  <si>
    <t>NTTFS5C466NL</t>
  </si>
  <si>
    <t>AONR66406</t>
  </si>
  <si>
    <t>JMTI60N04A</t>
  </si>
  <si>
    <t>AOI4184</t>
  </si>
  <si>
    <t>JMTK60N04B</t>
  </si>
  <si>
    <t>IPD50N04S4L-08</t>
  </si>
  <si>
    <t>AOD4184A</t>
  </si>
  <si>
    <t>JMTK1404A</t>
  </si>
  <si>
    <t>JMTQ60N04B</t>
  </si>
  <si>
    <t>NTTFS5C471NL</t>
  </si>
  <si>
    <t>JMTG021N04A</t>
  </si>
  <si>
    <t>JMTG100N04A</t>
  </si>
  <si>
    <t>JMTG60N04B</t>
  </si>
  <si>
    <t>JMTC60N04B</t>
  </si>
  <si>
    <t>FDP8447L</t>
  </si>
  <si>
    <t>JMTQ130N04D</t>
  </si>
  <si>
    <t>JMTP080N04A</t>
  </si>
  <si>
    <t>FDS8447</t>
  </si>
  <si>
    <t>AO4484</t>
  </si>
  <si>
    <t>JMTP080N04D</t>
  </si>
  <si>
    <t>NTMD5838NL</t>
  </si>
  <si>
    <t>JMTQ100N04A</t>
  </si>
  <si>
    <t>NVTYS010N04CL</t>
  </si>
  <si>
    <t>JMTQ120N04D</t>
  </si>
  <si>
    <t>JMTP130N04A</t>
  </si>
  <si>
    <t>IRF7469PBF-1</t>
  </si>
  <si>
    <t>FDS8449</t>
  </si>
  <si>
    <t>JMTM170N04A</t>
  </si>
  <si>
    <t>PMN20ENA</t>
  </si>
  <si>
    <t>JMTQ230N04D</t>
  </si>
  <si>
    <t>JMTP400N04A</t>
  </si>
  <si>
    <t>JMTL400N04A</t>
  </si>
  <si>
    <t>IRLML0040</t>
  </si>
  <si>
    <t>JMTC035N06D</t>
  </si>
  <si>
    <t>IRFB3306</t>
  </si>
  <si>
    <t>PSMN3R9-60PS</t>
  </si>
  <si>
    <t>JMTE035N06D</t>
  </si>
  <si>
    <t>AUIRFS3306</t>
  </si>
  <si>
    <t>FDB050AN06A0</t>
  </si>
  <si>
    <t>PSMN3R0-60BS</t>
  </si>
  <si>
    <t>JMTC060N06A</t>
  </si>
  <si>
    <t>IRFB7540</t>
  </si>
  <si>
    <t>AOT2606L</t>
  </si>
  <si>
    <t>PSMN4R6-60PS</t>
  </si>
  <si>
    <t>JMTK060N06A</t>
  </si>
  <si>
    <t>IRFR7540</t>
  </si>
  <si>
    <t>FDD86569_F085</t>
  </si>
  <si>
    <t>JMTN330N06A</t>
  </si>
  <si>
    <t>SOT-89-3L</t>
  </si>
  <si>
    <t>JMTP110N06D</t>
  </si>
  <si>
    <t>JMTK58N06B</t>
  </si>
  <si>
    <t>JMTE060N06A</t>
  </si>
  <si>
    <t>IRF1018ES</t>
  </si>
  <si>
    <t>JMTG060N06A</t>
  </si>
  <si>
    <t>JMTG100N06A</t>
  </si>
  <si>
    <t>JMTK80N06A</t>
  </si>
  <si>
    <t>IPD053N06N</t>
  </si>
  <si>
    <t>FDD86580_F085</t>
  </si>
  <si>
    <t>AOD2606</t>
  </si>
  <si>
    <t>JMTC80N06A</t>
  </si>
  <si>
    <t>IRF60B217</t>
  </si>
  <si>
    <t>AOT460</t>
  </si>
  <si>
    <t>JMTG070N06A</t>
  </si>
  <si>
    <t>JMTP075N06A</t>
  </si>
  <si>
    <t>JMTG100N06D</t>
  </si>
  <si>
    <t>JMTC110N06A</t>
  </si>
  <si>
    <t>JMTP110N06A</t>
  </si>
  <si>
    <t>JMTK110N06A</t>
  </si>
  <si>
    <t>AUIRFR3806</t>
  </si>
  <si>
    <t>FDD10AN06A0</t>
  </si>
  <si>
    <t>AOD66620</t>
  </si>
  <si>
    <t>JMTM330N06A</t>
  </si>
  <si>
    <r>
      <rPr>
        <sz val="9"/>
        <color rgb="FF333333"/>
        <rFont val="Arial"/>
        <charset val="134"/>
      </rPr>
      <t>SOT-23-6L</t>
    </r>
  </si>
  <si>
    <t>JMTK50N06B</t>
  </si>
  <si>
    <t>NVD5C684NL</t>
  </si>
  <si>
    <t>AOD442</t>
  </si>
  <si>
    <t>JMTI50N06B</t>
  </si>
  <si>
    <t>HUFA76429D3</t>
  </si>
  <si>
    <t>AOI442</t>
  </si>
  <si>
    <t>JMTQ35N06A</t>
  </si>
  <si>
    <t>PxN012-60QL</t>
  </si>
  <si>
    <t>JMTG170N06A</t>
  </si>
  <si>
    <t>JMTP170N06A</t>
  </si>
  <si>
    <t>JMTP170N06D</t>
  </si>
  <si>
    <t>FDS5351</t>
  </si>
  <si>
    <t>JMTK290N06A</t>
  </si>
  <si>
    <t>IPD25N06S4L-30</t>
  </si>
  <si>
    <t>NTD5867NL</t>
  </si>
  <si>
    <t>JMTI290N06A</t>
  </si>
  <si>
    <t>JMTK330N06A</t>
  </si>
  <si>
    <t>IPD350N06L G</t>
  </si>
  <si>
    <t>JMTY2310A</t>
  </si>
  <si>
    <t>JMTP330N06D</t>
  </si>
  <si>
    <t>AO4828</t>
  </si>
  <si>
    <t>JMTK480N06A</t>
  </si>
  <si>
    <t>FDD5612</t>
  </si>
  <si>
    <t>AOD444</t>
  </si>
  <si>
    <t>JMTC58N06B</t>
  </si>
  <si>
    <t>JMTM2310A</t>
  </si>
  <si>
    <t>JMTN2310A</t>
  </si>
  <si>
    <t>JMTL2310A</t>
  </si>
  <si>
    <t>IRLML0060</t>
  </si>
  <si>
    <t>JMTL138K</t>
  </si>
  <si>
    <t>JMTL2N7002KS</t>
  </si>
  <si>
    <t>2N7002NxBK</t>
  </si>
  <si>
    <t>JMTLA2N7002KS</t>
  </si>
  <si>
    <t>Nx7002BKW</t>
  </si>
  <si>
    <t>JMTLB2N7002KDS</t>
  </si>
  <si>
    <t>Nx7002BKS</t>
  </si>
  <si>
    <t>JMTD2N7002KS</t>
  </si>
  <si>
    <t>Nx138BKM</t>
  </si>
  <si>
    <t>JMTG290N06D</t>
  </si>
  <si>
    <t>JMTG110N06D</t>
  </si>
  <si>
    <t>JMTG110N06A</t>
  </si>
  <si>
    <t>JMTG170N06D</t>
  </si>
  <si>
    <t>JMTE070N07A</t>
  </si>
  <si>
    <t>IPD25CN10N G</t>
  </si>
  <si>
    <t>FDD86102</t>
  </si>
  <si>
    <t>AOD4126</t>
  </si>
  <si>
    <t>JMTK70N07A</t>
  </si>
  <si>
    <t>AUIRF540Z</t>
  </si>
  <si>
    <t>FQP70N10</t>
  </si>
  <si>
    <t>AOT412</t>
  </si>
  <si>
    <t>JMTC6888A</t>
  </si>
  <si>
    <t>AUIRLR120N</t>
  </si>
  <si>
    <t>AOD2916</t>
  </si>
  <si>
    <t>JMTE6888A</t>
  </si>
  <si>
    <t>PHB110NQ08T</t>
  </si>
  <si>
    <t>JMTC068N07A</t>
  </si>
  <si>
    <t>JMTK068N07A</t>
  </si>
  <si>
    <t>JMTE068N07A</t>
  </si>
  <si>
    <t>JMTK170N10A</t>
  </si>
  <si>
    <t>IRL540N</t>
  </si>
  <si>
    <t>AOT2916L</t>
  </si>
  <si>
    <t>JMTC170N10A</t>
  </si>
  <si>
    <t>PSMN016-100PS</t>
  </si>
  <si>
    <t>JMTK320N10A</t>
  </si>
  <si>
    <t>JMTI320N10A</t>
  </si>
  <si>
    <t>JMTC320N10A</t>
  </si>
  <si>
    <t>AUIRLR3410</t>
  </si>
  <si>
    <t>HUF76609D3S</t>
  </si>
  <si>
    <t>JMTG320N10A</t>
  </si>
  <si>
    <t>IRLU3410</t>
  </si>
  <si>
    <t>FQU13N10L</t>
  </si>
  <si>
    <t>JMTQ320N10A</t>
  </si>
  <si>
    <t>JMTK500N10A</t>
  </si>
  <si>
    <t>JMTK10N10A</t>
  </si>
  <si>
    <t>FDT1600N10ALZ</t>
  </si>
  <si>
    <t>JMTI10N10A</t>
  </si>
  <si>
    <t>IRLML0100</t>
  </si>
  <si>
    <t>JMTQ11DN10A</t>
  </si>
  <si>
    <t>JMTJ11DN10A</t>
  </si>
  <si>
    <t>JMTN11DN10A</t>
  </si>
  <si>
    <t>JMTP11DN10A</t>
  </si>
  <si>
    <t>JMTY11DN10A</t>
  </si>
  <si>
    <t>BUK98180-100A</t>
  </si>
  <si>
    <t>JMTL3N10A</t>
  </si>
  <si>
    <t>JMTG28DN10D</t>
  </si>
  <si>
    <t>JMTM300C02D</t>
  </si>
  <si>
    <t>N+P</t>
  </si>
  <si>
    <t>JMTG070C03D</t>
  </si>
  <si>
    <t>JMTG075C03D</t>
  </si>
  <si>
    <t>FDS4897AC</t>
  </si>
  <si>
    <t>AO4614B</t>
  </si>
  <si>
    <t>JMTG100C03D</t>
  </si>
  <si>
    <t>JMTQ120C03D</t>
  </si>
  <si>
    <t>JMTG200C03D</t>
  </si>
  <si>
    <t>JMTP240C03D</t>
  </si>
  <si>
    <t>JMTQ240C03D</t>
  </si>
  <si>
    <t>JMTG120C03D</t>
  </si>
  <si>
    <t>JMTP120C03D</t>
  </si>
  <si>
    <t>FDS4897C</t>
  </si>
  <si>
    <t>JMTQ250C03D</t>
  </si>
  <si>
    <t>JMTQ380C03D</t>
  </si>
  <si>
    <t>JMTP170C04D</t>
  </si>
  <si>
    <t>FDS8958A</t>
  </si>
  <si>
    <t>JMTG170C04D</t>
  </si>
  <si>
    <t>JMTQ170C04D</t>
  </si>
  <si>
    <t>JMCL0410AUD</t>
  </si>
  <si>
    <t>JMTP230C04D</t>
  </si>
  <si>
    <t>JMCL0410AGD</t>
  </si>
  <si>
    <t>JMPC18N20BJ</t>
  </si>
  <si>
    <t>Planer</t>
  </si>
  <si>
    <t>JMPE34N20BJ</t>
  </si>
  <si>
    <r>
      <rPr>
        <sz val="11"/>
        <color theme="1"/>
        <rFont val="等线"/>
        <charset val="134"/>
        <scheme val="minor"/>
      </rPr>
      <t>TO-263-3L</t>
    </r>
  </si>
  <si>
    <t>JMPE18N20BJ</t>
  </si>
  <si>
    <t>JMPK630BJ</t>
  </si>
  <si>
    <t>JMPF630BJ</t>
  </si>
  <si>
    <t>JMPC630BJ</t>
  </si>
  <si>
    <t>JMPC34N20BJ</t>
  </si>
  <si>
    <t>JMPC28N20BJ</t>
  </si>
  <si>
    <t>JMPC52N20BJ</t>
  </si>
  <si>
    <t>JMPF840BJ</t>
  </si>
  <si>
    <t>1/5/2024</t>
  </si>
  <si>
    <t>JMPC840BJ</t>
  </si>
  <si>
    <t>JMPK3N50BJ</t>
  </si>
  <si>
    <t>JMPC25N50BJ</t>
  </si>
  <si>
    <t>JMPF13N50BJ</t>
  </si>
  <si>
    <t>JMPC18N50BJ</t>
  </si>
  <si>
    <t>JMPF5N50BJ</t>
  </si>
  <si>
    <t>JMPF15N50BJ</t>
  </si>
  <si>
    <t>JMPF18N50BJ</t>
  </si>
  <si>
    <t>JMPF25N50BJ</t>
  </si>
  <si>
    <t>JMPF25N60BJ</t>
  </si>
  <si>
    <t>JMPC15N50BJ</t>
  </si>
  <si>
    <t>JMPC13N50BJ</t>
  </si>
  <si>
    <t>JMPC5N50BJ</t>
  </si>
  <si>
    <t>JMPK5N50BJ</t>
  </si>
  <si>
    <t>JMPS25N50BJ</t>
  </si>
  <si>
    <t>JMPC16N60BJ</t>
  </si>
  <si>
    <t>JMPC4N60BJ</t>
  </si>
  <si>
    <t>JMPF12N60BJ</t>
  </si>
  <si>
    <t>JMPC10N60BJ</t>
  </si>
  <si>
    <t>JMPC20N60BJ</t>
  </si>
  <si>
    <t>JMPF16N60BJ</t>
  </si>
  <si>
    <t>JMPC12N60BJ</t>
  </si>
  <si>
    <t>JMPK4N60BJ</t>
  </si>
  <si>
    <t>JMPC8N60BJ</t>
  </si>
  <si>
    <t>JMPF20N60BJ</t>
  </si>
  <si>
    <t>JMPF8N60BJ</t>
  </si>
  <si>
    <t>JMPF4N60BJ</t>
  </si>
  <si>
    <t>JMPF10N60BJ</t>
  </si>
  <si>
    <t>JMPC25N60BJ</t>
  </si>
  <si>
    <t>JMPF20N65BJ</t>
  </si>
  <si>
    <t>JMPF12N65BJ</t>
  </si>
  <si>
    <t>JMPF7N65BJ</t>
  </si>
  <si>
    <t>JMPK7N65BJ</t>
  </si>
  <si>
    <t>JMPF4N65BJ</t>
  </si>
  <si>
    <t>JMPF10N65BJ</t>
  </si>
  <si>
    <t>JMPC4N65BJ</t>
  </si>
  <si>
    <t>8/9/2023</t>
  </si>
  <si>
    <t>JMPC7N65BJ</t>
  </si>
  <si>
    <t>JMPC10N65BJ</t>
  </si>
  <si>
    <t>JMPC12N65BJ</t>
  </si>
  <si>
    <t>JMPC16N65BJ</t>
  </si>
  <si>
    <t>JMPC20N65BJ</t>
  </si>
  <si>
    <t>JMPF16N65BJ</t>
  </si>
  <si>
    <t>JMPK4N65BJ</t>
  </si>
  <si>
    <t>JMPK6N70BJ</t>
  </si>
  <si>
    <t>JMPF6N70BJ</t>
  </si>
  <si>
    <t>JMH65R030PSFD</t>
  </si>
  <si>
    <t>Super-junction</t>
  </si>
  <si>
    <t>JMH65R040ASFD</t>
  </si>
  <si>
    <t>JMH65R040PSFD</t>
  </si>
  <si>
    <t>JMH65R070PCFD</t>
  </si>
  <si>
    <t>JMH65R070PFFD</t>
  </si>
  <si>
    <t>JMH65R070PSFD</t>
  </si>
  <si>
    <t>JMH65R090PCFD</t>
  </si>
  <si>
    <t>JMH65R090PFFD</t>
  </si>
  <si>
    <t>JMH65R090PSFD</t>
  </si>
  <si>
    <t>JMH65R090PTLFD</t>
  </si>
  <si>
    <t>JMH65R090PZFFD</t>
  </si>
  <si>
    <t>TO-3PF</t>
  </si>
  <si>
    <t>JMH65R110ACFD</t>
  </si>
  <si>
    <t>JMH65R110AEFD</t>
  </si>
  <si>
    <t>JMH65R110APLNFD</t>
  </si>
  <si>
    <t>DFN8080-4L</t>
  </si>
  <si>
    <t>JMH65R110ASFD</t>
  </si>
  <si>
    <t>JMH65R110PCFD</t>
  </si>
  <si>
    <t>JMH65R110PEFD</t>
  </si>
  <si>
    <t>JMH65R110PFFD</t>
  </si>
  <si>
    <t>JMH65R110PPLNFD</t>
  </si>
  <si>
    <t>JMH65R110PSFD</t>
  </si>
  <si>
    <t>JMH65R190AC</t>
  </si>
  <si>
    <t>JMH65R190ACFP</t>
  </si>
  <si>
    <t>TO-220FP-NL</t>
  </si>
  <si>
    <t>JMH65R190AE</t>
  </si>
  <si>
    <t>IPB65R190C7</t>
  </si>
  <si>
    <t>NTB190N65S3HF</t>
  </si>
  <si>
    <t>STB20N65M5</t>
  </si>
  <si>
    <t>AOB25S65</t>
  </si>
  <si>
    <t>TK16G60W</t>
  </si>
  <si>
    <t>CRJF290N65G2</t>
  </si>
  <si>
    <t>JMH65R190AF</t>
  </si>
  <si>
    <t>JMH65R190AFFD</t>
  </si>
  <si>
    <t>JMH65R190APLN</t>
  </si>
  <si>
    <t>IPL65R195C7</t>
  </si>
  <si>
    <t>NTMT190N65S3H</t>
  </si>
  <si>
    <t>STL21N65M5</t>
  </si>
  <si>
    <t>TK16V60W</t>
  </si>
  <si>
    <t>JMH65R190APLNFD</t>
  </si>
  <si>
    <t>JMH65R190AS</t>
  </si>
  <si>
    <t>IPW65R190C7</t>
  </si>
  <si>
    <t>FCH190N65F</t>
  </si>
  <si>
    <t>STW24N60M2</t>
  </si>
  <si>
    <t>TK16N60W</t>
  </si>
  <si>
    <t>JMH65R190AW</t>
  </si>
  <si>
    <t>TO-262-3L</t>
  </si>
  <si>
    <t>IPI65R190C6</t>
  </si>
  <si>
    <t>STI20N65M5</t>
  </si>
  <si>
    <t>AOW25S65</t>
  </si>
  <si>
    <t>JMH65R190PCFD</t>
  </si>
  <si>
    <t>JMH65R190PEFD</t>
  </si>
  <si>
    <t>JMH65R190PFFD</t>
  </si>
  <si>
    <t>JMH65R190PSFD</t>
  </si>
  <si>
    <t>JMH65R190PPLNFD</t>
  </si>
  <si>
    <t>JMH65R290ACFP</t>
  </si>
  <si>
    <t>IPA60R280P6</t>
  </si>
  <si>
    <t>STFU18N65M2</t>
  </si>
  <si>
    <t>AOTF15S65</t>
  </si>
  <si>
    <t>JMH65R290AE</t>
  </si>
  <si>
    <t>JMH65R290AF</t>
  </si>
  <si>
    <t>JMH65R290APLN</t>
  </si>
  <si>
    <t>IPL60R285P7</t>
  </si>
  <si>
    <t>AONV310A60</t>
  </si>
  <si>
    <t>SRC65R340ED88</t>
  </si>
  <si>
    <t>JMH65R360AF</t>
  </si>
  <si>
    <t>JMH65R360AK</t>
  </si>
  <si>
    <t>JMH65R360MF</t>
  </si>
  <si>
    <t>JMH65R360MK</t>
  </si>
  <si>
    <t>JMH65R360PF</t>
  </si>
  <si>
    <t>JMH65R360PK</t>
  </si>
  <si>
    <t>JMH65R400MFFD</t>
  </si>
  <si>
    <t>JMH65R400MKFD</t>
  </si>
  <si>
    <t>JMH65R400MPLNFD</t>
  </si>
  <si>
    <t>JMH65R430ACFP</t>
  </si>
  <si>
    <t>STFU13N65M2</t>
  </si>
  <si>
    <t>JMH65R430AE</t>
  </si>
  <si>
    <t>AOB11S65</t>
  </si>
  <si>
    <t>JMH65R430AF</t>
  </si>
  <si>
    <t>IPA65R400CE</t>
  </si>
  <si>
    <t>FDPF15N65</t>
  </si>
  <si>
    <t>STF13N65M2</t>
  </si>
  <si>
    <t>JMH65R430AK</t>
  </si>
  <si>
    <t>IPD65R400CE</t>
  </si>
  <si>
    <t>STD13N65M2</t>
  </si>
  <si>
    <t>JMH65R430APLN</t>
  </si>
  <si>
    <t>AONV420A60</t>
  </si>
  <si>
    <t>JMH65R600MF</t>
  </si>
  <si>
    <t>JMH65R600MK</t>
  </si>
  <si>
    <t>JMH65R640AK</t>
  </si>
  <si>
    <t>JMH65R900PK</t>
  </si>
  <si>
    <t>JMH65R950MF</t>
  </si>
  <si>
    <t>JMH65R950MPLN</t>
  </si>
  <si>
    <t>JMH65R980ACFP</t>
  </si>
  <si>
    <t>JMH65R980AF</t>
  </si>
  <si>
    <t>JMH65R980AK</t>
  </si>
  <si>
    <t>IPD60R1K0CE</t>
  </si>
  <si>
    <t>FCD900N60Z</t>
  </si>
  <si>
    <t>STD7N65M6</t>
  </si>
  <si>
    <t>AOD950A70</t>
  </si>
  <si>
    <t>TK6P65W</t>
  </si>
  <si>
    <t>JMH65R980APLN</t>
  </si>
  <si>
    <t>JMH70R430AF</t>
  </si>
  <si>
    <t>JMH70R430AK</t>
  </si>
  <si>
    <t>Notes:</t>
  </si>
  <si>
    <t>In columns Z ~ AE, competitor parts which are p2p  compatible to MOSFETs of JJM are provided as references without explicit warranty.</t>
  </si>
  <si>
    <t>Configuration can be one of the followings: P, N, P+P, P+N, N+N</t>
  </si>
  <si>
    <t>For numeric number less than 1, two decimal points are shown.  Examples: 0.20, 0.02</t>
  </si>
  <si>
    <t>For numeric number more than 1, either one or two decimal points can be shown.  For example: 1.2, 1.3, 1.35</t>
  </si>
  <si>
    <t>For any number more than 1000, 千位分隔符 msut be added at 3 digits from the right-most digit, no decimal point is necessary.  For example: 2,500</t>
  </si>
  <si>
    <t>If no information is available, please fill in the corresponding cell with '-'.</t>
  </si>
  <si>
    <t>Short-hand writings:  N = No; Y = Yes; NA = Not Available</t>
  </si>
  <si>
    <t>Date format: mm/dd/yyyy</t>
  </si>
  <si>
    <t>Width of columns A ~ AG are shown in row 3 . All texts starting from row 4 are in Arial font and of size 10.</t>
  </si>
  <si>
    <t>Technologies:  Shielded Gate ; Auto-grade ; JPFETâ / JSFETâ Series</t>
  </si>
  <si>
    <t>DataSheet
Version</t>
  </si>
  <si>
    <t>Technology: Trench ; JMT Series</t>
  </si>
  <si>
    <t>Technology: Planar ; JMP Series</t>
  </si>
  <si>
    <t>Technology: Super-junction ; JHFETâ Series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</si>
</sst>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);[Red]\(0.00\)"/>
    <numFmt numFmtId="178" formatCode="yyyy/m/d;@"/>
    <numFmt numFmtId="179" formatCode="#,##0.0"/>
    <numFmt numFmtId="180" formatCode="m/d/yyyy;@"/>
    <numFmt numFmtId="181" formatCode="0.0"/>
    <numFmt numFmtId="182" formatCode="#,##0_ "/>
    <numFmt numFmtId="183" formatCode="0.00_ "/>
    <numFmt numFmtId="184" formatCode="0_);[Red]\(0\)"/>
    <numFmt numFmtId="185" formatCode="0_ "/>
  </numFmts>
  <fonts count="38">
    <font>
      <sz val="11"/>
      <color theme="1"/>
      <name val="等线"/>
      <charset val="134"/>
      <scheme val="minor"/>
    </font>
    <font>
      <sz val="12"/>
      <color theme="1"/>
      <name val="Arial"/>
      <charset val="134"/>
    </font>
    <font>
      <b/>
      <sz val="11"/>
      <color theme="1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4"/>
      <color theme="1"/>
      <name val="Arial"/>
      <charset val="134"/>
    </font>
    <font>
      <b/>
      <sz val="10"/>
      <color theme="1"/>
      <name val="Arial"/>
      <charset val="134"/>
    </font>
    <font>
      <b/>
      <sz val="10"/>
      <color theme="0"/>
      <name val="Arial"/>
      <charset val="134"/>
    </font>
    <font>
      <b/>
      <sz val="10"/>
      <name val="Arial"/>
      <charset val="134"/>
    </font>
    <font>
      <sz val="11"/>
      <name val="等线"/>
      <charset val="134"/>
      <scheme val="minor"/>
    </font>
    <font>
      <sz val="10"/>
      <color theme="1"/>
      <name val="等线"/>
      <charset val="134"/>
      <scheme val="minor"/>
    </font>
    <font>
      <sz val="9.5"/>
      <color rgb="FF000000"/>
      <name val="Arial"/>
      <charset val="134"/>
    </font>
    <font>
      <sz val="9"/>
      <name val="Arial"/>
      <charset val="134"/>
    </font>
    <font>
      <sz val="9"/>
      <color theme="1"/>
      <name val="Arial"/>
      <charset val="134"/>
    </font>
    <font>
      <sz val="10"/>
      <color rgb="FFFF0000"/>
      <name val="Arial"/>
      <charset val="134"/>
    </font>
    <font>
      <sz val="8"/>
      <color rgb="FFFF0000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vertAlign val="superscript"/>
      <sz val="10"/>
      <name val="Arial"/>
      <charset val="134"/>
    </font>
    <font>
      <sz val="9"/>
      <color rgb="FF333333"/>
      <name val="Arial"/>
      <charset val="134"/>
    </font>
    <font>
      <sz val="10.05"/>
      <color rgb="FF00000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51A5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rgb="FF151A59"/>
      </bottom>
      <diagonal/>
    </border>
    <border>
      <left/>
      <right/>
      <top/>
      <bottom style="thin">
        <color rgb="FF1A5A9A"/>
      </bottom>
      <diagonal/>
    </border>
    <border>
      <left style="thin">
        <color rgb="FF151A59"/>
      </left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theme="0"/>
      </right>
      <top style="thin">
        <color rgb="FF002060"/>
      </top>
      <bottom/>
      <diagonal/>
    </border>
    <border>
      <left style="thin">
        <color theme="0"/>
      </left>
      <right style="thin">
        <color theme="0"/>
      </right>
      <top style="thin">
        <color rgb="FF151A5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rgb="FF002060"/>
      </right>
      <top style="thin">
        <color rgb="FF151A59"/>
      </top>
      <bottom/>
      <diagonal/>
    </border>
    <border>
      <left style="thin">
        <color theme="0"/>
      </left>
      <right/>
      <top style="thin">
        <color rgb="FF151A59"/>
      </top>
      <bottom/>
      <diagonal/>
    </border>
    <border>
      <left style="thin">
        <color rgb="FF151A59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auto="1"/>
      </top>
      <bottom style="thin">
        <color auto="1"/>
      </bottom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rgb="FF151A59"/>
      </right>
      <top/>
      <bottom style="thin">
        <color theme="0" tint="-0.249946592608417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2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7" borderId="30" applyNumberFormat="0" applyAlignment="0" applyProtection="0">
      <alignment vertical="center"/>
    </xf>
    <xf numFmtId="0" fontId="25" fillId="8" borderId="31" applyNumberFormat="0" applyAlignment="0" applyProtection="0">
      <alignment vertical="center"/>
    </xf>
    <xf numFmtId="0" fontId="26" fillId="8" borderId="30" applyNumberFormat="0" applyAlignment="0" applyProtection="0">
      <alignment vertical="center"/>
    </xf>
    <xf numFmtId="0" fontId="27" fillId="9" borderId="32" applyNumberFormat="0" applyAlignment="0" applyProtection="0">
      <alignment vertical="center"/>
    </xf>
    <xf numFmtId="0" fontId="28" fillId="0" borderId="33" applyNumberFormat="0" applyFill="0" applyAlignment="0" applyProtection="0">
      <alignment vertical="center"/>
    </xf>
    <xf numFmtId="0" fontId="29" fillId="0" borderId="34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168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1" xfId="0" applyFont="1" applyBorder="1" applyAlignment="1"/>
    <xf numFmtId="0" fontId="4" fillId="0" borderId="0" xfId="0" applyFont="1" applyFill="1" applyBorder="1" applyAlignment="1"/>
    <xf numFmtId="0" fontId="0" fillId="0" borderId="0" xfId="0" applyAlignment="1"/>
    <xf numFmtId="176" fontId="0" fillId="0" borderId="0" xfId="0" applyNumberFormat="1" applyAlignment="1"/>
    <xf numFmtId="0" fontId="0" fillId="0" borderId="0" xfId="0" applyNumberFormat="1" applyAlignment="1"/>
    <xf numFmtId="177" fontId="0" fillId="0" borderId="0" xfId="0" applyNumberFormat="1" applyAlignment="1"/>
    <xf numFmtId="178" fontId="0" fillId="0" borderId="0" xfId="0" applyNumberFormat="1" applyAlignment="1"/>
    <xf numFmtId="0" fontId="5" fillId="2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179" fontId="7" fillId="3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/>
    </xf>
    <xf numFmtId="3" fontId="4" fillId="0" borderId="7" xfId="0" applyNumberFormat="1" applyFont="1" applyFill="1" applyBorder="1" applyAlignment="1">
      <alignment horizontal="center" vertical="center"/>
    </xf>
    <xf numFmtId="179" fontId="4" fillId="0" borderId="7" xfId="0" applyNumberFormat="1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left" vertical="center"/>
    </xf>
    <xf numFmtId="178" fontId="5" fillId="2" borderId="2" xfId="0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7" fillId="3" borderId="10" xfId="0" applyFont="1" applyFill="1" applyBorder="1" applyAlignment="1">
      <alignment horizontal="center" vertical="center" wrapText="1"/>
    </xf>
    <xf numFmtId="177" fontId="7" fillId="3" borderId="10" xfId="0" applyNumberFormat="1" applyFont="1" applyFill="1" applyBorder="1" applyAlignment="1">
      <alignment horizontal="center" vertical="center" wrapText="1"/>
    </xf>
    <xf numFmtId="178" fontId="7" fillId="3" borderId="4" xfId="0" applyNumberFormat="1" applyFont="1" applyFill="1" applyBorder="1" applyAlignment="1">
      <alignment horizontal="left" vertical="center" wrapText="1"/>
    </xf>
    <xf numFmtId="0" fontId="7" fillId="3" borderId="11" xfId="0" applyFont="1" applyFill="1" applyBorder="1" applyAlignment="1">
      <alignment horizontal="left" vertical="center" wrapText="1"/>
    </xf>
    <xf numFmtId="0" fontId="7" fillId="3" borderId="7" xfId="0" applyFont="1" applyFill="1" applyBorder="1" applyAlignment="1">
      <alignment horizontal="left" vertical="center" wrapText="1"/>
    </xf>
    <xf numFmtId="180" fontId="4" fillId="0" borderId="7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4" fillId="0" borderId="7" xfId="50" applyFont="1" applyFill="1" applyBorder="1" applyAlignment="1">
      <alignment horizontal="center" vertical="center"/>
    </xf>
    <xf numFmtId="0" fontId="2" fillId="2" borderId="0" xfId="50" applyFont="1" applyFill="1" applyAlignment="1">
      <alignment vertical="center"/>
    </xf>
    <xf numFmtId="0" fontId="3" fillId="2" borderId="0" xfId="50" applyFont="1" applyFill="1" applyAlignment="1">
      <alignment vertical="center"/>
    </xf>
    <xf numFmtId="0" fontId="3" fillId="0" borderId="0" xfId="50" applyFont="1" applyFill="1" applyAlignment="1">
      <alignment vertical="center"/>
    </xf>
    <xf numFmtId="0" fontId="0" fillId="0" borderId="0" xfId="50"/>
    <xf numFmtId="49" fontId="0" fillId="0" borderId="0" xfId="50" applyNumberFormat="1"/>
    <xf numFmtId="178" fontId="0" fillId="0" borderId="0" xfId="50" applyNumberFormat="1"/>
    <xf numFmtId="0" fontId="6" fillId="2" borderId="3" xfId="50" applyFont="1" applyFill="1" applyBorder="1" applyAlignment="1">
      <alignment horizontal="left" vertical="center"/>
    </xf>
    <xf numFmtId="0" fontId="4" fillId="0" borderId="7" xfId="50" applyFont="1" applyFill="1" applyBorder="1" applyAlignment="1">
      <alignment horizontal="left" vertical="center"/>
    </xf>
    <xf numFmtId="1" fontId="4" fillId="0" borderId="7" xfId="50" applyNumberFormat="1" applyFont="1" applyFill="1" applyBorder="1" applyAlignment="1">
      <alignment horizontal="center" vertical="center"/>
    </xf>
    <xf numFmtId="179" fontId="4" fillId="0" borderId="7" xfId="50" applyNumberFormat="1" applyFont="1" applyFill="1" applyBorder="1" applyAlignment="1">
      <alignment horizontal="center" vertical="center"/>
    </xf>
    <xf numFmtId="3" fontId="4" fillId="0" borderId="7" xfId="50" applyNumberFormat="1" applyFont="1" applyFill="1" applyBorder="1" applyAlignment="1">
      <alignment horizontal="center" vertical="center"/>
    </xf>
    <xf numFmtId="181" fontId="4" fillId="0" borderId="7" xfId="50" applyNumberFormat="1" applyFont="1" applyFill="1" applyBorder="1" applyAlignment="1">
      <alignment horizontal="center" vertical="center"/>
    </xf>
    <xf numFmtId="0" fontId="6" fillId="2" borderId="0" xfId="50" applyFont="1" applyFill="1" applyBorder="1" applyAlignment="1">
      <alignment horizontal="left" vertical="center"/>
    </xf>
    <xf numFmtId="0" fontId="6" fillId="2" borderId="7" xfId="50" applyFont="1" applyFill="1" applyBorder="1" applyAlignment="1">
      <alignment horizontal="left" vertical="center"/>
    </xf>
    <xf numFmtId="49" fontId="7" fillId="3" borderId="10" xfId="0" applyNumberFormat="1" applyFont="1" applyFill="1" applyBorder="1" applyAlignment="1">
      <alignment horizontal="center" vertical="center" wrapText="1"/>
    </xf>
    <xf numFmtId="38" fontId="4" fillId="0" borderId="7" xfId="50" applyNumberFormat="1" applyFont="1" applyFill="1" applyBorder="1" applyAlignment="1">
      <alignment horizontal="center" vertical="center"/>
    </xf>
    <xf numFmtId="180" fontId="4" fillId="0" borderId="7" xfId="50" applyNumberFormat="1" applyFont="1" applyFill="1" applyBorder="1" applyAlignment="1">
      <alignment horizontal="center" vertical="center"/>
    </xf>
    <xf numFmtId="181" fontId="3" fillId="2" borderId="7" xfId="50" applyNumberFormat="1" applyFont="1" applyFill="1" applyBorder="1" applyAlignment="1">
      <alignment horizontal="center" vertical="center"/>
    </xf>
    <xf numFmtId="0" fontId="3" fillId="2" borderId="7" xfId="50" applyFont="1" applyFill="1" applyBorder="1" applyAlignment="1">
      <alignment horizontal="center" vertical="center"/>
    </xf>
    <xf numFmtId="181" fontId="3" fillId="0" borderId="7" xfId="50" applyNumberFormat="1" applyFont="1" applyFill="1" applyBorder="1" applyAlignment="1">
      <alignment horizontal="center" vertical="center"/>
    </xf>
    <xf numFmtId="0" fontId="3" fillId="0" borderId="7" xfId="5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Alignment="1">
      <alignment horizontal="center"/>
    </xf>
    <xf numFmtId="179" fontId="0" fillId="0" borderId="0" xfId="0" applyNumberFormat="1" applyAlignment="1"/>
    <xf numFmtId="49" fontId="0" fillId="0" borderId="0" xfId="0" applyNumberFormat="1" applyFill="1" applyAlignment="1"/>
    <xf numFmtId="0" fontId="7" fillId="3" borderId="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176" fontId="7" fillId="3" borderId="7" xfId="0" applyNumberFormat="1" applyFont="1" applyFill="1" applyBorder="1" applyAlignment="1">
      <alignment horizontal="center" vertical="center" wrapText="1"/>
    </xf>
    <xf numFmtId="4" fontId="4" fillId="0" borderId="7" xfId="0" applyNumberFormat="1" applyFont="1" applyFill="1" applyBorder="1" applyAlignment="1">
      <alignment horizontal="center" vertical="center"/>
    </xf>
    <xf numFmtId="176" fontId="4" fillId="0" borderId="7" xfId="0" applyNumberFormat="1" applyFont="1" applyFill="1" applyBorder="1" applyAlignment="1">
      <alignment horizontal="center" vertical="center"/>
    </xf>
    <xf numFmtId="179" fontId="7" fillId="3" borderId="7" xfId="0" applyNumberFormat="1" applyFont="1" applyFill="1" applyBorder="1" applyAlignment="1">
      <alignment horizontal="center" vertical="center" wrapText="1"/>
    </xf>
    <xf numFmtId="181" fontId="4" fillId="0" borderId="7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49" fontId="7" fillId="3" borderId="7" xfId="0" applyNumberFormat="1" applyFont="1" applyFill="1" applyBorder="1" applyAlignment="1">
      <alignment horizontal="center" vertical="center" wrapText="1"/>
    </xf>
    <xf numFmtId="178" fontId="7" fillId="3" borderId="7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178" fontId="4" fillId="0" borderId="7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181" fontId="4" fillId="0" borderId="18" xfId="0" applyNumberFormat="1" applyFont="1" applyFill="1" applyBorder="1" applyAlignment="1">
      <alignment horizontal="center" vertical="center"/>
    </xf>
    <xf numFmtId="3" fontId="4" fillId="0" borderId="19" xfId="0" applyNumberFormat="1" applyFont="1" applyFill="1" applyBorder="1" applyAlignment="1">
      <alignment horizontal="center" vertical="center"/>
    </xf>
    <xf numFmtId="182" fontId="4" fillId="0" borderId="7" xfId="0" applyNumberFormat="1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left" vertical="center" wrapText="1"/>
    </xf>
    <xf numFmtId="0" fontId="3" fillId="0" borderId="21" xfId="0" applyFont="1" applyBorder="1" applyAlignment="1"/>
    <xf numFmtId="0" fontId="4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183" fontId="4" fillId="0" borderId="7" xfId="0" applyNumberFormat="1" applyFont="1" applyFill="1" applyBorder="1" applyAlignment="1">
      <alignment horizontal="center" vertical="center"/>
    </xf>
    <xf numFmtId="3" fontId="4" fillId="2" borderId="7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181" fontId="4" fillId="0" borderId="24" xfId="0" applyNumberFormat="1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176" fontId="9" fillId="0" borderId="0" xfId="0" applyNumberFormat="1" applyFont="1" applyFill="1" applyAlignment="1">
      <alignment horizontal="center"/>
    </xf>
    <xf numFmtId="176" fontId="0" fillId="0" borderId="0" xfId="0" applyNumberFormat="1" applyFill="1" applyAlignment="1">
      <alignment horizontal="center"/>
    </xf>
    <xf numFmtId="0" fontId="0" fillId="0" borderId="0" xfId="0" applyFont="1" applyFill="1" applyAlignment="1">
      <alignment horizontal="center"/>
    </xf>
    <xf numFmtId="176" fontId="0" fillId="0" borderId="0" xfId="0" applyNumberFormat="1" applyFill="1" applyAlignment="1"/>
    <xf numFmtId="179" fontId="9" fillId="0" borderId="0" xfId="0" applyNumberFormat="1" applyFont="1" applyFill="1" applyAlignment="1">
      <alignment horizontal="center"/>
    </xf>
    <xf numFmtId="179" fontId="0" fillId="0" borderId="0" xfId="0" applyNumberFormat="1" applyFill="1" applyAlignment="1">
      <alignment horizontal="center"/>
    </xf>
    <xf numFmtId="0" fontId="10" fillId="0" borderId="0" xfId="0" applyFont="1" applyFill="1" applyAlignment="1">
      <alignment horizontal="center"/>
    </xf>
    <xf numFmtId="179" fontId="0" fillId="0" borderId="0" xfId="0" applyNumberFormat="1" applyFill="1" applyAlignment="1"/>
    <xf numFmtId="49" fontId="9" fillId="0" borderId="0" xfId="0" applyNumberFormat="1" applyFont="1" applyFill="1" applyAlignment="1">
      <alignment horizontal="center"/>
    </xf>
    <xf numFmtId="178" fontId="9" fillId="0" borderId="0" xfId="0" applyNumberFormat="1" applyFont="1" applyFill="1" applyAlignment="1">
      <alignment horizontal="center"/>
    </xf>
    <xf numFmtId="49" fontId="0" fillId="0" borderId="0" xfId="0" applyNumberFormat="1" applyFill="1" applyAlignment="1">
      <alignment horizontal="center"/>
    </xf>
    <xf numFmtId="178" fontId="0" fillId="0" borderId="0" xfId="0" applyNumberFormat="1" applyFill="1" applyAlignment="1">
      <alignment horizontal="center"/>
    </xf>
    <xf numFmtId="178" fontId="0" fillId="0" borderId="0" xfId="0" applyNumberFormat="1" applyFill="1" applyAlignment="1"/>
    <xf numFmtId="0" fontId="4" fillId="0" borderId="7" xfId="0" applyFont="1" applyFill="1" applyBorder="1" applyAlignment="1">
      <alignment vertical="center"/>
    </xf>
    <xf numFmtId="0" fontId="4" fillId="2" borderId="7" xfId="0" applyFont="1" applyFill="1" applyBorder="1" applyAlignment="1">
      <alignment vertical="center"/>
    </xf>
    <xf numFmtId="0" fontId="0" fillId="0" borderId="0" xfId="0" applyAlignment="1">
      <alignment horizontal="left"/>
    </xf>
    <xf numFmtId="179" fontId="0" fillId="0" borderId="0" xfId="0" applyNumberFormat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179" fontId="4" fillId="2" borderId="7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left" vertical="center"/>
    </xf>
    <xf numFmtId="3" fontId="6" fillId="2" borderId="0" xfId="0" applyNumberFormat="1" applyFont="1" applyFill="1" applyBorder="1" applyAlignment="1">
      <alignment horizontal="left" vertical="center"/>
    </xf>
    <xf numFmtId="49" fontId="6" fillId="2" borderId="0" xfId="0" applyNumberFormat="1" applyFont="1" applyFill="1" applyBorder="1" applyAlignment="1">
      <alignment horizontal="left" vertical="center"/>
    </xf>
    <xf numFmtId="178" fontId="6" fillId="2" borderId="0" xfId="0" applyNumberFormat="1" applyFont="1" applyFill="1" applyBorder="1" applyAlignment="1">
      <alignment horizontal="left" vertical="center"/>
    </xf>
    <xf numFmtId="180" fontId="4" fillId="2" borderId="7" xfId="0" applyNumberFormat="1" applyFont="1" applyFill="1" applyBorder="1" applyAlignment="1">
      <alignment horizontal="center" vertical="center"/>
    </xf>
    <xf numFmtId="181" fontId="4" fillId="2" borderId="7" xfId="0" applyNumberFormat="1" applyFont="1" applyFill="1" applyBorder="1" applyAlignment="1">
      <alignment horizontal="center" vertical="center"/>
    </xf>
    <xf numFmtId="0" fontId="0" fillId="0" borderId="7" xfId="0" applyFill="1" applyBorder="1">
      <alignment vertical="center"/>
    </xf>
    <xf numFmtId="0" fontId="4" fillId="0" borderId="7" xfId="0" applyFont="1" applyFill="1" applyBorder="1">
      <alignment vertical="center"/>
    </xf>
    <xf numFmtId="0" fontId="11" fillId="0" borderId="7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/>
    <xf numFmtId="179" fontId="12" fillId="0" borderId="7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0" fillId="0" borderId="0" xfId="0" applyFont="1" applyAlignment="1">
      <alignment horizontal="left"/>
    </xf>
    <xf numFmtId="3" fontId="0" fillId="0" borderId="0" xfId="0" applyNumberFormat="1" applyAlignment="1"/>
    <xf numFmtId="3" fontId="7" fillId="3" borderId="7" xfId="0" applyNumberFormat="1" applyFont="1" applyFill="1" applyBorder="1" applyAlignment="1">
      <alignment horizontal="center" vertical="center" wrapText="1"/>
    </xf>
    <xf numFmtId="178" fontId="7" fillId="3" borderId="7" xfId="0" applyNumberFormat="1" applyFont="1" applyFill="1" applyBorder="1" applyAlignment="1">
      <alignment horizontal="left" vertical="center" wrapText="1"/>
    </xf>
    <xf numFmtId="184" fontId="4" fillId="0" borderId="7" xfId="0" applyNumberFormat="1" applyFont="1" applyFill="1" applyBorder="1" applyAlignment="1">
      <alignment horizontal="center" vertical="center"/>
    </xf>
    <xf numFmtId="3" fontId="4" fillId="2" borderId="7" xfId="51" applyNumberFormat="1" applyFont="1" applyFill="1" applyBorder="1" applyAlignment="1">
      <alignment horizontal="center" vertical="center"/>
    </xf>
    <xf numFmtId="179" fontId="4" fillId="2" borderId="7" xfId="51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/>
    </xf>
    <xf numFmtId="0" fontId="0" fillId="0" borderId="0" xfId="0" applyFont="1" applyAlignment="1"/>
    <xf numFmtId="3" fontId="0" fillId="0" borderId="0" xfId="0" applyNumberFormat="1" applyFill="1" applyAlignment="1"/>
    <xf numFmtId="0" fontId="1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2" borderId="0" xfId="50" applyFont="1" applyFill="1" applyAlignment="1">
      <alignment horizontal="center" vertical="center"/>
    </xf>
    <xf numFmtId="0" fontId="3" fillId="0" borderId="0" xfId="5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3" fillId="2" borderId="0" xfId="0" applyFont="1" applyFill="1" applyAlignment="1">
      <alignment horizontal="left"/>
    </xf>
    <xf numFmtId="185" fontId="3" fillId="2" borderId="0" xfId="0" applyNumberFormat="1" applyFont="1" applyFill="1" applyAlignment="1">
      <alignment horizontal="left"/>
    </xf>
    <xf numFmtId="176" fontId="3" fillId="2" borderId="0" xfId="0" applyNumberFormat="1" applyFont="1" applyFill="1" applyAlignment="1">
      <alignment horizontal="left"/>
    </xf>
    <xf numFmtId="176" fontId="3" fillId="0" borderId="0" xfId="0" applyNumberFormat="1" applyFont="1" applyAlignment="1">
      <alignment horizontal="left"/>
    </xf>
    <xf numFmtId="178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5" fillId="2" borderId="7" xfId="0" applyFont="1" applyFill="1" applyBorder="1" applyAlignment="1">
      <alignment horizontal="left" vertical="center"/>
    </xf>
    <xf numFmtId="0" fontId="15" fillId="2" borderId="7" xfId="0" applyFont="1" applyFill="1" applyBorder="1" applyAlignment="1">
      <alignment horizontal="left" vertical="center" wrapText="1"/>
    </xf>
    <xf numFmtId="0" fontId="7" fillId="5" borderId="7" xfId="0" applyFont="1" applyFill="1" applyBorder="1" applyAlignment="1">
      <alignment horizontal="center" vertical="center" wrapText="1"/>
    </xf>
    <xf numFmtId="178" fontId="5" fillId="2" borderId="7" xfId="0" applyNumberFormat="1" applyFont="1" applyFill="1" applyBorder="1" applyAlignment="1">
      <alignment horizontal="left" vertical="center"/>
    </xf>
    <xf numFmtId="178" fontId="15" fillId="2" borderId="7" xfId="0" applyNumberFormat="1" applyFont="1" applyFill="1" applyBorder="1" applyAlignment="1">
      <alignment horizontal="left" vertical="center" wrapText="1"/>
    </xf>
    <xf numFmtId="176" fontId="7" fillId="5" borderId="7" xfId="0" applyNumberFormat="1" applyFont="1" applyFill="1" applyBorder="1" applyAlignment="1">
      <alignment horizontal="center" vertical="center" wrapText="1"/>
    </xf>
    <xf numFmtId="178" fontId="7" fillId="5" borderId="7" xfId="0" applyNumberFormat="1" applyFont="1" applyFill="1" applyBorder="1" applyAlignment="1">
      <alignment horizontal="center" vertical="center" wrapText="1"/>
    </xf>
    <xf numFmtId="0" fontId="3" fillId="5" borderId="21" xfId="0" applyFont="1" applyFill="1" applyBorder="1" applyAlignment="1">
      <alignment horizontal="center"/>
    </xf>
    <xf numFmtId="0" fontId="0" fillId="0" borderId="7" xfId="0" applyFill="1" applyBorder="1" applyAlignment="1">
      <alignment horizontal="center" vertical="center"/>
    </xf>
    <xf numFmtId="0" fontId="4" fillId="0" borderId="12" xfId="0" applyFont="1" applyFill="1" applyBorder="1" applyAlignment="1">
      <alignment horizontal="left" vertical="center"/>
    </xf>
    <xf numFmtId="0" fontId="4" fillId="0" borderId="12" xfId="0" applyFont="1" applyFill="1" applyBorder="1" applyAlignment="1">
      <alignment vertical="center"/>
    </xf>
    <xf numFmtId="0" fontId="4" fillId="0" borderId="13" xfId="0" applyFont="1" applyFill="1" applyBorder="1" applyAlignment="1" quotePrefix="1">
      <alignment horizontal="center" vertical="center"/>
    </xf>
    <xf numFmtId="0" fontId="4" fillId="0" borderId="22" xfId="0" applyFont="1" applyFill="1" applyBorder="1" applyAlignment="1" quotePrefix="1">
      <alignment horizontal="center" vertical="center"/>
    </xf>
    <xf numFmtId="0" fontId="4" fillId="0" borderId="15" xfId="0" applyFont="1" applyFill="1" applyBorder="1" applyAlignment="1" quotePrefix="1">
      <alignment horizontal="center" vertical="center"/>
    </xf>
    <xf numFmtId="0" fontId="4" fillId="0" borderId="17" xfId="0" applyFont="1" applyFill="1" applyBorder="1" applyAlignment="1" quotePrefix="1">
      <alignment horizontal="center" vertical="center"/>
    </xf>
    <xf numFmtId="0" fontId="4" fillId="0" borderId="7" xfId="0" applyFont="1" applyFill="1" applyBorder="1" applyAlignment="1" quotePrefix="1">
      <alignment horizontal="center" vertical="center"/>
    </xf>
    <xf numFmtId="0" fontId="4" fillId="0" borderId="23" xfId="0" applyFont="1" applyFill="1" applyBorder="1" applyAlignment="1" quotePrefix="1">
      <alignment horizontal="center" vertical="center"/>
    </xf>
    <xf numFmtId="0" fontId="4" fillId="0" borderId="14" xfId="0" applyFont="1" applyFill="1" applyBorder="1" applyAlignment="1" quotePrefix="1">
      <alignment horizontal="center" vertical="center"/>
    </xf>
    <xf numFmtId="3" fontId="4" fillId="0" borderId="7" xfId="0" applyNumberFormat="1" applyFont="1" applyFill="1" applyBorder="1" applyAlignment="1" quotePrefix="1">
      <alignment horizontal="center" vertical="center"/>
    </xf>
    <xf numFmtId="0" fontId="4" fillId="0" borderId="16" xfId="0" applyFont="1" applyFill="1" applyBorder="1" applyAlignment="1" quotePrefix="1">
      <alignment horizontal="center" vertical="center"/>
    </xf>
    <xf numFmtId="0" fontId="4" fillId="0" borderId="12" xfId="0" applyFont="1" applyFill="1" applyBorder="1" applyAlignment="1" quotePrefix="1">
      <alignment horizontal="center" vertical="center"/>
    </xf>
    <xf numFmtId="179" fontId="4" fillId="0" borderId="7" xfId="0" applyNumberFormat="1" applyFont="1" applyFill="1" applyBorder="1" applyAlignment="1" quotePrefix="1">
      <alignment horizontal="center" vertical="center"/>
    </xf>
    <xf numFmtId="176" fontId="4" fillId="0" borderId="7" xfId="0" applyNumberFormat="1" applyFont="1" applyFill="1" applyBorder="1" applyAlignment="1" quotePrefix="1">
      <alignment horizontal="center" vertical="center"/>
    </xf>
    <xf numFmtId="0" fontId="4" fillId="0" borderId="7" xfId="5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151A59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www.wps.cn/officeDocument/2023/relationships/customStorage" Target="customStorage/customStorage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33"/>
  <sheetViews>
    <sheetView zoomScale="70" zoomScaleNormal="70" workbookViewId="0">
      <selection activeCell="J18" sqref="J18"/>
    </sheetView>
  </sheetViews>
  <sheetFormatPr defaultColWidth="9.16666666666667" defaultRowHeight="12.5"/>
  <cols>
    <col min="1" max="1" width="17.75" style="151" customWidth="1"/>
    <col min="2" max="2" width="11.9166666666667" style="151" customWidth="1"/>
    <col min="3" max="3" width="15.75" style="151" customWidth="1"/>
    <col min="4" max="4" width="6.5" style="151" customWidth="1"/>
    <col min="5" max="5" width="16.1666666666667" style="151" customWidth="1"/>
    <col min="6" max="6" width="9.75" style="151" customWidth="1"/>
    <col min="7" max="7" width="8.75" style="152" customWidth="1"/>
    <col min="8" max="8" width="11.75" style="153" customWidth="1"/>
    <col min="9" max="9" width="13.4166666666667" style="153" customWidth="1"/>
    <col min="10" max="11" width="14.75" style="153" customWidth="1"/>
    <col min="12" max="15" width="14.75" style="151" customWidth="1"/>
    <col min="16" max="18" width="8.75" style="151" customWidth="1"/>
    <col min="19" max="20" width="9.75" style="153" customWidth="1"/>
    <col min="21" max="21" width="7.75" style="151" customWidth="1"/>
    <col min="22" max="22" width="5.75" style="151" customWidth="1"/>
    <col min="23" max="24" width="8.75" style="151" hidden="1" customWidth="1"/>
    <col min="25" max="25" width="9.16666666666667" style="151" customWidth="1"/>
    <col min="26" max="26" width="12.75" style="154" hidden="1" customWidth="1"/>
    <col min="27" max="27" width="12.75" style="155" hidden="1" customWidth="1"/>
    <col min="28" max="28" width="4.75" style="156" customWidth="1"/>
    <col min="29" max="29" width="76.75" style="156" customWidth="1"/>
    <col min="30" max="30" width="28.75" style="156" customWidth="1"/>
    <col min="31" max="34" width="17.75" style="156" customWidth="1"/>
    <col min="35" max="35" width="42.75" style="156" customWidth="1"/>
    <col min="36" max="16384" width="9.16666666666667" style="156"/>
  </cols>
  <sheetData>
    <row r="1" s="144" customFormat="1" ht="30" customHeight="1" spans="1:35">
      <c r="A1" s="157" t="s">
        <v>0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60"/>
      <c r="AB1" s="157"/>
      <c r="AC1" s="157"/>
      <c r="AD1" s="157"/>
      <c r="AE1" s="157"/>
      <c r="AF1" s="157"/>
      <c r="AG1" s="157"/>
      <c r="AH1" s="157"/>
      <c r="AI1" s="157"/>
    </row>
    <row r="2" s="145" customFormat="1" ht="15" customHeight="1" spans="1:35">
      <c r="A2" s="158" t="s">
        <v>1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61"/>
      <c r="AB2" s="158"/>
      <c r="AC2" s="158"/>
      <c r="AD2" s="158"/>
      <c r="AE2" s="158"/>
      <c r="AF2" s="158"/>
      <c r="AG2" s="158"/>
      <c r="AH2" s="158"/>
      <c r="AI2" s="158"/>
    </row>
    <row r="3" s="146" customFormat="1" ht="37" customHeight="1" spans="1:36">
      <c r="A3" s="159" t="s">
        <v>2</v>
      </c>
      <c r="B3" s="159" t="s">
        <v>3</v>
      </c>
      <c r="C3" s="159" t="s">
        <v>4</v>
      </c>
      <c r="D3" s="159" t="s">
        <v>5</v>
      </c>
      <c r="E3" s="159" t="s">
        <v>6</v>
      </c>
      <c r="F3" s="159" t="s">
        <v>7</v>
      </c>
      <c r="G3" s="159" t="s">
        <v>8</v>
      </c>
      <c r="H3" s="159" t="s">
        <v>9</v>
      </c>
      <c r="I3" s="159" t="s">
        <v>10</v>
      </c>
      <c r="J3" s="159" t="s">
        <v>11</v>
      </c>
      <c r="K3" s="159" t="s">
        <v>12</v>
      </c>
      <c r="L3" s="159" t="s">
        <v>13</v>
      </c>
      <c r="M3" s="159" t="s">
        <v>14</v>
      </c>
      <c r="N3" s="159" t="s">
        <v>15</v>
      </c>
      <c r="O3" s="159" t="s">
        <v>16</v>
      </c>
      <c r="P3" s="159" t="s">
        <v>17</v>
      </c>
      <c r="Q3" s="159" t="s">
        <v>18</v>
      </c>
      <c r="R3" s="159" t="s">
        <v>19</v>
      </c>
      <c r="S3" s="159" t="s">
        <v>20</v>
      </c>
      <c r="T3" s="159" t="s">
        <v>21</v>
      </c>
      <c r="U3" s="159" t="s">
        <v>22</v>
      </c>
      <c r="V3" s="159" t="s">
        <v>23</v>
      </c>
      <c r="W3" s="159" t="s">
        <v>24</v>
      </c>
      <c r="X3" s="159" t="s">
        <v>25</v>
      </c>
      <c r="Y3" s="159" t="s">
        <v>26</v>
      </c>
      <c r="Z3" s="162" t="s">
        <v>27</v>
      </c>
      <c r="AA3" s="163" t="s">
        <v>28</v>
      </c>
      <c r="AB3" s="159"/>
      <c r="AC3" s="159" t="s">
        <v>29</v>
      </c>
      <c r="AD3" s="159" t="s">
        <v>30</v>
      </c>
      <c r="AE3" s="159" t="s">
        <v>31</v>
      </c>
      <c r="AF3" s="159" t="s">
        <v>32</v>
      </c>
      <c r="AG3" s="159" t="s">
        <v>33</v>
      </c>
      <c r="AH3" s="159" t="s">
        <v>34</v>
      </c>
      <c r="AI3" s="159" t="s">
        <v>35</v>
      </c>
      <c r="AJ3" s="164"/>
    </row>
    <row r="4" s="3" customFormat="1" spans="1:35">
      <c r="A4" s="19" t="s">
        <v>36</v>
      </c>
      <c r="B4" s="19" t="s">
        <v>37</v>
      </c>
      <c r="C4" s="19" t="s">
        <v>38</v>
      </c>
      <c r="D4" s="19" t="s">
        <v>39</v>
      </c>
      <c r="E4" s="96" t="s">
        <v>40</v>
      </c>
      <c r="F4" s="19" t="s">
        <v>41</v>
      </c>
      <c r="G4" s="19">
        <v>-100</v>
      </c>
      <c r="H4" s="19">
        <v>-30</v>
      </c>
      <c r="I4" s="19">
        <v>-2</v>
      </c>
      <c r="J4" s="19">
        <v>36</v>
      </c>
      <c r="K4" s="19">
        <v>50</v>
      </c>
      <c r="L4" s="19">
        <v>48</v>
      </c>
      <c r="M4" s="19">
        <v>65</v>
      </c>
      <c r="N4" s="19" t="s">
        <v>42</v>
      </c>
      <c r="O4" s="19" t="s">
        <v>42</v>
      </c>
      <c r="P4" s="19" t="s">
        <v>43</v>
      </c>
      <c r="Q4" s="19">
        <v>109</v>
      </c>
      <c r="R4" s="19">
        <v>1412</v>
      </c>
      <c r="S4" s="19">
        <v>222</v>
      </c>
      <c r="T4" s="19">
        <v>2.6</v>
      </c>
      <c r="U4" s="19">
        <v>20</v>
      </c>
      <c r="V4" s="19" t="s">
        <v>44</v>
      </c>
      <c r="W4" s="19">
        <v>5000</v>
      </c>
      <c r="X4" s="19">
        <v>50000</v>
      </c>
      <c r="Y4" s="20">
        <f t="shared" ref="Y4:Y44" si="0">J4*U4</f>
        <v>720</v>
      </c>
      <c r="Z4" s="21">
        <v>1.2</v>
      </c>
      <c r="AA4" s="78">
        <v>44908</v>
      </c>
      <c r="AB4" s="72"/>
      <c r="AC4" s="72" t="s">
        <v>42</v>
      </c>
      <c r="AD4" s="72" t="s">
        <v>42</v>
      </c>
      <c r="AE4" s="72" t="s">
        <v>42</v>
      </c>
      <c r="AF4" s="72" t="s">
        <v>42</v>
      </c>
      <c r="AG4" s="72" t="s">
        <v>42</v>
      </c>
      <c r="AH4" s="72" t="s">
        <v>42</v>
      </c>
      <c r="AI4" s="72" t="s">
        <v>42</v>
      </c>
    </row>
    <row r="5" s="3" customFormat="1" spans="1:35">
      <c r="A5" s="19" t="s">
        <v>45</v>
      </c>
      <c r="B5" s="19" t="s">
        <v>37</v>
      </c>
      <c r="C5" s="19" t="s">
        <v>46</v>
      </c>
      <c r="D5" s="19" t="s">
        <v>39</v>
      </c>
      <c r="E5" s="96" t="s">
        <v>47</v>
      </c>
      <c r="F5" s="19" t="s">
        <v>41</v>
      </c>
      <c r="G5" s="19">
        <v>-100</v>
      </c>
      <c r="H5" s="19">
        <v>-36</v>
      </c>
      <c r="I5" s="19">
        <v>-2</v>
      </c>
      <c r="J5" s="19">
        <v>37</v>
      </c>
      <c r="K5" s="19">
        <v>50</v>
      </c>
      <c r="L5" s="19">
        <v>50</v>
      </c>
      <c r="M5" s="19">
        <v>66</v>
      </c>
      <c r="N5" s="19" t="s">
        <v>42</v>
      </c>
      <c r="O5" s="19" t="s">
        <v>42</v>
      </c>
      <c r="P5" s="19" t="s">
        <v>43</v>
      </c>
      <c r="Q5" s="19">
        <v>109</v>
      </c>
      <c r="R5" s="19">
        <v>1412</v>
      </c>
      <c r="S5" s="19">
        <v>222</v>
      </c>
      <c r="T5" s="19">
        <v>2.6</v>
      </c>
      <c r="U5" s="19">
        <v>20</v>
      </c>
      <c r="V5" s="19" t="s">
        <v>44</v>
      </c>
      <c r="W5" s="19">
        <v>2500</v>
      </c>
      <c r="X5" s="19">
        <v>25000</v>
      </c>
      <c r="Y5" s="20">
        <f t="shared" si="0"/>
        <v>740</v>
      </c>
      <c r="Z5" s="21">
        <v>1</v>
      </c>
      <c r="AA5" s="78">
        <v>45378</v>
      </c>
      <c r="AB5" s="72"/>
      <c r="AC5" s="72" t="s">
        <v>42</v>
      </c>
      <c r="AD5" s="72" t="s">
        <v>42</v>
      </c>
      <c r="AE5" s="72" t="s">
        <v>42</v>
      </c>
      <c r="AF5" s="72" t="s">
        <v>42</v>
      </c>
      <c r="AG5" s="72" t="s">
        <v>42</v>
      </c>
      <c r="AH5" s="72" t="s">
        <v>42</v>
      </c>
      <c r="AI5" s="72" t="s">
        <v>42</v>
      </c>
    </row>
    <row r="6" s="3" customFormat="1" spans="1:35">
      <c r="A6" s="19" t="s">
        <v>48</v>
      </c>
      <c r="B6" s="19" t="s">
        <v>37</v>
      </c>
      <c r="C6" s="19" t="s">
        <v>49</v>
      </c>
      <c r="D6" s="19" t="s">
        <v>39</v>
      </c>
      <c r="E6" s="96" t="s">
        <v>50</v>
      </c>
      <c r="F6" s="19" t="s">
        <v>41</v>
      </c>
      <c r="G6" s="19">
        <v>-100</v>
      </c>
      <c r="H6" s="19">
        <v>-27</v>
      </c>
      <c r="I6" s="19">
        <v>-2</v>
      </c>
      <c r="J6" s="19">
        <v>38</v>
      </c>
      <c r="K6" s="19">
        <v>50</v>
      </c>
      <c r="L6" s="19">
        <v>51</v>
      </c>
      <c r="M6" s="19">
        <v>66</v>
      </c>
      <c r="N6" s="19" t="s">
        <v>42</v>
      </c>
      <c r="O6" s="19" t="s">
        <v>42</v>
      </c>
      <c r="P6" s="19" t="s">
        <v>43</v>
      </c>
      <c r="Q6" s="19">
        <v>109</v>
      </c>
      <c r="R6" s="19">
        <v>1412</v>
      </c>
      <c r="S6" s="19">
        <v>222</v>
      </c>
      <c r="T6" s="19">
        <v>2.6</v>
      </c>
      <c r="U6" s="19">
        <v>20</v>
      </c>
      <c r="V6" s="19" t="s">
        <v>44</v>
      </c>
      <c r="W6" s="19">
        <v>5000</v>
      </c>
      <c r="X6" s="19">
        <v>50000</v>
      </c>
      <c r="Y6" s="20">
        <f t="shared" si="0"/>
        <v>760</v>
      </c>
      <c r="Z6" s="21">
        <v>1.1</v>
      </c>
      <c r="AA6" s="78">
        <v>44958</v>
      </c>
      <c r="AB6" s="72"/>
      <c r="AC6" s="72" t="s">
        <v>42</v>
      </c>
      <c r="AD6" s="72" t="s">
        <v>42</v>
      </c>
      <c r="AE6" s="72" t="s">
        <v>42</v>
      </c>
      <c r="AF6" s="72" t="s">
        <v>42</v>
      </c>
      <c r="AG6" s="72" t="s">
        <v>42</v>
      </c>
      <c r="AH6" s="72" t="s">
        <v>42</v>
      </c>
      <c r="AI6" s="72" t="s">
        <v>42</v>
      </c>
    </row>
    <row r="7" s="3" customFormat="1" spans="1:35">
      <c r="A7" s="19" t="s">
        <v>40</v>
      </c>
      <c r="B7" s="19" t="s">
        <v>37</v>
      </c>
      <c r="C7" s="19" t="s">
        <v>51</v>
      </c>
      <c r="D7" s="19" t="s">
        <v>39</v>
      </c>
      <c r="E7" s="96"/>
      <c r="F7" s="19" t="s">
        <v>41</v>
      </c>
      <c r="G7" s="19">
        <v>-100</v>
      </c>
      <c r="H7" s="19">
        <v>-30</v>
      </c>
      <c r="I7" s="19">
        <v>-1.8</v>
      </c>
      <c r="J7" s="19">
        <v>36</v>
      </c>
      <c r="K7" s="19">
        <v>50</v>
      </c>
      <c r="L7" s="19">
        <v>49</v>
      </c>
      <c r="M7" s="19">
        <v>64</v>
      </c>
      <c r="N7" s="19" t="s">
        <v>42</v>
      </c>
      <c r="O7" s="19" t="s">
        <v>42</v>
      </c>
      <c r="P7" s="19" t="s">
        <v>43</v>
      </c>
      <c r="Q7" s="19">
        <v>144</v>
      </c>
      <c r="R7" s="19">
        <v>1535</v>
      </c>
      <c r="S7" s="19">
        <v>282</v>
      </c>
      <c r="T7" s="19">
        <v>20</v>
      </c>
      <c r="U7" s="19">
        <v>26</v>
      </c>
      <c r="V7" s="19" t="s">
        <v>44</v>
      </c>
      <c r="W7" s="19">
        <v>5000</v>
      </c>
      <c r="X7" s="19">
        <v>50000</v>
      </c>
      <c r="Y7" s="20">
        <f t="shared" si="0"/>
        <v>936</v>
      </c>
      <c r="Z7" s="21">
        <v>1</v>
      </c>
      <c r="AA7" s="78">
        <v>45975</v>
      </c>
      <c r="AB7" s="72"/>
      <c r="AC7" s="72"/>
      <c r="AD7" s="72"/>
      <c r="AE7" s="72"/>
      <c r="AF7" s="72"/>
      <c r="AG7" s="72"/>
      <c r="AH7" s="72"/>
      <c r="AI7" s="72"/>
    </row>
    <row r="8" s="3" customFormat="1" spans="1:35">
      <c r="A8" s="19" t="s">
        <v>52</v>
      </c>
      <c r="B8" s="19" t="s">
        <v>37</v>
      </c>
      <c r="C8" s="19" t="s">
        <v>46</v>
      </c>
      <c r="D8" s="19" t="s">
        <v>39</v>
      </c>
      <c r="E8" s="96"/>
      <c r="F8" s="19" t="s">
        <v>41</v>
      </c>
      <c r="G8" s="19">
        <v>-60</v>
      </c>
      <c r="H8" s="19">
        <v>-22</v>
      </c>
      <c r="I8" s="19">
        <v>-1.9</v>
      </c>
      <c r="J8" s="19">
        <v>35</v>
      </c>
      <c r="K8" s="19">
        <v>46</v>
      </c>
      <c r="L8" s="19">
        <v>48</v>
      </c>
      <c r="M8" s="19">
        <v>62</v>
      </c>
      <c r="N8" s="19" t="s">
        <v>42</v>
      </c>
      <c r="O8" s="19" t="s">
        <v>42</v>
      </c>
      <c r="P8" s="19" t="s">
        <v>43</v>
      </c>
      <c r="Q8" s="19">
        <v>74</v>
      </c>
      <c r="R8" s="19">
        <v>951</v>
      </c>
      <c r="S8" s="19">
        <v>174</v>
      </c>
      <c r="T8" s="19">
        <v>9</v>
      </c>
      <c r="U8" s="19">
        <v>14.4</v>
      </c>
      <c r="V8" s="19" t="s">
        <v>44</v>
      </c>
      <c r="W8" s="19">
        <v>2500</v>
      </c>
      <c r="X8" s="19">
        <v>25000</v>
      </c>
      <c r="Y8" s="20">
        <f t="shared" si="0"/>
        <v>504</v>
      </c>
      <c r="Z8" s="21">
        <v>1.4</v>
      </c>
      <c r="AA8" s="78">
        <v>45446</v>
      </c>
      <c r="AB8" s="72"/>
      <c r="AC8" s="72" t="s">
        <v>42</v>
      </c>
      <c r="AD8" s="72" t="s">
        <v>42</v>
      </c>
      <c r="AE8" s="72" t="s">
        <v>42</v>
      </c>
      <c r="AF8" s="72" t="s">
        <v>42</v>
      </c>
      <c r="AG8" s="72" t="s">
        <v>42</v>
      </c>
      <c r="AH8" s="72" t="s">
        <v>42</v>
      </c>
      <c r="AI8" s="72" t="s">
        <v>42</v>
      </c>
    </row>
    <row r="9" s="3" customFormat="1" spans="1:35">
      <c r="A9" s="19" t="s">
        <v>53</v>
      </c>
      <c r="B9" s="19" t="s">
        <v>37</v>
      </c>
      <c r="C9" s="19" t="s">
        <v>38</v>
      </c>
      <c r="D9" s="19" t="s">
        <v>39</v>
      </c>
      <c r="E9" s="96" t="s">
        <v>54</v>
      </c>
      <c r="F9" s="19" t="s">
        <v>55</v>
      </c>
      <c r="G9" s="19">
        <v>40</v>
      </c>
      <c r="H9" s="19">
        <v>197</v>
      </c>
      <c r="I9" s="19">
        <v>2.8</v>
      </c>
      <c r="J9" s="19">
        <v>1.3</v>
      </c>
      <c r="K9" s="19">
        <v>1.7</v>
      </c>
      <c r="L9" s="19" t="s">
        <v>42</v>
      </c>
      <c r="M9" s="19" t="s">
        <v>42</v>
      </c>
      <c r="N9" s="19" t="s">
        <v>42</v>
      </c>
      <c r="O9" s="19" t="s">
        <v>42</v>
      </c>
      <c r="P9" s="19" t="s">
        <v>43</v>
      </c>
      <c r="Q9" s="19">
        <v>194</v>
      </c>
      <c r="R9" s="19">
        <v>3015</v>
      </c>
      <c r="S9" s="19">
        <v>2000</v>
      </c>
      <c r="T9" s="19">
        <v>18</v>
      </c>
      <c r="U9" s="19">
        <v>42</v>
      </c>
      <c r="V9" s="19" t="s">
        <v>44</v>
      </c>
      <c r="W9" s="19">
        <v>5000</v>
      </c>
      <c r="X9" s="19">
        <v>50000</v>
      </c>
      <c r="Y9" s="20">
        <f t="shared" si="0"/>
        <v>54.6</v>
      </c>
      <c r="Z9" s="21">
        <v>2.6</v>
      </c>
      <c r="AA9" s="78">
        <v>45609</v>
      </c>
      <c r="AB9" s="72"/>
      <c r="AC9" s="72" t="s">
        <v>42</v>
      </c>
      <c r="AD9" s="72" t="s">
        <v>42</v>
      </c>
      <c r="AE9" s="72" t="s">
        <v>42</v>
      </c>
      <c r="AF9" s="72" t="s">
        <v>42</v>
      </c>
      <c r="AG9" s="72" t="s">
        <v>42</v>
      </c>
      <c r="AH9" s="72" t="s">
        <v>42</v>
      </c>
      <c r="AI9" s="72" t="s">
        <v>42</v>
      </c>
    </row>
    <row r="10" s="3" customFormat="1" ht="14" spans="1:35">
      <c r="A10" s="19" t="s">
        <v>56</v>
      </c>
      <c r="B10" s="19" t="s">
        <v>37</v>
      </c>
      <c r="C10" s="19" t="s">
        <v>57</v>
      </c>
      <c r="D10" s="19" t="s">
        <v>39</v>
      </c>
      <c r="E10" s="96" t="s">
        <v>58</v>
      </c>
      <c r="F10" s="19" t="s">
        <v>55</v>
      </c>
      <c r="G10" s="19">
        <v>40</v>
      </c>
      <c r="H10" s="19">
        <v>337</v>
      </c>
      <c r="I10" s="19">
        <v>2.8</v>
      </c>
      <c r="J10" s="19">
        <v>1</v>
      </c>
      <c r="K10" s="19">
        <v>1.25</v>
      </c>
      <c r="L10" s="19" t="s">
        <v>42</v>
      </c>
      <c r="M10" s="19" t="s">
        <v>42</v>
      </c>
      <c r="N10" s="19" t="s">
        <v>42</v>
      </c>
      <c r="O10" s="19" t="s">
        <v>42</v>
      </c>
      <c r="P10" s="19" t="s">
        <v>43</v>
      </c>
      <c r="Q10" s="19">
        <v>317</v>
      </c>
      <c r="R10" s="19">
        <v>5280</v>
      </c>
      <c r="S10" s="19">
        <v>3405</v>
      </c>
      <c r="T10" s="19">
        <v>71</v>
      </c>
      <c r="U10" s="19">
        <v>68</v>
      </c>
      <c r="V10" s="19" t="s">
        <v>44</v>
      </c>
      <c r="W10" s="19">
        <v>2000</v>
      </c>
      <c r="X10" s="19">
        <v>10000</v>
      </c>
      <c r="Y10" s="20">
        <f t="shared" si="0"/>
        <v>68</v>
      </c>
      <c r="Z10" s="21">
        <v>1.2</v>
      </c>
      <c r="AA10" s="78">
        <v>45652</v>
      </c>
      <c r="AB10" s="72"/>
      <c r="AC10" s="72" t="s">
        <v>59</v>
      </c>
      <c r="AD10" s="72" t="s">
        <v>60</v>
      </c>
      <c r="AE10" s="72" t="s">
        <v>61</v>
      </c>
      <c r="AF10" s="72" t="s">
        <v>42</v>
      </c>
      <c r="AG10" s="72" t="s">
        <v>62</v>
      </c>
      <c r="AH10" s="72" t="s">
        <v>42</v>
      </c>
      <c r="AI10" s="72" t="s">
        <v>42</v>
      </c>
    </row>
    <row r="11" s="3" customFormat="1" ht="14" spans="1:35">
      <c r="A11" s="19" t="s">
        <v>63</v>
      </c>
      <c r="B11" s="19" t="s">
        <v>37</v>
      </c>
      <c r="C11" s="19" t="s">
        <v>64</v>
      </c>
      <c r="D11" s="19" t="s">
        <v>39</v>
      </c>
      <c r="E11" s="96" t="s">
        <v>65</v>
      </c>
      <c r="F11" s="19" t="s">
        <v>55</v>
      </c>
      <c r="G11" s="19">
        <v>40</v>
      </c>
      <c r="H11" s="19">
        <v>352</v>
      </c>
      <c r="I11" s="19">
        <v>2.8</v>
      </c>
      <c r="J11" s="19">
        <v>0.9</v>
      </c>
      <c r="K11" s="19">
        <v>1.1</v>
      </c>
      <c r="L11" s="19" t="s">
        <v>42</v>
      </c>
      <c r="M11" s="19" t="s">
        <v>42</v>
      </c>
      <c r="N11" s="19" t="s">
        <v>42</v>
      </c>
      <c r="O11" s="19" t="s">
        <v>42</v>
      </c>
      <c r="P11" s="19" t="s">
        <v>43</v>
      </c>
      <c r="Q11" s="19">
        <v>441</v>
      </c>
      <c r="R11" s="19">
        <v>5214</v>
      </c>
      <c r="S11" s="19">
        <v>3396</v>
      </c>
      <c r="T11" s="19">
        <v>46</v>
      </c>
      <c r="U11" s="19">
        <v>66</v>
      </c>
      <c r="V11" s="19" t="s">
        <v>44</v>
      </c>
      <c r="W11" s="19">
        <v>2000</v>
      </c>
      <c r="X11" s="19">
        <v>10000</v>
      </c>
      <c r="Y11" s="20">
        <f t="shared" si="0"/>
        <v>59.4</v>
      </c>
      <c r="Z11" s="21">
        <v>1.6</v>
      </c>
      <c r="AA11" s="78">
        <v>45719</v>
      </c>
      <c r="AB11" s="72"/>
      <c r="AC11" s="72" t="s">
        <v>42</v>
      </c>
      <c r="AD11" s="72" t="s">
        <v>42</v>
      </c>
      <c r="AE11" s="72" t="s">
        <v>42</v>
      </c>
      <c r="AF11" s="72" t="s">
        <v>42</v>
      </c>
      <c r="AG11" s="72" t="s">
        <v>42</v>
      </c>
      <c r="AH11" s="72" t="s">
        <v>42</v>
      </c>
      <c r="AI11" s="72" t="s">
        <v>42</v>
      </c>
    </row>
    <row r="12" s="3" customFormat="1" spans="1:35">
      <c r="A12" s="19" t="s">
        <v>66</v>
      </c>
      <c r="B12" s="19" t="s">
        <v>37</v>
      </c>
      <c r="C12" s="19" t="s">
        <v>38</v>
      </c>
      <c r="D12" s="19" t="s">
        <v>39</v>
      </c>
      <c r="E12" s="96" t="s">
        <v>67</v>
      </c>
      <c r="F12" s="19" t="s">
        <v>55</v>
      </c>
      <c r="G12" s="19">
        <v>40</v>
      </c>
      <c r="H12" s="19">
        <v>276</v>
      </c>
      <c r="I12" s="19">
        <v>2.8</v>
      </c>
      <c r="J12" s="19">
        <v>0.9</v>
      </c>
      <c r="K12" s="19">
        <v>1.1</v>
      </c>
      <c r="L12" s="19" t="s">
        <v>42</v>
      </c>
      <c r="M12" s="19" t="s">
        <v>42</v>
      </c>
      <c r="N12" s="19" t="s">
        <v>42</v>
      </c>
      <c r="O12" s="19" t="s">
        <v>42</v>
      </c>
      <c r="P12" s="19" t="s">
        <v>43</v>
      </c>
      <c r="Q12" s="19">
        <v>441</v>
      </c>
      <c r="R12" s="19">
        <v>5280</v>
      </c>
      <c r="S12" s="19">
        <v>3405</v>
      </c>
      <c r="T12" s="19">
        <v>71</v>
      </c>
      <c r="U12" s="19">
        <v>68</v>
      </c>
      <c r="V12" s="19" t="s">
        <v>44</v>
      </c>
      <c r="W12" s="19">
        <v>5000</v>
      </c>
      <c r="X12" s="19">
        <v>50000</v>
      </c>
      <c r="Y12" s="20">
        <f t="shared" si="0"/>
        <v>61.2</v>
      </c>
      <c r="Z12" s="21">
        <v>1.3</v>
      </c>
      <c r="AA12" s="78">
        <v>45609</v>
      </c>
      <c r="AB12" s="72"/>
      <c r="AC12" s="72" t="s">
        <v>42</v>
      </c>
      <c r="AD12" s="72" t="s">
        <v>42</v>
      </c>
      <c r="AE12" s="72" t="s">
        <v>42</v>
      </c>
      <c r="AF12" s="72" t="s">
        <v>42</v>
      </c>
      <c r="AG12" s="72" t="s">
        <v>42</v>
      </c>
      <c r="AH12" s="72" t="s">
        <v>42</v>
      </c>
      <c r="AI12" s="72" t="s">
        <v>42</v>
      </c>
    </row>
    <row r="13" s="3" customFormat="1" spans="1:35">
      <c r="A13" s="19" t="s">
        <v>68</v>
      </c>
      <c r="B13" s="19" t="s">
        <v>37</v>
      </c>
      <c r="C13" s="19" t="s">
        <v>38</v>
      </c>
      <c r="D13" s="19" t="s">
        <v>39</v>
      </c>
      <c r="E13" s="96" t="s">
        <v>69</v>
      </c>
      <c r="F13" s="19" t="s">
        <v>55</v>
      </c>
      <c r="G13" s="19">
        <v>40</v>
      </c>
      <c r="H13" s="19">
        <v>252</v>
      </c>
      <c r="I13" s="19">
        <v>2.8</v>
      </c>
      <c r="J13" s="19">
        <v>1.1</v>
      </c>
      <c r="K13" s="19">
        <v>1.4</v>
      </c>
      <c r="L13" s="19" t="s">
        <v>42</v>
      </c>
      <c r="M13" s="19" t="s">
        <v>42</v>
      </c>
      <c r="N13" s="19" t="s">
        <v>42</v>
      </c>
      <c r="O13" s="19" t="s">
        <v>42</v>
      </c>
      <c r="P13" s="19" t="s">
        <v>43</v>
      </c>
      <c r="Q13" s="19">
        <v>600</v>
      </c>
      <c r="R13" s="19">
        <v>5304</v>
      </c>
      <c r="S13" s="19">
        <v>3832</v>
      </c>
      <c r="T13" s="19">
        <v>78</v>
      </c>
      <c r="U13" s="19">
        <v>71</v>
      </c>
      <c r="V13" s="19" t="s">
        <v>44</v>
      </c>
      <c r="W13" s="19">
        <v>5000</v>
      </c>
      <c r="X13" s="19">
        <v>50000</v>
      </c>
      <c r="Y13" s="20">
        <f t="shared" si="0"/>
        <v>78.1</v>
      </c>
      <c r="Z13" s="21">
        <v>1.1</v>
      </c>
      <c r="AA13" s="78">
        <v>44920</v>
      </c>
      <c r="AB13" s="72"/>
      <c r="AC13" s="72" t="s">
        <v>42</v>
      </c>
      <c r="AD13" s="72" t="s">
        <v>42</v>
      </c>
      <c r="AE13" s="72" t="s">
        <v>42</v>
      </c>
      <c r="AF13" s="72" t="s">
        <v>42</v>
      </c>
      <c r="AG13" s="72" t="s">
        <v>42</v>
      </c>
      <c r="AH13" s="72" t="s">
        <v>42</v>
      </c>
      <c r="AI13" s="72" t="s">
        <v>42</v>
      </c>
    </row>
    <row r="14" s="3" customFormat="1" spans="1:35">
      <c r="A14" s="19" t="s">
        <v>54</v>
      </c>
      <c r="B14" s="19" t="s">
        <v>37</v>
      </c>
      <c r="C14" s="19" t="s">
        <v>51</v>
      </c>
      <c r="D14" s="19" t="s">
        <v>39</v>
      </c>
      <c r="E14" s="96"/>
      <c r="F14" s="19" t="s">
        <v>55</v>
      </c>
      <c r="G14" s="19">
        <v>40</v>
      </c>
      <c r="H14" s="19">
        <v>223</v>
      </c>
      <c r="I14" s="19">
        <v>2.7</v>
      </c>
      <c r="J14" s="19">
        <v>1.4</v>
      </c>
      <c r="K14" s="19">
        <v>1.7</v>
      </c>
      <c r="L14" s="19" t="s">
        <v>42</v>
      </c>
      <c r="M14" s="19" t="s">
        <v>42</v>
      </c>
      <c r="N14" s="19" t="s">
        <v>42</v>
      </c>
      <c r="O14" s="19" t="s">
        <v>42</v>
      </c>
      <c r="P14" s="19" t="s">
        <v>43</v>
      </c>
      <c r="Q14" s="19">
        <v>459</v>
      </c>
      <c r="R14" s="19">
        <v>3625</v>
      </c>
      <c r="S14" s="19">
        <v>1979</v>
      </c>
      <c r="T14" s="19">
        <v>158</v>
      </c>
      <c r="U14" s="19">
        <v>59</v>
      </c>
      <c r="V14" s="19" t="s">
        <v>44</v>
      </c>
      <c r="W14" s="19">
        <v>5000</v>
      </c>
      <c r="X14" s="19">
        <v>50000</v>
      </c>
      <c r="Y14" s="20">
        <f t="shared" si="0"/>
        <v>82.6</v>
      </c>
      <c r="Z14" s="21">
        <v>1.5</v>
      </c>
      <c r="AA14" s="78">
        <v>45652</v>
      </c>
      <c r="AB14" s="72"/>
      <c r="AC14" s="72" t="s">
        <v>70</v>
      </c>
      <c r="AD14" s="72" t="s">
        <v>71</v>
      </c>
      <c r="AE14" s="72" t="s">
        <v>42</v>
      </c>
      <c r="AF14" s="72" t="s">
        <v>42</v>
      </c>
      <c r="AG14" s="72" t="s">
        <v>42</v>
      </c>
      <c r="AH14" s="72" t="s">
        <v>42</v>
      </c>
      <c r="AI14" s="72" t="s">
        <v>42</v>
      </c>
    </row>
    <row r="15" s="3" customFormat="1" spans="1:35">
      <c r="A15" s="19" t="s">
        <v>67</v>
      </c>
      <c r="B15" s="19" t="s">
        <v>37</v>
      </c>
      <c r="C15" s="19" t="s">
        <v>51</v>
      </c>
      <c r="D15" s="19" t="s">
        <v>39</v>
      </c>
      <c r="E15" s="96"/>
      <c r="F15" s="19" t="s">
        <v>55</v>
      </c>
      <c r="G15" s="19">
        <v>40</v>
      </c>
      <c r="H15" s="19">
        <v>323</v>
      </c>
      <c r="I15" s="19">
        <v>2.7</v>
      </c>
      <c r="J15" s="19">
        <v>0.8</v>
      </c>
      <c r="K15" s="19">
        <v>1</v>
      </c>
      <c r="L15" s="19" t="s">
        <v>42</v>
      </c>
      <c r="M15" s="19" t="s">
        <v>42</v>
      </c>
      <c r="N15" s="19" t="s">
        <v>42</v>
      </c>
      <c r="O15" s="19" t="s">
        <v>42</v>
      </c>
      <c r="P15" s="19" t="s">
        <v>43</v>
      </c>
      <c r="Q15" s="19">
        <v>662</v>
      </c>
      <c r="R15" s="19">
        <v>5693</v>
      </c>
      <c r="S15" s="19">
        <v>3673</v>
      </c>
      <c r="T15" s="19">
        <v>301</v>
      </c>
      <c r="U15" s="19">
        <v>90</v>
      </c>
      <c r="V15" s="19" t="s">
        <v>44</v>
      </c>
      <c r="W15" s="19">
        <v>5000</v>
      </c>
      <c r="X15" s="19">
        <v>50000</v>
      </c>
      <c r="Y15" s="20">
        <f t="shared" si="0"/>
        <v>72</v>
      </c>
      <c r="Z15" s="21">
        <v>1.5</v>
      </c>
      <c r="AA15" s="78">
        <v>45439</v>
      </c>
      <c r="AB15" s="72"/>
      <c r="AC15" s="72" t="s">
        <v>42</v>
      </c>
      <c r="AD15" s="72" t="s">
        <v>42</v>
      </c>
      <c r="AE15" s="72" t="s">
        <v>42</v>
      </c>
      <c r="AF15" s="72" t="s">
        <v>42</v>
      </c>
      <c r="AG15" s="72" t="s">
        <v>42</v>
      </c>
      <c r="AH15" s="72" t="s">
        <v>42</v>
      </c>
      <c r="AI15" s="72" t="s">
        <v>42</v>
      </c>
    </row>
    <row r="16" s="3" customFormat="1" spans="1:35">
      <c r="A16" s="19" t="s">
        <v>65</v>
      </c>
      <c r="B16" s="19" t="s">
        <v>37</v>
      </c>
      <c r="C16" s="19" t="s">
        <v>72</v>
      </c>
      <c r="D16" s="19" t="s">
        <v>39</v>
      </c>
      <c r="E16" s="96"/>
      <c r="F16" s="19" t="s">
        <v>55</v>
      </c>
      <c r="G16" s="19">
        <v>40</v>
      </c>
      <c r="H16" s="19">
        <v>381</v>
      </c>
      <c r="I16" s="19">
        <v>2.6</v>
      </c>
      <c r="J16" s="19">
        <v>0.9</v>
      </c>
      <c r="K16" s="19">
        <v>1.1</v>
      </c>
      <c r="L16" s="19" t="s">
        <v>42</v>
      </c>
      <c r="M16" s="19" t="s">
        <v>42</v>
      </c>
      <c r="N16" s="19" t="s">
        <v>42</v>
      </c>
      <c r="O16" s="19" t="s">
        <v>42</v>
      </c>
      <c r="P16" s="19" t="s">
        <v>43</v>
      </c>
      <c r="Q16" s="19">
        <v>662</v>
      </c>
      <c r="R16" s="19">
        <v>5693</v>
      </c>
      <c r="S16" s="19">
        <v>3673</v>
      </c>
      <c r="T16" s="19">
        <v>301</v>
      </c>
      <c r="U16" s="19">
        <v>90</v>
      </c>
      <c r="V16" s="19" t="s">
        <v>44</v>
      </c>
      <c r="W16" s="19">
        <v>2000</v>
      </c>
      <c r="X16" s="19">
        <v>10000</v>
      </c>
      <c r="Y16" s="20">
        <f t="shared" si="0"/>
        <v>81</v>
      </c>
      <c r="Z16" s="21">
        <v>1.3</v>
      </c>
      <c r="AA16" s="78">
        <v>45540</v>
      </c>
      <c r="AB16" s="72"/>
      <c r="AC16" s="72" t="s">
        <v>42</v>
      </c>
      <c r="AD16" s="72" t="s">
        <v>42</v>
      </c>
      <c r="AE16" s="72" t="s">
        <v>42</v>
      </c>
      <c r="AF16" s="72" t="s">
        <v>42</v>
      </c>
      <c r="AG16" s="72" t="s">
        <v>42</v>
      </c>
      <c r="AH16" s="72" t="s">
        <v>42</v>
      </c>
      <c r="AI16" s="72" t="s">
        <v>42</v>
      </c>
    </row>
    <row r="17" s="3" customFormat="1" spans="1:35">
      <c r="A17" s="19" t="s">
        <v>73</v>
      </c>
      <c r="B17" s="19" t="s">
        <v>37</v>
      </c>
      <c r="C17" s="19" t="s">
        <v>74</v>
      </c>
      <c r="D17" s="19" t="s">
        <v>39</v>
      </c>
      <c r="E17" s="96" t="s">
        <v>75</v>
      </c>
      <c r="F17" s="19" t="s">
        <v>55</v>
      </c>
      <c r="G17" s="19">
        <v>40</v>
      </c>
      <c r="H17" s="19">
        <v>253</v>
      </c>
      <c r="I17" s="19">
        <v>2.8</v>
      </c>
      <c r="J17" s="19">
        <v>1.3</v>
      </c>
      <c r="K17" s="19">
        <v>1.7</v>
      </c>
      <c r="L17" s="19" t="s">
        <v>42</v>
      </c>
      <c r="M17" s="19" t="s">
        <v>42</v>
      </c>
      <c r="N17" s="19" t="s">
        <v>42</v>
      </c>
      <c r="O17" s="19" t="s">
        <v>42</v>
      </c>
      <c r="P17" s="19" t="s">
        <v>43</v>
      </c>
      <c r="Q17" s="19">
        <v>726</v>
      </c>
      <c r="R17" s="19">
        <v>5280</v>
      </c>
      <c r="S17" s="19">
        <v>3405</v>
      </c>
      <c r="T17" s="19">
        <v>71</v>
      </c>
      <c r="U17" s="19">
        <v>68</v>
      </c>
      <c r="V17" s="19" t="s">
        <v>44</v>
      </c>
      <c r="W17" s="19">
        <v>800</v>
      </c>
      <c r="X17" s="19">
        <v>4000</v>
      </c>
      <c r="Y17" s="20">
        <f t="shared" si="0"/>
        <v>88.4</v>
      </c>
      <c r="Z17" s="21">
        <v>1</v>
      </c>
      <c r="AA17" s="78">
        <v>45098</v>
      </c>
      <c r="AB17" s="72"/>
      <c r="AC17" s="72" t="s">
        <v>42</v>
      </c>
      <c r="AD17" s="72" t="s">
        <v>42</v>
      </c>
      <c r="AE17" s="72" t="s">
        <v>42</v>
      </c>
      <c r="AF17" s="72" t="s">
        <v>42</v>
      </c>
      <c r="AG17" s="72" t="s">
        <v>42</v>
      </c>
      <c r="AH17" s="72" t="s">
        <v>42</v>
      </c>
      <c r="AI17" s="72" t="s">
        <v>42</v>
      </c>
    </row>
    <row r="18" s="3" customFormat="1" spans="1:35">
      <c r="A18" s="19" t="s">
        <v>76</v>
      </c>
      <c r="B18" s="19" t="s">
        <v>37</v>
      </c>
      <c r="C18" s="19" t="s">
        <v>38</v>
      </c>
      <c r="D18" s="19" t="s">
        <v>39</v>
      </c>
      <c r="E18" s="96" t="s">
        <v>77</v>
      </c>
      <c r="F18" s="19" t="s">
        <v>55</v>
      </c>
      <c r="G18" s="19">
        <v>40</v>
      </c>
      <c r="H18" s="19">
        <v>182</v>
      </c>
      <c r="I18" s="19">
        <v>2.8</v>
      </c>
      <c r="J18" s="19">
        <v>1.6</v>
      </c>
      <c r="K18" s="19">
        <v>2</v>
      </c>
      <c r="L18" s="19" t="s">
        <v>42</v>
      </c>
      <c r="M18" s="19" t="s">
        <v>42</v>
      </c>
      <c r="N18" s="19" t="s">
        <v>42</v>
      </c>
      <c r="O18" s="19" t="s">
        <v>42</v>
      </c>
      <c r="P18" s="19" t="s">
        <v>43</v>
      </c>
      <c r="Q18" s="19">
        <v>194</v>
      </c>
      <c r="R18" s="19">
        <v>3020</v>
      </c>
      <c r="S18" s="19">
        <v>2013</v>
      </c>
      <c r="T18" s="19">
        <v>25</v>
      </c>
      <c r="U18" s="19">
        <v>41</v>
      </c>
      <c r="V18" s="19" t="s">
        <v>44</v>
      </c>
      <c r="W18" s="19">
        <v>5000</v>
      </c>
      <c r="X18" s="19">
        <v>50000</v>
      </c>
      <c r="Y18" s="20">
        <f t="shared" si="0"/>
        <v>65.6</v>
      </c>
      <c r="Z18" s="21">
        <v>1.2</v>
      </c>
      <c r="AA18" s="78">
        <v>45540</v>
      </c>
      <c r="AB18" s="72"/>
      <c r="AC18" s="72" t="s">
        <v>42</v>
      </c>
      <c r="AD18" s="72" t="s">
        <v>42</v>
      </c>
      <c r="AE18" s="72" t="s">
        <v>42</v>
      </c>
      <c r="AF18" s="72" t="s">
        <v>42</v>
      </c>
      <c r="AG18" s="72" t="s">
        <v>42</v>
      </c>
      <c r="AH18" s="72" t="s">
        <v>42</v>
      </c>
      <c r="AI18" s="72" t="s">
        <v>42</v>
      </c>
    </row>
    <row r="19" s="3" customFormat="1" spans="1:35">
      <c r="A19" s="19" t="s">
        <v>78</v>
      </c>
      <c r="B19" s="19" t="s">
        <v>37</v>
      </c>
      <c r="C19" s="19" t="s">
        <v>46</v>
      </c>
      <c r="D19" s="19" t="s">
        <v>39</v>
      </c>
      <c r="E19" s="96" t="s">
        <v>79</v>
      </c>
      <c r="F19" s="19" t="s">
        <v>55</v>
      </c>
      <c r="G19" s="19">
        <v>40</v>
      </c>
      <c r="H19" s="19">
        <v>170</v>
      </c>
      <c r="I19" s="19">
        <v>2.8</v>
      </c>
      <c r="J19" s="19">
        <v>2</v>
      </c>
      <c r="K19" s="19">
        <v>2.5</v>
      </c>
      <c r="L19" s="19" t="s">
        <v>42</v>
      </c>
      <c r="M19" s="19" t="s">
        <v>42</v>
      </c>
      <c r="N19" s="19" t="s">
        <v>42</v>
      </c>
      <c r="O19" s="19" t="s">
        <v>42</v>
      </c>
      <c r="P19" s="19" t="s">
        <v>43</v>
      </c>
      <c r="Q19" s="19">
        <v>194</v>
      </c>
      <c r="R19" s="19">
        <v>3020</v>
      </c>
      <c r="S19" s="19">
        <v>2013</v>
      </c>
      <c r="T19" s="19">
        <v>25</v>
      </c>
      <c r="U19" s="19">
        <v>41</v>
      </c>
      <c r="V19" s="19" t="s">
        <v>44</v>
      </c>
      <c r="W19" s="19">
        <v>2500</v>
      </c>
      <c r="X19" s="19">
        <v>25000</v>
      </c>
      <c r="Y19" s="20">
        <f t="shared" si="0"/>
        <v>82</v>
      </c>
      <c r="Z19" s="21">
        <v>1.2</v>
      </c>
      <c r="AA19" s="78">
        <v>44886</v>
      </c>
      <c r="AB19" s="72"/>
      <c r="AC19" s="72" t="s">
        <v>80</v>
      </c>
      <c r="AD19" s="72" t="s">
        <v>42</v>
      </c>
      <c r="AE19" s="72" t="s">
        <v>81</v>
      </c>
      <c r="AF19" s="72" t="s">
        <v>42</v>
      </c>
      <c r="AG19" s="72" t="s">
        <v>82</v>
      </c>
      <c r="AH19" s="72" t="s">
        <v>42</v>
      </c>
      <c r="AI19" s="72" t="s">
        <v>42</v>
      </c>
    </row>
    <row r="20" s="3" customFormat="1" spans="1:35">
      <c r="A20" s="19" t="s">
        <v>83</v>
      </c>
      <c r="B20" s="19" t="s">
        <v>37</v>
      </c>
      <c r="C20" s="19" t="s">
        <v>38</v>
      </c>
      <c r="D20" s="19" t="s">
        <v>39</v>
      </c>
      <c r="E20" s="96" t="s">
        <v>84</v>
      </c>
      <c r="F20" s="19" t="s">
        <v>55</v>
      </c>
      <c r="G20" s="19">
        <v>40</v>
      </c>
      <c r="H20" s="19">
        <v>166</v>
      </c>
      <c r="I20" s="19">
        <v>2.8</v>
      </c>
      <c r="J20" s="19">
        <v>2</v>
      </c>
      <c r="K20" s="19">
        <v>2.5</v>
      </c>
      <c r="L20" s="19" t="s">
        <v>42</v>
      </c>
      <c r="M20" s="19" t="s">
        <v>42</v>
      </c>
      <c r="N20" s="19" t="s">
        <v>42</v>
      </c>
      <c r="O20" s="19" t="s">
        <v>42</v>
      </c>
      <c r="P20" s="19" t="s">
        <v>43</v>
      </c>
      <c r="Q20" s="19">
        <v>294</v>
      </c>
      <c r="R20" s="19">
        <v>2094</v>
      </c>
      <c r="S20" s="19">
        <v>1922</v>
      </c>
      <c r="T20" s="19">
        <v>100</v>
      </c>
      <c r="U20" s="19">
        <v>33</v>
      </c>
      <c r="V20" s="19" t="s">
        <v>44</v>
      </c>
      <c r="W20" s="19">
        <v>5000</v>
      </c>
      <c r="X20" s="19">
        <v>50000</v>
      </c>
      <c r="Y20" s="20">
        <f t="shared" si="0"/>
        <v>66</v>
      </c>
      <c r="Z20" s="21">
        <v>1.1</v>
      </c>
      <c r="AA20" s="78">
        <v>45001</v>
      </c>
      <c r="AB20" s="72"/>
      <c r="AC20" s="72" t="s">
        <v>42</v>
      </c>
      <c r="AD20" s="72" t="s">
        <v>42</v>
      </c>
      <c r="AE20" s="72" t="s">
        <v>42</v>
      </c>
      <c r="AF20" s="72" t="s">
        <v>42</v>
      </c>
      <c r="AG20" s="72" t="s">
        <v>42</v>
      </c>
      <c r="AH20" s="72" t="s">
        <v>42</v>
      </c>
      <c r="AI20" s="72" t="s">
        <v>42</v>
      </c>
    </row>
    <row r="21" s="3" customFormat="1" spans="1:35">
      <c r="A21" s="19" t="s">
        <v>85</v>
      </c>
      <c r="B21" s="19" t="s">
        <v>37</v>
      </c>
      <c r="C21" s="19" t="s">
        <v>86</v>
      </c>
      <c r="D21" s="19" t="s">
        <v>39</v>
      </c>
      <c r="E21" s="96" t="s">
        <v>87</v>
      </c>
      <c r="F21" s="19" t="s">
        <v>88</v>
      </c>
      <c r="G21" s="19">
        <v>40</v>
      </c>
      <c r="H21" s="19">
        <v>111</v>
      </c>
      <c r="I21" s="19">
        <v>2.8</v>
      </c>
      <c r="J21" s="19">
        <v>2.7</v>
      </c>
      <c r="K21" s="19">
        <v>3.3</v>
      </c>
      <c r="L21" s="19" t="s">
        <v>42</v>
      </c>
      <c r="M21" s="19" t="s">
        <v>42</v>
      </c>
      <c r="N21" s="19" t="s">
        <v>42</v>
      </c>
      <c r="O21" s="19" t="s">
        <v>42</v>
      </c>
      <c r="P21" s="19" t="s">
        <v>43</v>
      </c>
      <c r="Q21" s="19">
        <v>182</v>
      </c>
      <c r="R21" s="19">
        <v>1715</v>
      </c>
      <c r="S21" s="19">
        <v>894</v>
      </c>
      <c r="T21" s="19">
        <v>54</v>
      </c>
      <c r="U21" s="19">
        <v>25</v>
      </c>
      <c r="V21" s="19" t="s">
        <v>44</v>
      </c>
      <c r="W21" s="19">
        <v>5000</v>
      </c>
      <c r="X21" s="19">
        <v>50000</v>
      </c>
      <c r="Y21" s="20">
        <f t="shared" si="0"/>
        <v>67.5</v>
      </c>
      <c r="Z21" s="21">
        <v>1</v>
      </c>
      <c r="AA21" s="78">
        <v>45299</v>
      </c>
      <c r="AB21" s="72"/>
      <c r="AC21" s="72" t="s">
        <v>42</v>
      </c>
      <c r="AD21" s="72" t="s">
        <v>42</v>
      </c>
      <c r="AE21" s="72" t="s">
        <v>42</v>
      </c>
      <c r="AF21" s="72" t="s">
        <v>42</v>
      </c>
      <c r="AG21" s="72" t="s">
        <v>42</v>
      </c>
      <c r="AH21" s="72" t="s">
        <v>42</v>
      </c>
      <c r="AI21" s="72" t="s">
        <v>42</v>
      </c>
    </row>
    <row r="22" s="3" customFormat="1" spans="1:35">
      <c r="A22" s="19" t="s">
        <v>89</v>
      </c>
      <c r="B22" s="19" t="s">
        <v>37</v>
      </c>
      <c r="C22" s="19" t="s">
        <v>38</v>
      </c>
      <c r="D22" s="19" t="s">
        <v>39</v>
      </c>
      <c r="E22" s="96" t="s">
        <v>90</v>
      </c>
      <c r="F22" s="19" t="s">
        <v>55</v>
      </c>
      <c r="G22" s="19">
        <v>40</v>
      </c>
      <c r="H22" s="19">
        <v>121</v>
      </c>
      <c r="I22" s="19">
        <v>2.8</v>
      </c>
      <c r="J22" s="19">
        <v>2.7</v>
      </c>
      <c r="K22" s="19">
        <v>3.4</v>
      </c>
      <c r="L22" s="19" t="s">
        <v>42</v>
      </c>
      <c r="M22" s="19" t="s">
        <v>42</v>
      </c>
      <c r="N22" s="19" t="s">
        <v>42</v>
      </c>
      <c r="O22" s="19" t="s">
        <v>42</v>
      </c>
      <c r="P22" s="19" t="s">
        <v>43</v>
      </c>
      <c r="Q22" s="19">
        <v>216</v>
      </c>
      <c r="R22" s="19">
        <v>1542</v>
      </c>
      <c r="S22" s="19">
        <v>1020</v>
      </c>
      <c r="T22" s="19">
        <v>43</v>
      </c>
      <c r="U22" s="19">
        <v>22</v>
      </c>
      <c r="V22" s="19" t="s">
        <v>44</v>
      </c>
      <c r="W22" s="19">
        <v>5000</v>
      </c>
      <c r="X22" s="19">
        <v>50000</v>
      </c>
      <c r="Y22" s="20">
        <f t="shared" si="0"/>
        <v>59.4</v>
      </c>
      <c r="Z22" s="21">
        <v>1.2</v>
      </c>
      <c r="AA22" s="78">
        <v>45652</v>
      </c>
      <c r="AB22" s="72"/>
      <c r="AC22" s="72" t="s">
        <v>91</v>
      </c>
      <c r="AD22" s="72" t="s">
        <v>92</v>
      </c>
      <c r="AE22" s="72" t="s">
        <v>93</v>
      </c>
      <c r="AF22" s="72" t="s">
        <v>42</v>
      </c>
      <c r="AG22" s="72" t="s">
        <v>42</v>
      </c>
      <c r="AH22" s="72" t="s">
        <v>94</v>
      </c>
      <c r="AI22" s="72" t="s">
        <v>42</v>
      </c>
    </row>
    <row r="23" s="3" customFormat="1" spans="1:35">
      <c r="A23" s="19" t="s">
        <v>95</v>
      </c>
      <c r="B23" s="19" t="s">
        <v>37</v>
      </c>
      <c r="C23" s="19" t="s">
        <v>38</v>
      </c>
      <c r="D23" s="19" t="s">
        <v>39</v>
      </c>
      <c r="E23" s="96" t="s">
        <v>96</v>
      </c>
      <c r="F23" s="19" t="s">
        <v>55</v>
      </c>
      <c r="G23" s="19">
        <v>40</v>
      </c>
      <c r="H23" s="19">
        <v>145</v>
      </c>
      <c r="I23" s="19">
        <v>2.8</v>
      </c>
      <c r="J23" s="19">
        <v>2.2</v>
      </c>
      <c r="K23" s="19">
        <v>2.8</v>
      </c>
      <c r="L23" s="19" t="s">
        <v>42</v>
      </c>
      <c r="M23" s="19" t="s">
        <v>42</v>
      </c>
      <c r="N23" s="19" t="s">
        <v>42</v>
      </c>
      <c r="O23" s="19" t="s">
        <v>42</v>
      </c>
      <c r="P23" s="19" t="s">
        <v>43</v>
      </c>
      <c r="Q23" s="19">
        <v>216</v>
      </c>
      <c r="R23" s="19">
        <v>2086</v>
      </c>
      <c r="S23" s="19">
        <v>1150</v>
      </c>
      <c r="T23" s="19">
        <v>60</v>
      </c>
      <c r="U23" s="19">
        <v>28</v>
      </c>
      <c r="V23" s="19" t="s">
        <v>44</v>
      </c>
      <c r="W23" s="19">
        <v>5000</v>
      </c>
      <c r="X23" s="19">
        <v>50000</v>
      </c>
      <c r="Y23" s="20">
        <f t="shared" si="0"/>
        <v>61.6</v>
      </c>
      <c r="Z23" s="21">
        <v>1.1</v>
      </c>
      <c r="AA23" s="78">
        <v>44920</v>
      </c>
      <c r="AB23" s="72"/>
      <c r="AC23" s="72" t="s">
        <v>42</v>
      </c>
      <c r="AD23" s="72" t="s">
        <v>42</v>
      </c>
      <c r="AE23" s="72" t="s">
        <v>42</v>
      </c>
      <c r="AF23" s="72" t="s">
        <v>42</v>
      </c>
      <c r="AG23" s="72" t="s">
        <v>42</v>
      </c>
      <c r="AH23" s="72" t="s">
        <v>42</v>
      </c>
      <c r="AI23" s="72" t="s">
        <v>42</v>
      </c>
    </row>
    <row r="24" s="3" customFormat="1" spans="1:35">
      <c r="A24" s="19" t="s">
        <v>87</v>
      </c>
      <c r="B24" s="19" t="s">
        <v>37</v>
      </c>
      <c r="C24" s="19" t="s">
        <v>97</v>
      </c>
      <c r="D24" s="19" t="s">
        <v>39</v>
      </c>
      <c r="E24" s="96"/>
      <c r="F24" s="19" t="s">
        <v>88</v>
      </c>
      <c r="G24" s="19">
        <v>40</v>
      </c>
      <c r="H24" s="19">
        <v>140</v>
      </c>
      <c r="I24" s="19">
        <v>3.1</v>
      </c>
      <c r="J24" s="19">
        <v>3</v>
      </c>
      <c r="K24" s="19">
        <v>3.6</v>
      </c>
      <c r="L24" s="19" t="s">
        <v>42</v>
      </c>
      <c r="M24" s="19" t="s">
        <v>42</v>
      </c>
      <c r="N24" s="19" t="s">
        <v>42</v>
      </c>
      <c r="O24" s="19" t="s">
        <v>42</v>
      </c>
      <c r="P24" s="19" t="s">
        <v>43</v>
      </c>
      <c r="Q24" s="19">
        <v>238</v>
      </c>
      <c r="R24" s="19">
        <v>1976</v>
      </c>
      <c r="S24" s="19">
        <v>1198</v>
      </c>
      <c r="T24" s="19">
        <v>110</v>
      </c>
      <c r="U24" s="19">
        <v>33</v>
      </c>
      <c r="V24" s="19" t="s">
        <v>44</v>
      </c>
      <c r="W24" s="19">
        <v>5000</v>
      </c>
      <c r="X24" s="19">
        <v>50000</v>
      </c>
      <c r="Y24" s="20">
        <f t="shared" si="0"/>
        <v>99</v>
      </c>
      <c r="Z24" s="21">
        <v>1.3</v>
      </c>
      <c r="AA24" s="78">
        <v>45581</v>
      </c>
      <c r="AB24" s="72"/>
      <c r="AC24" s="72" t="s">
        <v>42</v>
      </c>
      <c r="AD24" s="72" t="s">
        <v>42</v>
      </c>
      <c r="AE24" s="72" t="s">
        <v>42</v>
      </c>
      <c r="AF24" s="72" t="s">
        <v>42</v>
      </c>
      <c r="AG24" s="72" t="s">
        <v>42</v>
      </c>
      <c r="AH24" s="72" t="s">
        <v>42</v>
      </c>
      <c r="AI24" s="72" t="s">
        <v>42</v>
      </c>
    </row>
    <row r="25" s="3" customFormat="1" spans="1:35">
      <c r="A25" s="19" t="s">
        <v>90</v>
      </c>
      <c r="B25" s="19" t="s">
        <v>37</v>
      </c>
      <c r="C25" s="19" t="s">
        <v>38</v>
      </c>
      <c r="D25" s="19" t="s">
        <v>39</v>
      </c>
      <c r="E25" s="96"/>
      <c r="F25" s="19" t="s">
        <v>55</v>
      </c>
      <c r="G25" s="19">
        <v>40</v>
      </c>
      <c r="H25" s="19">
        <v>137</v>
      </c>
      <c r="I25" s="19">
        <v>2.8</v>
      </c>
      <c r="J25" s="19">
        <v>2.8</v>
      </c>
      <c r="K25" s="19">
        <v>3.7</v>
      </c>
      <c r="L25" s="19" t="s">
        <v>42</v>
      </c>
      <c r="M25" s="19" t="s">
        <v>42</v>
      </c>
      <c r="N25" s="19" t="s">
        <v>42</v>
      </c>
      <c r="O25" s="19" t="s">
        <v>42</v>
      </c>
      <c r="P25" s="19" t="s">
        <v>43</v>
      </c>
      <c r="Q25" s="19">
        <v>212</v>
      </c>
      <c r="R25" s="19">
        <v>1958</v>
      </c>
      <c r="S25" s="19">
        <v>1246</v>
      </c>
      <c r="T25" s="19">
        <v>91</v>
      </c>
      <c r="U25" s="19">
        <v>30</v>
      </c>
      <c r="V25" s="19" t="s">
        <v>44</v>
      </c>
      <c r="W25" s="19">
        <v>5000</v>
      </c>
      <c r="X25" s="19">
        <v>50000</v>
      </c>
      <c r="Y25" s="20">
        <f t="shared" si="0"/>
        <v>84</v>
      </c>
      <c r="Z25" s="21">
        <v>1.3</v>
      </c>
      <c r="AA25" s="78">
        <v>45905</v>
      </c>
      <c r="AB25" s="72"/>
      <c r="AC25" s="72" t="s">
        <v>42</v>
      </c>
      <c r="AD25" s="72" t="s">
        <v>42</v>
      </c>
      <c r="AE25" s="72" t="s">
        <v>42</v>
      </c>
      <c r="AF25" s="72" t="s">
        <v>42</v>
      </c>
      <c r="AG25" s="72" t="s">
        <v>42</v>
      </c>
      <c r="AH25" s="72" t="s">
        <v>42</v>
      </c>
      <c r="AI25" s="72" t="s">
        <v>42</v>
      </c>
    </row>
    <row r="26" s="3" customFormat="1" spans="1:35">
      <c r="A26" s="19" t="s">
        <v>98</v>
      </c>
      <c r="B26" s="19" t="s">
        <v>37</v>
      </c>
      <c r="C26" s="19" t="s">
        <v>99</v>
      </c>
      <c r="D26" s="19" t="s">
        <v>39</v>
      </c>
      <c r="E26" s="96" t="s">
        <v>100</v>
      </c>
      <c r="F26" s="19" t="s">
        <v>88</v>
      </c>
      <c r="G26" s="19">
        <v>40</v>
      </c>
      <c r="H26" s="19">
        <v>68</v>
      </c>
      <c r="I26" s="19">
        <v>2.8</v>
      </c>
      <c r="J26" s="19">
        <v>5.2</v>
      </c>
      <c r="K26" s="19">
        <v>6.5</v>
      </c>
      <c r="L26" s="19" t="s">
        <v>42</v>
      </c>
      <c r="M26" s="19" t="s">
        <v>42</v>
      </c>
      <c r="N26" s="19" t="s">
        <v>42</v>
      </c>
      <c r="O26" s="19" t="s">
        <v>42</v>
      </c>
      <c r="P26" s="19" t="s">
        <v>43</v>
      </c>
      <c r="Q26" s="19">
        <v>96</v>
      </c>
      <c r="R26" s="19">
        <v>1027</v>
      </c>
      <c r="S26" s="19">
        <v>662</v>
      </c>
      <c r="T26" s="19">
        <v>105</v>
      </c>
      <c r="U26" s="19">
        <v>14.9</v>
      </c>
      <c r="V26" s="19" t="s">
        <v>44</v>
      </c>
      <c r="W26" s="19">
        <v>5000</v>
      </c>
      <c r="X26" s="19">
        <v>50000</v>
      </c>
      <c r="Y26" s="20">
        <f t="shared" si="0"/>
        <v>77.48</v>
      </c>
      <c r="Z26" s="21">
        <v>1.2</v>
      </c>
      <c r="AA26" s="78">
        <v>45609</v>
      </c>
      <c r="AB26" s="72"/>
      <c r="AC26" s="72" t="s">
        <v>101</v>
      </c>
      <c r="AD26" s="72" t="s">
        <v>102</v>
      </c>
      <c r="AE26" s="72" t="s">
        <v>103</v>
      </c>
      <c r="AF26" s="72" t="s">
        <v>42</v>
      </c>
      <c r="AG26" s="72" t="s">
        <v>104</v>
      </c>
      <c r="AH26" s="72" t="s">
        <v>42</v>
      </c>
      <c r="AI26" s="72" t="s">
        <v>42</v>
      </c>
    </row>
    <row r="27" s="3" customFormat="1" spans="1:35">
      <c r="A27" s="19" t="s">
        <v>105</v>
      </c>
      <c r="B27" s="19" t="s">
        <v>37</v>
      </c>
      <c r="C27" s="19" t="s">
        <v>38</v>
      </c>
      <c r="D27" s="19" t="s">
        <v>39</v>
      </c>
      <c r="E27" s="96" t="s">
        <v>106</v>
      </c>
      <c r="F27" s="19" t="s">
        <v>55</v>
      </c>
      <c r="G27" s="19">
        <v>40</v>
      </c>
      <c r="H27" s="19">
        <v>90</v>
      </c>
      <c r="I27" s="19">
        <v>2.8</v>
      </c>
      <c r="J27" s="19">
        <v>4.1</v>
      </c>
      <c r="K27" s="19">
        <v>5.1</v>
      </c>
      <c r="L27" s="19" t="s">
        <v>42</v>
      </c>
      <c r="M27" s="19" t="s">
        <v>42</v>
      </c>
      <c r="N27" s="19" t="s">
        <v>42</v>
      </c>
      <c r="O27" s="19" t="s">
        <v>42</v>
      </c>
      <c r="P27" s="19" t="s">
        <v>43</v>
      </c>
      <c r="Q27" s="19">
        <v>96</v>
      </c>
      <c r="R27" s="19">
        <v>1027</v>
      </c>
      <c r="S27" s="19">
        <v>662</v>
      </c>
      <c r="T27" s="19">
        <v>105</v>
      </c>
      <c r="U27" s="19">
        <v>14.9</v>
      </c>
      <c r="V27" s="19" t="s">
        <v>44</v>
      </c>
      <c r="W27" s="19">
        <v>5000</v>
      </c>
      <c r="X27" s="19">
        <v>50000</v>
      </c>
      <c r="Y27" s="20">
        <f t="shared" si="0"/>
        <v>61.09</v>
      </c>
      <c r="Z27" s="21">
        <v>1.3</v>
      </c>
      <c r="AA27" s="78">
        <v>45609</v>
      </c>
      <c r="AB27" s="72"/>
      <c r="AC27" s="72" t="s">
        <v>42</v>
      </c>
      <c r="AD27" s="72" t="s">
        <v>42</v>
      </c>
      <c r="AE27" s="72" t="s">
        <v>42</v>
      </c>
      <c r="AF27" s="72" t="s">
        <v>42</v>
      </c>
      <c r="AG27" s="72" t="s">
        <v>42</v>
      </c>
      <c r="AH27" s="72" t="s">
        <v>42</v>
      </c>
      <c r="AI27" s="72" t="s">
        <v>42</v>
      </c>
    </row>
    <row r="28" s="3" customFormat="1" spans="1:35">
      <c r="A28" s="19" t="s">
        <v>107</v>
      </c>
      <c r="B28" s="19" t="s">
        <v>37</v>
      </c>
      <c r="C28" s="19" t="s">
        <v>46</v>
      </c>
      <c r="D28" s="19" t="s">
        <v>39</v>
      </c>
      <c r="E28" s="96" t="s">
        <v>108</v>
      </c>
      <c r="F28" s="19" t="s">
        <v>55</v>
      </c>
      <c r="G28" s="19">
        <v>40</v>
      </c>
      <c r="H28" s="19">
        <v>73</v>
      </c>
      <c r="I28" s="19">
        <v>2.8</v>
      </c>
      <c r="J28" s="19">
        <v>5</v>
      </c>
      <c r="K28" s="19">
        <v>6.2</v>
      </c>
      <c r="L28" s="19" t="s">
        <v>42</v>
      </c>
      <c r="M28" s="19" t="s">
        <v>42</v>
      </c>
      <c r="N28" s="19" t="s">
        <v>42</v>
      </c>
      <c r="O28" s="19" t="s">
        <v>42</v>
      </c>
      <c r="P28" s="19" t="s">
        <v>43</v>
      </c>
      <c r="Q28" s="19">
        <v>96</v>
      </c>
      <c r="R28" s="19">
        <v>1027</v>
      </c>
      <c r="S28" s="19">
        <v>662</v>
      </c>
      <c r="T28" s="19">
        <v>105</v>
      </c>
      <c r="U28" s="19">
        <v>15.2</v>
      </c>
      <c r="V28" s="19" t="s">
        <v>44</v>
      </c>
      <c r="W28" s="19">
        <v>2500</v>
      </c>
      <c r="X28" s="19">
        <v>25000</v>
      </c>
      <c r="Y28" s="20">
        <f t="shared" si="0"/>
        <v>76</v>
      </c>
      <c r="Z28" s="21">
        <v>1.1</v>
      </c>
      <c r="AA28" s="78">
        <v>44908</v>
      </c>
      <c r="AB28" s="72"/>
      <c r="AC28" s="72" t="s">
        <v>101</v>
      </c>
      <c r="AD28" s="72" t="s">
        <v>102</v>
      </c>
      <c r="AE28" s="72" t="s">
        <v>103</v>
      </c>
      <c r="AF28" s="72" t="s">
        <v>42</v>
      </c>
      <c r="AG28" s="72" t="s">
        <v>109</v>
      </c>
      <c r="AH28" s="72" t="s">
        <v>42</v>
      </c>
      <c r="AI28" s="72" t="s">
        <v>42</v>
      </c>
    </row>
    <row r="29" s="3" customFormat="1" spans="1:35">
      <c r="A29" s="19" t="s">
        <v>110</v>
      </c>
      <c r="B29" s="19" t="s">
        <v>37</v>
      </c>
      <c r="C29" s="19" t="s">
        <v>49</v>
      </c>
      <c r="D29" s="19" t="s">
        <v>39</v>
      </c>
      <c r="E29" s="96" t="s">
        <v>111</v>
      </c>
      <c r="F29" s="19" t="s">
        <v>55</v>
      </c>
      <c r="G29" s="19">
        <v>40</v>
      </c>
      <c r="H29" s="19">
        <v>59</v>
      </c>
      <c r="I29" s="19">
        <v>2.8</v>
      </c>
      <c r="J29" s="19">
        <v>4.8</v>
      </c>
      <c r="K29" s="19">
        <v>6</v>
      </c>
      <c r="L29" s="19" t="s">
        <v>42</v>
      </c>
      <c r="M29" s="19" t="s">
        <v>42</v>
      </c>
      <c r="N29" s="19" t="s">
        <v>42</v>
      </c>
      <c r="O29" s="19" t="s">
        <v>42</v>
      </c>
      <c r="P29" s="19" t="s">
        <v>43</v>
      </c>
      <c r="Q29" s="19">
        <v>96</v>
      </c>
      <c r="R29" s="19">
        <v>1032</v>
      </c>
      <c r="S29" s="19">
        <v>630</v>
      </c>
      <c r="T29" s="19">
        <v>34</v>
      </c>
      <c r="U29" s="19">
        <v>15.4</v>
      </c>
      <c r="V29" s="19" t="s">
        <v>44</v>
      </c>
      <c r="W29" s="19">
        <v>5000</v>
      </c>
      <c r="X29" s="19">
        <v>50000</v>
      </c>
      <c r="Y29" s="20">
        <f t="shared" si="0"/>
        <v>73.92</v>
      </c>
      <c r="Z29" s="21">
        <v>1.1</v>
      </c>
      <c r="AA29" s="78">
        <v>44980</v>
      </c>
      <c r="AB29" s="72"/>
      <c r="AC29" s="72" t="s">
        <v>42</v>
      </c>
      <c r="AD29" s="72" t="s">
        <v>42</v>
      </c>
      <c r="AE29" s="72" t="s">
        <v>42</v>
      </c>
      <c r="AF29" s="72" t="s">
        <v>42</v>
      </c>
      <c r="AG29" s="72" t="s">
        <v>42</v>
      </c>
      <c r="AH29" s="72" t="s">
        <v>42</v>
      </c>
      <c r="AI29" s="72" t="s">
        <v>42</v>
      </c>
    </row>
    <row r="30" s="3" customFormat="1" spans="1:35">
      <c r="A30" s="19" t="s">
        <v>100</v>
      </c>
      <c r="B30" s="19" t="s">
        <v>37</v>
      </c>
      <c r="C30" s="19" t="s">
        <v>112</v>
      </c>
      <c r="D30" s="19" t="s">
        <v>39</v>
      </c>
      <c r="E30" s="96"/>
      <c r="F30" s="19" t="s">
        <v>88</v>
      </c>
      <c r="G30" s="19">
        <v>40</v>
      </c>
      <c r="H30" s="19">
        <v>51</v>
      </c>
      <c r="I30" s="19">
        <v>2.8</v>
      </c>
      <c r="J30" s="19">
        <v>5.1</v>
      </c>
      <c r="K30" s="19">
        <v>6.7</v>
      </c>
      <c r="L30" s="19" t="s">
        <v>42</v>
      </c>
      <c r="M30" s="19" t="s">
        <v>42</v>
      </c>
      <c r="N30" s="19" t="s">
        <v>42</v>
      </c>
      <c r="O30" s="19" t="s">
        <v>42</v>
      </c>
      <c r="P30" s="19" t="s">
        <v>43</v>
      </c>
      <c r="Q30" s="19">
        <v>89</v>
      </c>
      <c r="R30" s="19">
        <v>1208</v>
      </c>
      <c r="S30" s="19">
        <v>753</v>
      </c>
      <c r="T30" s="19">
        <v>71</v>
      </c>
      <c r="U30" s="19">
        <v>20</v>
      </c>
      <c r="V30" s="19" t="s">
        <v>44</v>
      </c>
      <c r="W30" s="19">
        <v>5000</v>
      </c>
      <c r="X30" s="19">
        <v>50000</v>
      </c>
      <c r="Y30" s="20">
        <f t="shared" si="0"/>
        <v>102</v>
      </c>
      <c r="Z30" s="21">
        <v>1.1</v>
      </c>
      <c r="AA30" s="78">
        <v>45652</v>
      </c>
      <c r="AB30" s="72"/>
      <c r="AC30" s="72" t="s">
        <v>42</v>
      </c>
      <c r="AD30" s="72" t="s">
        <v>42</v>
      </c>
      <c r="AE30" s="72" t="s">
        <v>42</v>
      </c>
      <c r="AF30" s="72" t="s">
        <v>42</v>
      </c>
      <c r="AG30" s="72" t="s">
        <v>42</v>
      </c>
      <c r="AH30" s="72" t="s">
        <v>42</v>
      </c>
      <c r="AI30" s="72" t="s">
        <v>42</v>
      </c>
    </row>
    <row r="31" s="3" customFormat="1" spans="1:35">
      <c r="A31" s="19" t="s">
        <v>106</v>
      </c>
      <c r="B31" s="19" t="s">
        <v>37</v>
      </c>
      <c r="C31" s="19" t="s">
        <v>51</v>
      </c>
      <c r="D31" s="19" t="s">
        <v>39</v>
      </c>
      <c r="E31" s="96"/>
      <c r="F31" s="19" t="s">
        <v>55</v>
      </c>
      <c r="G31" s="19">
        <v>40</v>
      </c>
      <c r="H31" s="19">
        <v>106</v>
      </c>
      <c r="I31" s="19">
        <v>3.1</v>
      </c>
      <c r="J31" s="19">
        <v>4.1</v>
      </c>
      <c r="K31" s="19">
        <v>5.4</v>
      </c>
      <c r="L31" s="19" t="s">
        <v>42</v>
      </c>
      <c r="M31" s="19" t="s">
        <v>42</v>
      </c>
      <c r="N31" s="19" t="s">
        <v>42</v>
      </c>
      <c r="O31" s="19" t="s">
        <v>42</v>
      </c>
      <c r="P31" s="19" t="s">
        <v>43</v>
      </c>
      <c r="Q31" s="19">
        <v>89</v>
      </c>
      <c r="R31" s="19">
        <v>1208</v>
      </c>
      <c r="S31" s="19">
        <v>753</v>
      </c>
      <c r="T31" s="19">
        <v>71</v>
      </c>
      <c r="U31" s="19">
        <v>20</v>
      </c>
      <c r="V31" s="19" t="s">
        <v>44</v>
      </c>
      <c r="W31" s="20">
        <v>5000</v>
      </c>
      <c r="X31" s="20">
        <v>50000</v>
      </c>
      <c r="Y31" s="138">
        <f t="shared" si="0"/>
        <v>82</v>
      </c>
      <c r="Z31" s="72">
        <v>1.1</v>
      </c>
      <c r="AA31" s="78">
        <v>45439</v>
      </c>
      <c r="AB31" s="72"/>
      <c r="AC31" s="72" t="s">
        <v>42</v>
      </c>
      <c r="AD31" s="72" t="s">
        <v>42</v>
      </c>
      <c r="AE31" s="72" t="s">
        <v>42</v>
      </c>
      <c r="AF31" s="72" t="s">
        <v>42</v>
      </c>
      <c r="AG31" s="72" t="s">
        <v>42</v>
      </c>
      <c r="AH31" s="72" t="s">
        <v>42</v>
      </c>
      <c r="AI31" s="72" t="s">
        <v>42</v>
      </c>
    </row>
    <row r="32" s="3" customFormat="1" spans="1:35">
      <c r="A32" s="19" t="s">
        <v>108</v>
      </c>
      <c r="B32" s="19" t="s">
        <v>37</v>
      </c>
      <c r="C32" s="19" t="s">
        <v>46</v>
      </c>
      <c r="D32" s="19" t="s">
        <v>39</v>
      </c>
      <c r="E32" s="96"/>
      <c r="F32" s="19" t="s">
        <v>55</v>
      </c>
      <c r="G32" s="19">
        <v>40</v>
      </c>
      <c r="H32" s="19">
        <v>66</v>
      </c>
      <c r="I32" s="19">
        <v>3</v>
      </c>
      <c r="J32" s="19">
        <v>4.8</v>
      </c>
      <c r="K32" s="19">
        <v>6.2</v>
      </c>
      <c r="L32" s="19" t="s">
        <v>42</v>
      </c>
      <c r="M32" s="19" t="s">
        <v>42</v>
      </c>
      <c r="N32" s="19" t="s">
        <v>42</v>
      </c>
      <c r="O32" s="19" t="s">
        <v>42</v>
      </c>
      <c r="P32" s="19" t="s">
        <v>43</v>
      </c>
      <c r="Q32" s="19">
        <v>89</v>
      </c>
      <c r="R32" s="19">
        <v>1208</v>
      </c>
      <c r="S32" s="19">
        <v>753</v>
      </c>
      <c r="T32" s="19">
        <v>71</v>
      </c>
      <c r="U32" s="19">
        <v>20</v>
      </c>
      <c r="V32" s="19" t="s">
        <v>44</v>
      </c>
      <c r="W32" s="19">
        <v>2500</v>
      </c>
      <c r="X32" s="19">
        <v>25000</v>
      </c>
      <c r="Y32" s="20">
        <f t="shared" si="0"/>
        <v>96</v>
      </c>
      <c r="Z32" s="21">
        <v>1</v>
      </c>
      <c r="AA32" s="78">
        <v>45439</v>
      </c>
      <c r="AB32" s="72"/>
      <c r="AC32" s="72" t="s">
        <v>113</v>
      </c>
      <c r="AD32" s="72" t="s">
        <v>114</v>
      </c>
      <c r="AE32" s="72" t="s">
        <v>115</v>
      </c>
      <c r="AF32" s="72" t="s">
        <v>42</v>
      </c>
      <c r="AG32" s="72" t="s">
        <v>116</v>
      </c>
      <c r="AH32" s="72" t="s">
        <v>117</v>
      </c>
      <c r="AI32" s="72" t="s">
        <v>42</v>
      </c>
    </row>
    <row r="33" s="3" customFormat="1" spans="1:35">
      <c r="A33" s="19" t="s">
        <v>111</v>
      </c>
      <c r="B33" s="19" t="s">
        <v>37</v>
      </c>
      <c r="C33" s="19" t="s">
        <v>49</v>
      </c>
      <c r="D33" s="19" t="s">
        <v>39</v>
      </c>
      <c r="E33" s="96"/>
      <c r="F33" s="19" t="s">
        <v>55</v>
      </c>
      <c r="G33" s="19">
        <v>40</v>
      </c>
      <c r="H33" s="19">
        <v>57</v>
      </c>
      <c r="I33" s="19">
        <v>2.8</v>
      </c>
      <c r="J33" s="19">
        <v>4.1</v>
      </c>
      <c r="K33" s="19">
        <v>5.4</v>
      </c>
      <c r="L33" s="19" t="s">
        <v>42</v>
      </c>
      <c r="M33" s="19" t="s">
        <v>42</v>
      </c>
      <c r="N33" s="19" t="s">
        <v>42</v>
      </c>
      <c r="O33" s="19" t="s">
        <v>42</v>
      </c>
      <c r="P33" s="19" t="s">
        <v>43</v>
      </c>
      <c r="Q33" s="19">
        <v>89</v>
      </c>
      <c r="R33" s="19">
        <v>1208</v>
      </c>
      <c r="S33" s="19">
        <v>753</v>
      </c>
      <c r="T33" s="19">
        <v>71</v>
      </c>
      <c r="U33" s="19">
        <v>20</v>
      </c>
      <c r="V33" s="19" t="s">
        <v>44</v>
      </c>
      <c r="W33" s="19">
        <v>5000</v>
      </c>
      <c r="X33" s="19">
        <v>50000</v>
      </c>
      <c r="Y33" s="20">
        <f t="shared" si="0"/>
        <v>82</v>
      </c>
      <c r="Z33" s="21">
        <v>1</v>
      </c>
      <c r="AA33" s="78">
        <v>45497</v>
      </c>
      <c r="AB33" s="72"/>
      <c r="AC33" s="72" t="s">
        <v>42</v>
      </c>
      <c r="AD33" s="72" t="s">
        <v>42</v>
      </c>
      <c r="AE33" s="72" t="s">
        <v>42</v>
      </c>
      <c r="AF33" s="72" t="s">
        <v>42</v>
      </c>
      <c r="AG33" s="72" t="s">
        <v>42</v>
      </c>
      <c r="AH33" s="72" t="s">
        <v>42</v>
      </c>
      <c r="AI33" s="72" t="s">
        <v>42</v>
      </c>
    </row>
    <row r="34" s="3" customFormat="1" spans="1:35">
      <c r="A34" s="19" t="s">
        <v>118</v>
      </c>
      <c r="B34" s="19" t="s">
        <v>37</v>
      </c>
      <c r="C34" s="19" t="s">
        <v>38</v>
      </c>
      <c r="D34" s="19" t="s">
        <v>39</v>
      </c>
      <c r="E34" s="96" t="s">
        <v>119</v>
      </c>
      <c r="F34" s="19" t="s">
        <v>55</v>
      </c>
      <c r="G34" s="19">
        <v>40</v>
      </c>
      <c r="H34" s="19">
        <v>400</v>
      </c>
      <c r="I34" s="19">
        <v>2.8</v>
      </c>
      <c r="J34" s="19">
        <v>0.56</v>
      </c>
      <c r="K34" s="19">
        <v>0.68</v>
      </c>
      <c r="L34" s="19" t="s">
        <v>42</v>
      </c>
      <c r="M34" s="19" t="s">
        <v>42</v>
      </c>
      <c r="N34" s="19" t="s">
        <v>42</v>
      </c>
      <c r="O34" s="19" t="s">
        <v>42</v>
      </c>
      <c r="P34" s="19" t="s">
        <v>43</v>
      </c>
      <c r="Q34" s="19">
        <v>864</v>
      </c>
      <c r="R34" s="19">
        <v>7445</v>
      </c>
      <c r="S34" s="19">
        <v>5755</v>
      </c>
      <c r="T34" s="19">
        <v>282</v>
      </c>
      <c r="U34" s="19">
        <v>107</v>
      </c>
      <c r="V34" s="19" t="s">
        <v>44</v>
      </c>
      <c r="W34" s="19">
        <v>5000</v>
      </c>
      <c r="X34" s="19">
        <v>50000</v>
      </c>
      <c r="Y34" s="20">
        <f t="shared" si="0"/>
        <v>59.92</v>
      </c>
      <c r="Z34" s="21">
        <v>2</v>
      </c>
      <c r="AA34" s="78">
        <v>45039</v>
      </c>
      <c r="AB34" s="72"/>
      <c r="AC34" s="72" t="s">
        <v>42</v>
      </c>
      <c r="AD34" s="72" t="s">
        <v>42</v>
      </c>
      <c r="AE34" s="72" t="s">
        <v>42</v>
      </c>
      <c r="AF34" s="72" t="s">
        <v>42</v>
      </c>
      <c r="AG34" s="72" t="s">
        <v>42</v>
      </c>
      <c r="AH34" s="72" t="s">
        <v>42</v>
      </c>
      <c r="AI34" s="72" t="s">
        <v>42</v>
      </c>
    </row>
    <row r="35" s="3" customFormat="1" spans="1:35">
      <c r="A35" s="19" t="s">
        <v>119</v>
      </c>
      <c r="B35" s="19" t="s">
        <v>37</v>
      </c>
      <c r="C35" s="19" t="s">
        <v>51</v>
      </c>
      <c r="D35" s="19" t="s">
        <v>39</v>
      </c>
      <c r="E35" s="96"/>
      <c r="F35" s="19" t="s">
        <v>55</v>
      </c>
      <c r="G35" s="19">
        <v>40</v>
      </c>
      <c r="H35" s="19">
        <v>342</v>
      </c>
      <c r="I35" s="19">
        <v>3.1</v>
      </c>
      <c r="J35" s="19">
        <v>0.7</v>
      </c>
      <c r="K35" s="19">
        <v>0.9</v>
      </c>
      <c r="L35" s="19" t="s">
        <v>42</v>
      </c>
      <c r="M35" s="19" t="s">
        <v>42</v>
      </c>
      <c r="N35" s="19" t="s">
        <v>42</v>
      </c>
      <c r="O35" s="19" t="s">
        <v>42</v>
      </c>
      <c r="P35" s="19" t="s">
        <v>43</v>
      </c>
      <c r="Q35" s="19">
        <v>880</v>
      </c>
      <c r="R35" s="19">
        <v>6820</v>
      </c>
      <c r="S35" s="19">
        <v>3910</v>
      </c>
      <c r="T35" s="19">
        <v>217</v>
      </c>
      <c r="U35" s="19">
        <v>99</v>
      </c>
      <c r="V35" s="19" t="s">
        <v>44</v>
      </c>
      <c r="W35" s="19">
        <v>5000</v>
      </c>
      <c r="X35" s="19">
        <v>50000</v>
      </c>
      <c r="Y35" s="20">
        <f t="shared" si="0"/>
        <v>69.3</v>
      </c>
      <c r="Z35" s="21">
        <v>1.4</v>
      </c>
      <c r="AA35" s="78">
        <v>45439</v>
      </c>
      <c r="AB35" s="72"/>
      <c r="AC35" s="72" t="s">
        <v>70</v>
      </c>
      <c r="AD35" s="72" t="s">
        <v>71</v>
      </c>
      <c r="AE35" s="72" t="s">
        <v>42</v>
      </c>
      <c r="AF35" s="72" t="s">
        <v>42</v>
      </c>
      <c r="AG35" s="72" t="s">
        <v>42</v>
      </c>
      <c r="AH35" s="72" t="s">
        <v>42</v>
      </c>
      <c r="AI35" s="72" t="s">
        <v>42</v>
      </c>
    </row>
    <row r="36" s="3" customFormat="1" spans="1:35">
      <c r="A36" s="19" t="s">
        <v>120</v>
      </c>
      <c r="B36" s="19" t="s">
        <v>37</v>
      </c>
      <c r="C36" s="19" t="s">
        <v>72</v>
      </c>
      <c r="D36" s="19" t="s">
        <v>39</v>
      </c>
      <c r="E36" s="96"/>
      <c r="F36" s="19" t="s">
        <v>55</v>
      </c>
      <c r="G36" s="19">
        <v>40</v>
      </c>
      <c r="H36" s="19">
        <v>430</v>
      </c>
      <c r="I36" s="19">
        <v>2.6</v>
      </c>
      <c r="J36" s="19">
        <v>0.85</v>
      </c>
      <c r="K36" s="19">
        <v>1.1</v>
      </c>
      <c r="L36" s="19" t="s">
        <v>42</v>
      </c>
      <c r="M36" s="19" t="s">
        <v>42</v>
      </c>
      <c r="N36" s="19" t="s">
        <v>42</v>
      </c>
      <c r="O36" s="19" t="s">
        <v>42</v>
      </c>
      <c r="P36" s="19" t="s">
        <v>43</v>
      </c>
      <c r="Q36" s="19">
        <v>850</v>
      </c>
      <c r="R36" s="19">
        <v>7231</v>
      </c>
      <c r="S36" s="19">
        <v>3471</v>
      </c>
      <c r="T36" s="19">
        <v>232</v>
      </c>
      <c r="U36" s="19">
        <v>105</v>
      </c>
      <c r="V36" s="19" t="s">
        <v>44</v>
      </c>
      <c r="W36" s="19">
        <v>2000</v>
      </c>
      <c r="X36" s="19">
        <v>10000</v>
      </c>
      <c r="Y36" s="20">
        <f t="shared" si="0"/>
        <v>89.25</v>
      </c>
      <c r="Z36" s="21">
        <v>1.1</v>
      </c>
      <c r="AA36" s="78">
        <v>45611</v>
      </c>
      <c r="AB36" s="72"/>
      <c r="AC36" s="72" t="s">
        <v>42</v>
      </c>
      <c r="AD36" s="72" t="s">
        <v>42</v>
      </c>
      <c r="AE36" s="72" t="s">
        <v>42</v>
      </c>
      <c r="AF36" s="72" t="s">
        <v>42</v>
      </c>
      <c r="AG36" s="72" t="s">
        <v>42</v>
      </c>
      <c r="AH36" s="72" t="s">
        <v>42</v>
      </c>
      <c r="AI36" s="72" t="s">
        <v>42</v>
      </c>
    </row>
    <row r="37" s="3" customFormat="1" spans="1:35">
      <c r="A37" s="19" t="s">
        <v>121</v>
      </c>
      <c r="B37" s="19" t="s">
        <v>37</v>
      </c>
      <c r="C37" s="19" t="s">
        <v>38</v>
      </c>
      <c r="D37" s="19" t="s">
        <v>39</v>
      </c>
      <c r="E37" s="96" t="s">
        <v>122</v>
      </c>
      <c r="F37" s="19" t="s">
        <v>55</v>
      </c>
      <c r="G37" s="19">
        <v>40</v>
      </c>
      <c r="H37" s="19">
        <v>198</v>
      </c>
      <c r="I37" s="19">
        <v>1.6</v>
      </c>
      <c r="J37" s="19">
        <v>1.3</v>
      </c>
      <c r="K37" s="19">
        <v>1.7</v>
      </c>
      <c r="L37" s="19">
        <v>1.7</v>
      </c>
      <c r="M37" s="19">
        <v>2.3</v>
      </c>
      <c r="N37" s="19" t="s">
        <v>42</v>
      </c>
      <c r="O37" s="19" t="s">
        <v>42</v>
      </c>
      <c r="P37" s="19" t="s">
        <v>43</v>
      </c>
      <c r="Q37" s="19">
        <v>194</v>
      </c>
      <c r="R37" s="19">
        <v>3125</v>
      </c>
      <c r="S37" s="19">
        <v>1607</v>
      </c>
      <c r="T37" s="19">
        <v>18</v>
      </c>
      <c r="U37" s="19">
        <v>47</v>
      </c>
      <c r="V37" s="19" t="s">
        <v>44</v>
      </c>
      <c r="W37" s="19">
        <v>5000</v>
      </c>
      <c r="X37" s="19">
        <v>50000</v>
      </c>
      <c r="Y37" s="20">
        <f t="shared" si="0"/>
        <v>61.1</v>
      </c>
      <c r="Z37" s="21">
        <v>2.3</v>
      </c>
      <c r="AA37" s="78">
        <v>45652</v>
      </c>
      <c r="AB37" s="72"/>
      <c r="AC37" s="72" t="s">
        <v>42</v>
      </c>
      <c r="AD37" s="72" t="s">
        <v>42</v>
      </c>
      <c r="AE37" s="72" t="s">
        <v>42</v>
      </c>
      <c r="AF37" s="72" t="s">
        <v>42</v>
      </c>
      <c r="AG37" s="72" t="s">
        <v>42</v>
      </c>
      <c r="AH37" s="72" t="s">
        <v>42</v>
      </c>
      <c r="AI37" s="72" t="s">
        <v>42</v>
      </c>
    </row>
    <row r="38" s="3" customFormat="1" spans="1:35">
      <c r="A38" s="19" t="s">
        <v>123</v>
      </c>
      <c r="B38" s="19" t="s">
        <v>37</v>
      </c>
      <c r="C38" s="19" t="s">
        <v>38</v>
      </c>
      <c r="D38" s="19" t="s">
        <v>39</v>
      </c>
      <c r="E38" s="96" t="s">
        <v>124</v>
      </c>
      <c r="F38" s="19" t="s">
        <v>55</v>
      </c>
      <c r="G38" s="19">
        <v>40</v>
      </c>
      <c r="H38" s="19">
        <v>299</v>
      </c>
      <c r="I38" s="19">
        <v>1.5</v>
      </c>
      <c r="J38" s="19">
        <v>0.83</v>
      </c>
      <c r="K38" s="19">
        <v>0.98</v>
      </c>
      <c r="L38" s="19">
        <v>1.2</v>
      </c>
      <c r="M38" s="19">
        <v>1.6</v>
      </c>
      <c r="N38" s="19" t="s">
        <v>42</v>
      </c>
      <c r="O38" s="19" t="s">
        <v>42</v>
      </c>
      <c r="P38" s="19" t="s">
        <v>43</v>
      </c>
      <c r="Q38" s="19">
        <v>726</v>
      </c>
      <c r="R38" s="19">
        <v>5495</v>
      </c>
      <c r="S38" s="19">
        <v>3347</v>
      </c>
      <c r="T38" s="19">
        <v>44</v>
      </c>
      <c r="U38" s="19">
        <v>80</v>
      </c>
      <c r="V38" s="19" t="s">
        <v>44</v>
      </c>
      <c r="W38" s="19">
        <v>5000</v>
      </c>
      <c r="X38" s="19">
        <v>50000</v>
      </c>
      <c r="Y38" s="20">
        <f t="shared" si="0"/>
        <v>66.4</v>
      </c>
      <c r="Z38" s="21">
        <v>1.3</v>
      </c>
      <c r="AA38" s="78">
        <v>44920</v>
      </c>
      <c r="AB38" s="72"/>
      <c r="AC38" s="72" t="s">
        <v>42</v>
      </c>
      <c r="AD38" s="72" t="s">
        <v>42</v>
      </c>
      <c r="AE38" s="72" t="s">
        <v>42</v>
      </c>
      <c r="AF38" s="72" t="s">
        <v>42</v>
      </c>
      <c r="AG38" s="72" t="s">
        <v>42</v>
      </c>
      <c r="AH38" s="72" t="s">
        <v>42</v>
      </c>
      <c r="AI38" s="72" t="s">
        <v>42</v>
      </c>
    </row>
    <row r="39" s="3" customFormat="1" spans="1:35">
      <c r="A39" s="19" t="s">
        <v>124</v>
      </c>
      <c r="B39" s="19" t="s">
        <v>37</v>
      </c>
      <c r="C39" s="19" t="s">
        <v>38</v>
      </c>
      <c r="D39" s="19" t="s">
        <v>39</v>
      </c>
      <c r="E39" s="96"/>
      <c r="F39" s="19" t="s">
        <v>55</v>
      </c>
      <c r="G39" s="19">
        <v>40</v>
      </c>
      <c r="H39" s="19">
        <v>318</v>
      </c>
      <c r="I39" s="19">
        <v>1.6</v>
      </c>
      <c r="J39" s="19">
        <v>0.8</v>
      </c>
      <c r="K39" s="19">
        <v>1.1</v>
      </c>
      <c r="L39" s="19">
        <v>1.1</v>
      </c>
      <c r="M39" s="19">
        <v>1.4</v>
      </c>
      <c r="N39" s="19" t="s">
        <v>42</v>
      </c>
      <c r="O39" s="19" t="s">
        <v>42</v>
      </c>
      <c r="P39" s="19" t="s">
        <v>43</v>
      </c>
      <c r="Q39" s="19">
        <v>706</v>
      </c>
      <c r="R39" s="19">
        <v>6237</v>
      </c>
      <c r="S39" s="19">
        <v>3122</v>
      </c>
      <c r="T39" s="19">
        <v>222</v>
      </c>
      <c r="U39" s="19">
        <v>106</v>
      </c>
      <c r="V39" s="19" t="s">
        <v>44</v>
      </c>
      <c r="W39" s="19">
        <v>5000</v>
      </c>
      <c r="X39" s="19">
        <v>50000</v>
      </c>
      <c r="Y39" s="20">
        <f t="shared" si="0"/>
        <v>84.8</v>
      </c>
      <c r="Z39" s="21">
        <v>1.1</v>
      </c>
      <c r="AA39" s="78">
        <v>45877</v>
      </c>
      <c r="AB39" s="72"/>
      <c r="AC39" s="72" t="s">
        <v>42</v>
      </c>
      <c r="AD39" s="72" t="s">
        <v>42</v>
      </c>
      <c r="AE39" s="72" t="s">
        <v>42</v>
      </c>
      <c r="AF39" s="72" t="s">
        <v>42</v>
      </c>
      <c r="AG39" s="72" t="s">
        <v>42</v>
      </c>
      <c r="AH39" s="72" t="s">
        <v>42</v>
      </c>
      <c r="AI39" s="72" t="s">
        <v>42</v>
      </c>
    </row>
    <row r="40" s="3" customFormat="1" spans="1:35">
      <c r="A40" s="19" t="s">
        <v>125</v>
      </c>
      <c r="B40" s="19" t="s">
        <v>37</v>
      </c>
      <c r="C40" s="19" t="s">
        <v>38</v>
      </c>
      <c r="D40" s="19" t="s">
        <v>39</v>
      </c>
      <c r="E40" s="96" t="s">
        <v>126</v>
      </c>
      <c r="F40" s="19" t="s">
        <v>55</v>
      </c>
      <c r="G40" s="19">
        <v>40</v>
      </c>
      <c r="H40" s="19">
        <v>183</v>
      </c>
      <c r="I40" s="19">
        <v>1.6</v>
      </c>
      <c r="J40" s="19">
        <v>1.6</v>
      </c>
      <c r="K40" s="19">
        <v>2</v>
      </c>
      <c r="L40" s="19">
        <v>2.2</v>
      </c>
      <c r="M40" s="19">
        <v>3</v>
      </c>
      <c r="N40" s="19" t="s">
        <v>42</v>
      </c>
      <c r="O40" s="19" t="s">
        <v>42</v>
      </c>
      <c r="P40" s="19" t="s">
        <v>43</v>
      </c>
      <c r="Q40" s="19">
        <v>163</v>
      </c>
      <c r="R40" s="19">
        <v>3133</v>
      </c>
      <c r="S40" s="19">
        <v>1993</v>
      </c>
      <c r="T40" s="19">
        <v>75</v>
      </c>
      <c r="U40" s="19">
        <v>46</v>
      </c>
      <c r="V40" s="19" t="s">
        <v>44</v>
      </c>
      <c r="W40" s="19">
        <v>5000</v>
      </c>
      <c r="X40" s="19">
        <v>50000</v>
      </c>
      <c r="Y40" s="20">
        <f t="shared" si="0"/>
        <v>73.6</v>
      </c>
      <c r="Z40" s="21">
        <v>2.4</v>
      </c>
      <c r="AA40" s="78">
        <v>45609</v>
      </c>
      <c r="AB40" s="72"/>
      <c r="AC40" s="72" t="s">
        <v>42</v>
      </c>
      <c r="AD40" s="72" t="s">
        <v>42</v>
      </c>
      <c r="AE40" s="72" t="s">
        <v>42</v>
      </c>
      <c r="AF40" s="72" t="s">
        <v>42</v>
      </c>
      <c r="AG40" s="72" t="s">
        <v>42</v>
      </c>
      <c r="AH40" s="72" t="s">
        <v>42</v>
      </c>
      <c r="AI40" s="72" t="s">
        <v>42</v>
      </c>
    </row>
    <row r="41" s="3" customFormat="1" spans="1:35">
      <c r="A41" s="19" t="s">
        <v>127</v>
      </c>
      <c r="B41" s="19" t="s">
        <v>37</v>
      </c>
      <c r="C41" s="19" t="s">
        <v>46</v>
      </c>
      <c r="D41" s="19" t="s">
        <v>39</v>
      </c>
      <c r="E41" s="96" t="s">
        <v>128</v>
      </c>
      <c r="F41" s="19" t="s">
        <v>55</v>
      </c>
      <c r="G41" s="19">
        <v>40</v>
      </c>
      <c r="H41" s="19">
        <v>211</v>
      </c>
      <c r="I41" s="19">
        <v>1.5</v>
      </c>
      <c r="J41" s="19">
        <v>1.9</v>
      </c>
      <c r="K41" s="19">
        <v>2.4</v>
      </c>
      <c r="L41" s="19">
        <v>2.6</v>
      </c>
      <c r="M41" s="19">
        <v>3.4</v>
      </c>
      <c r="N41" s="19" t="s">
        <v>42</v>
      </c>
      <c r="O41" s="19" t="s">
        <v>42</v>
      </c>
      <c r="P41" s="19" t="s">
        <v>43</v>
      </c>
      <c r="Q41" s="19">
        <v>338</v>
      </c>
      <c r="R41" s="19">
        <v>3252</v>
      </c>
      <c r="S41" s="19">
        <v>1888</v>
      </c>
      <c r="T41" s="19">
        <v>55</v>
      </c>
      <c r="U41" s="19">
        <v>50</v>
      </c>
      <c r="V41" s="19" t="s">
        <v>44</v>
      </c>
      <c r="W41" s="19">
        <v>2500</v>
      </c>
      <c r="X41" s="19">
        <v>25000</v>
      </c>
      <c r="Y41" s="20">
        <f t="shared" si="0"/>
        <v>95</v>
      </c>
      <c r="Z41" s="21">
        <v>2</v>
      </c>
      <c r="AA41" s="78">
        <v>44827</v>
      </c>
      <c r="AB41" s="72"/>
      <c r="AC41" s="72" t="s">
        <v>42</v>
      </c>
      <c r="AD41" s="72" t="s">
        <v>42</v>
      </c>
      <c r="AE41" s="72" t="s">
        <v>42</v>
      </c>
      <c r="AF41" s="72" t="s">
        <v>42</v>
      </c>
      <c r="AG41" s="72" t="s">
        <v>42</v>
      </c>
      <c r="AH41" s="72" t="s">
        <v>42</v>
      </c>
      <c r="AI41" s="72" t="s">
        <v>42</v>
      </c>
    </row>
    <row r="42" s="3" customFormat="1" spans="1:35">
      <c r="A42" s="19" t="s">
        <v>129</v>
      </c>
      <c r="B42" s="19" t="s">
        <v>37</v>
      </c>
      <c r="C42" s="19" t="s">
        <v>38</v>
      </c>
      <c r="D42" s="19" t="s">
        <v>39</v>
      </c>
      <c r="E42" s="96" t="s">
        <v>130</v>
      </c>
      <c r="F42" s="19" t="s">
        <v>55</v>
      </c>
      <c r="G42" s="19">
        <v>40</v>
      </c>
      <c r="H42" s="19">
        <v>158</v>
      </c>
      <c r="I42" s="19">
        <v>1.6</v>
      </c>
      <c r="J42" s="19">
        <v>1.9</v>
      </c>
      <c r="K42" s="19">
        <v>2.5</v>
      </c>
      <c r="L42" s="19">
        <v>2.5</v>
      </c>
      <c r="M42" s="19">
        <v>3.4</v>
      </c>
      <c r="N42" s="19" t="s">
        <v>42</v>
      </c>
      <c r="O42" s="19" t="s">
        <v>42</v>
      </c>
      <c r="P42" s="19" t="s">
        <v>43</v>
      </c>
      <c r="Q42" s="19">
        <v>126</v>
      </c>
      <c r="R42" s="19">
        <v>2131</v>
      </c>
      <c r="S42" s="19">
        <v>1538</v>
      </c>
      <c r="T42" s="19">
        <v>95</v>
      </c>
      <c r="U42" s="19">
        <v>36</v>
      </c>
      <c r="V42" s="19" t="s">
        <v>44</v>
      </c>
      <c r="W42" s="19">
        <v>5000</v>
      </c>
      <c r="X42" s="19">
        <v>50000</v>
      </c>
      <c r="Y42" s="20">
        <f t="shared" si="0"/>
        <v>68.4</v>
      </c>
      <c r="Z42" s="21">
        <v>1.2</v>
      </c>
      <c r="AA42" s="78">
        <v>44920</v>
      </c>
      <c r="AB42" s="72"/>
      <c r="AC42" s="72" t="s">
        <v>42</v>
      </c>
      <c r="AD42" s="72" t="s">
        <v>42</v>
      </c>
      <c r="AE42" s="72" t="s">
        <v>42</v>
      </c>
      <c r="AF42" s="72" t="s">
        <v>42</v>
      </c>
      <c r="AG42" s="72" t="s">
        <v>42</v>
      </c>
      <c r="AH42" s="72" t="s">
        <v>42</v>
      </c>
      <c r="AI42" s="72" t="s">
        <v>42</v>
      </c>
    </row>
    <row r="43" s="3" customFormat="1" spans="1:35">
      <c r="A43" s="19" t="s">
        <v>126</v>
      </c>
      <c r="B43" s="19" t="s">
        <v>37</v>
      </c>
      <c r="C43" s="19" t="s">
        <v>38</v>
      </c>
      <c r="D43" s="19" t="s">
        <v>39</v>
      </c>
      <c r="E43" s="96"/>
      <c r="F43" s="19" t="s">
        <v>55</v>
      </c>
      <c r="G43" s="19">
        <v>40</v>
      </c>
      <c r="H43" s="19">
        <v>222</v>
      </c>
      <c r="I43" s="19">
        <v>1.9</v>
      </c>
      <c r="J43" s="19">
        <v>1.8</v>
      </c>
      <c r="K43" s="19">
        <v>2.4</v>
      </c>
      <c r="L43" s="19">
        <v>2.5</v>
      </c>
      <c r="M43" s="19">
        <v>3.2</v>
      </c>
      <c r="N43" s="19" t="s">
        <v>42</v>
      </c>
      <c r="O43" s="19" t="s">
        <v>42</v>
      </c>
      <c r="P43" s="19" t="s">
        <v>43</v>
      </c>
      <c r="Q43" s="19">
        <v>356</v>
      </c>
      <c r="R43" s="19">
        <v>4458</v>
      </c>
      <c r="S43" s="19">
        <v>2000</v>
      </c>
      <c r="T43" s="19">
        <v>154</v>
      </c>
      <c r="U43" s="19">
        <v>70</v>
      </c>
      <c r="V43" s="19" t="s">
        <v>44</v>
      </c>
      <c r="W43" s="19">
        <v>5000</v>
      </c>
      <c r="X43" s="19">
        <v>50000</v>
      </c>
      <c r="Y43" s="20">
        <f t="shared" si="0"/>
        <v>126</v>
      </c>
      <c r="Z43" s="21">
        <v>1.3</v>
      </c>
      <c r="AA43" s="78">
        <v>45446</v>
      </c>
      <c r="AB43" s="72"/>
      <c r="AC43" s="72" t="s">
        <v>42</v>
      </c>
      <c r="AD43" s="72" t="s">
        <v>42</v>
      </c>
      <c r="AE43" s="72" t="s">
        <v>42</v>
      </c>
      <c r="AF43" s="72" t="s">
        <v>42</v>
      </c>
      <c r="AG43" s="72" t="s">
        <v>42</v>
      </c>
      <c r="AH43" s="72" t="s">
        <v>42</v>
      </c>
      <c r="AI43" s="72" t="s">
        <v>42</v>
      </c>
    </row>
    <row r="44" s="3" customFormat="1" spans="1:35">
      <c r="A44" s="19" t="s">
        <v>131</v>
      </c>
      <c r="B44" s="19" t="s">
        <v>37</v>
      </c>
      <c r="C44" s="19" t="s">
        <v>38</v>
      </c>
      <c r="D44" s="19" t="s">
        <v>39</v>
      </c>
      <c r="E44" s="96" t="s">
        <v>132</v>
      </c>
      <c r="F44" s="19" t="s">
        <v>55</v>
      </c>
      <c r="G44" s="19">
        <v>40</v>
      </c>
      <c r="H44" s="19">
        <v>128</v>
      </c>
      <c r="I44" s="19">
        <v>1.5</v>
      </c>
      <c r="J44" s="19">
        <v>2.5</v>
      </c>
      <c r="K44" s="19">
        <v>3.1</v>
      </c>
      <c r="L44" s="19">
        <v>3.3</v>
      </c>
      <c r="M44" s="19">
        <v>4.5</v>
      </c>
      <c r="N44" s="19" t="s">
        <v>42</v>
      </c>
      <c r="O44" s="19" t="s">
        <v>42</v>
      </c>
      <c r="P44" s="19" t="s">
        <v>43</v>
      </c>
      <c r="Q44" s="19">
        <v>79</v>
      </c>
      <c r="R44" s="19">
        <v>1424</v>
      </c>
      <c r="S44" s="19">
        <v>927</v>
      </c>
      <c r="T44" s="19">
        <v>48</v>
      </c>
      <c r="U44" s="19">
        <v>22</v>
      </c>
      <c r="V44" s="19" t="s">
        <v>44</v>
      </c>
      <c r="W44" s="19">
        <v>5000</v>
      </c>
      <c r="X44" s="19">
        <v>50000</v>
      </c>
      <c r="Y44" s="20">
        <f t="shared" si="0"/>
        <v>55</v>
      </c>
      <c r="Z44" s="21">
        <v>1.3</v>
      </c>
      <c r="AA44" s="78">
        <v>45575</v>
      </c>
      <c r="AB44" s="72"/>
      <c r="AC44" s="72" t="s">
        <v>42</v>
      </c>
      <c r="AD44" s="72" t="s">
        <v>42</v>
      </c>
      <c r="AE44" s="72" t="s">
        <v>42</v>
      </c>
      <c r="AF44" s="72" t="s">
        <v>42</v>
      </c>
      <c r="AG44" s="72" t="s">
        <v>42</v>
      </c>
      <c r="AH44" s="72" t="s">
        <v>42</v>
      </c>
      <c r="AI44" s="72" t="s">
        <v>42</v>
      </c>
    </row>
    <row r="45" s="3" customFormat="1" spans="1:35">
      <c r="A45" s="19" t="s">
        <v>133</v>
      </c>
      <c r="B45" s="19" t="s">
        <v>37</v>
      </c>
      <c r="C45" s="19" t="s">
        <v>38</v>
      </c>
      <c r="D45" s="19" t="s">
        <v>39</v>
      </c>
      <c r="E45" s="96"/>
      <c r="F45" s="19" t="s">
        <v>55</v>
      </c>
      <c r="G45" s="19">
        <v>40</v>
      </c>
      <c r="H45" s="19">
        <v>124</v>
      </c>
      <c r="I45" s="19">
        <v>1.7</v>
      </c>
      <c r="J45" s="19">
        <v>2.8</v>
      </c>
      <c r="K45" s="19">
        <v>3.7</v>
      </c>
      <c r="L45" s="19">
        <v>3.9</v>
      </c>
      <c r="M45" s="19">
        <v>5.1</v>
      </c>
      <c r="N45" s="19" t="s">
        <v>42</v>
      </c>
      <c r="O45" s="19" t="s">
        <v>42</v>
      </c>
      <c r="P45" s="19" t="s">
        <v>43</v>
      </c>
      <c r="Q45" s="19">
        <v>183</v>
      </c>
      <c r="R45" s="19">
        <v>1275</v>
      </c>
      <c r="S45" s="19">
        <v>788</v>
      </c>
      <c r="T45" s="19">
        <v>42</v>
      </c>
      <c r="U45" s="19">
        <v>19</v>
      </c>
      <c r="V45" s="19" t="s">
        <v>44</v>
      </c>
      <c r="W45" s="19">
        <v>5000</v>
      </c>
      <c r="X45" s="19">
        <v>50000</v>
      </c>
      <c r="Y45" s="20">
        <v>53</v>
      </c>
      <c r="Z45" s="21">
        <v>1.1</v>
      </c>
      <c r="AA45" s="78">
        <v>45904</v>
      </c>
      <c r="AB45" s="72"/>
      <c r="AC45" s="72" t="s">
        <v>42</v>
      </c>
      <c r="AD45" s="72" t="s">
        <v>42</v>
      </c>
      <c r="AE45" s="72" t="s">
        <v>42</v>
      </c>
      <c r="AF45" s="72" t="s">
        <v>42</v>
      </c>
      <c r="AG45" s="72" t="s">
        <v>42</v>
      </c>
      <c r="AH45" s="72" t="s">
        <v>42</v>
      </c>
      <c r="AI45" s="72" t="s">
        <v>42</v>
      </c>
    </row>
    <row r="46" s="3" customFormat="1" spans="1:35">
      <c r="A46" s="19" t="s">
        <v>132</v>
      </c>
      <c r="B46" s="19" t="s">
        <v>37</v>
      </c>
      <c r="C46" s="19" t="s">
        <v>38</v>
      </c>
      <c r="D46" s="19" t="s">
        <v>39</v>
      </c>
      <c r="E46" s="96"/>
      <c r="F46" s="19" t="s">
        <v>55</v>
      </c>
      <c r="G46" s="19">
        <v>40</v>
      </c>
      <c r="H46" s="19">
        <v>165</v>
      </c>
      <c r="I46" s="19">
        <v>1.8</v>
      </c>
      <c r="J46" s="19">
        <v>2.3</v>
      </c>
      <c r="K46" s="19">
        <v>3</v>
      </c>
      <c r="L46" s="19">
        <v>3.2</v>
      </c>
      <c r="M46" s="19">
        <v>4.2</v>
      </c>
      <c r="N46" s="19" t="s">
        <v>42</v>
      </c>
      <c r="O46" s="19" t="s">
        <v>42</v>
      </c>
      <c r="P46" s="19" t="s">
        <v>43</v>
      </c>
      <c r="Q46" s="19">
        <v>212</v>
      </c>
      <c r="R46" s="19">
        <v>2150</v>
      </c>
      <c r="S46" s="19">
        <v>1118</v>
      </c>
      <c r="T46" s="19">
        <v>83</v>
      </c>
      <c r="U46" s="19">
        <v>36</v>
      </c>
      <c r="V46" s="19" t="s">
        <v>44</v>
      </c>
      <c r="W46" s="19">
        <v>5000</v>
      </c>
      <c r="X46" s="19">
        <v>50000</v>
      </c>
      <c r="Y46" s="20">
        <v>83</v>
      </c>
      <c r="Z46" s="21">
        <v>1</v>
      </c>
      <c r="AA46" s="78">
        <v>45905</v>
      </c>
      <c r="AB46" s="72"/>
      <c r="AC46" s="72"/>
      <c r="AD46" s="72"/>
      <c r="AE46" s="72"/>
      <c r="AF46" s="72"/>
      <c r="AG46" s="72"/>
      <c r="AH46" s="72"/>
      <c r="AI46" s="72"/>
    </row>
    <row r="47" s="3" customFormat="1" spans="1:35">
      <c r="A47" s="19" t="s">
        <v>134</v>
      </c>
      <c r="B47" s="19" t="s">
        <v>37</v>
      </c>
      <c r="C47" s="19" t="s">
        <v>38</v>
      </c>
      <c r="D47" s="19" t="s">
        <v>39</v>
      </c>
      <c r="E47" s="96"/>
      <c r="F47" s="19" t="s">
        <v>55</v>
      </c>
      <c r="G47" s="19">
        <v>40</v>
      </c>
      <c r="H47" s="19">
        <v>119</v>
      </c>
      <c r="I47" s="19">
        <v>1.8</v>
      </c>
      <c r="J47" s="19">
        <v>3.1</v>
      </c>
      <c r="K47" s="19">
        <v>4</v>
      </c>
      <c r="L47" s="19">
        <v>4.6</v>
      </c>
      <c r="M47" s="19">
        <v>6</v>
      </c>
      <c r="N47" s="19" t="s">
        <v>42</v>
      </c>
      <c r="O47" s="19" t="s">
        <v>42</v>
      </c>
      <c r="P47" s="19" t="s">
        <v>43</v>
      </c>
      <c r="Q47" s="19">
        <v>106</v>
      </c>
      <c r="R47" s="19">
        <v>1474</v>
      </c>
      <c r="S47" s="19">
        <v>633</v>
      </c>
      <c r="T47" s="19">
        <v>61</v>
      </c>
      <c r="U47" s="19">
        <v>27</v>
      </c>
      <c r="V47" s="19" t="s">
        <v>44</v>
      </c>
      <c r="W47" s="19">
        <v>5000</v>
      </c>
      <c r="X47" s="19">
        <v>50000</v>
      </c>
      <c r="Y47" s="20">
        <f t="shared" ref="Y47:Y74" si="1">J47*U47</f>
        <v>83.7</v>
      </c>
      <c r="Z47" s="21" t="s">
        <v>135</v>
      </c>
      <c r="AA47" s="78">
        <v>45446</v>
      </c>
      <c r="AB47" s="72"/>
      <c r="AC47" s="72" t="s">
        <v>42</v>
      </c>
      <c r="AD47" s="72" t="s">
        <v>42</v>
      </c>
      <c r="AE47" s="72" t="s">
        <v>42</v>
      </c>
      <c r="AF47" s="72" t="s">
        <v>42</v>
      </c>
      <c r="AG47" s="72" t="s">
        <v>42</v>
      </c>
      <c r="AH47" s="72" t="s">
        <v>42</v>
      </c>
      <c r="AI47" s="72" t="s">
        <v>42</v>
      </c>
    </row>
    <row r="48" s="3" customFormat="1" spans="1:35">
      <c r="A48" s="19" t="s">
        <v>136</v>
      </c>
      <c r="B48" s="19" t="s">
        <v>37</v>
      </c>
      <c r="C48" s="19" t="s">
        <v>49</v>
      </c>
      <c r="D48" s="19" t="s">
        <v>39</v>
      </c>
      <c r="E48" s="96"/>
      <c r="F48" s="19" t="s">
        <v>55</v>
      </c>
      <c r="G48" s="19">
        <v>40</v>
      </c>
      <c r="H48" s="19">
        <v>62</v>
      </c>
      <c r="I48" s="19">
        <v>1.7</v>
      </c>
      <c r="J48" s="19">
        <v>3.5</v>
      </c>
      <c r="K48" s="19">
        <v>4.5</v>
      </c>
      <c r="L48" s="19">
        <v>5.1</v>
      </c>
      <c r="M48" s="19">
        <v>6.6</v>
      </c>
      <c r="N48" s="19" t="s">
        <v>42</v>
      </c>
      <c r="O48" s="19" t="s">
        <v>42</v>
      </c>
      <c r="P48" s="19" t="s">
        <v>43</v>
      </c>
      <c r="Q48" s="19">
        <v>106</v>
      </c>
      <c r="R48" s="19">
        <v>1474</v>
      </c>
      <c r="S48" s="19">
        <v>633</v>
      </c>
      <c r="T48" s="19">
        <v>61</v>
      </c>
      <c r="U48" s="19">
        <v>27</v>
      </c>
      <c r="V48" s="19" t="s">
        <v>44</v>
      </c>
      <c r="W48" s="19">
        <v>5000</v>
      </c>
      <c r="X48" s="19">
        <v>50000</v>
      </c>
      <c r="Y48" s="20">
        <f t="shared" si="1"/>
        <v>94.5</v>
      </c>
      <c r="Z48" s="21" t="s">
        <v>135</v>
      </c>
      <c r="AA48" s="78">
        <v>45446</v>
      </c>
      <c r="AB48" s="72"/>
      <c r="AC48" s="72" t="s">
        <v>42</v>
      </c>
      <c r="AD48" s="72" t="s">
        <v>42</v>
      </c>
      <c r="AE48" s="72" t="s">
        <v>42</v>
      </c>
      <c r="AF48" s="72" t="s">
        <v>42</v>
      </c>
      <c r="AG48" s="72" t="s">
        <v>42</v>
      </c>
      <c r="AH48" s="72" t="s">
        <v>42</v>
      </c>
      <c r="AI48" s="72" t="s">
        <v>42</v>
      </c>
    </row>
    <row r="49" s="3" customFormat="1" spans="1:35">
      <c r="A49" s="19" t="s">
        <v>137</v>
      </c>
      <c r="B49" s="19" t="s">
        <v>37</v>
      </c>
      <c r="C49" s="19" t="s">
        <v>99</v>
      </c>
      <c r="D49" s="19" t="s">
        <v>39</v>
      </c>
      <c r="E49" s="96"/>
      <c r="F49" s="19" t="s">
        <v>88</v>
      </c>
      <c r="G49" s="19">
        <v>40</v>
      </c>
      <c r="H49" s="19">
        <v>95</v>
      </c>
      <c r="I49" s="19">
        <v>1.7</v>
      </c>
      <c r="J49" s="19">
        <v>4.8</v>
      </c>
      <c r="K49" s="19">
        <v>6.3</v>
      </c>
      <c r="L49" s="19">
        <v>6.4</v>
      </c>
      <c r="M49" s="19">
        <v>8.3</v>
      </c>
      <c r="N49" s="19" t="s">
        <v>42</v>
      </c>
      <c r="O49" s="19" t="s">
        <v>42</v>
      </c>
      <c r="P49" s="19" t="s">
        <v>43</v>
      </c>
      <c r="Q49" s="19">
        <v>106</v>
      </c>
      <c r="R49" s="19">
        <v>1474</v>
      </c>
      <c r="S49" s="19">
        <v>633</v>
      </c>
      <c r="T49" s="19">
        <v>61</v>
      </c>
      <c r="U49" s="19">
        <v>27</v>
      </c>
      <c r="V49" s="19" t="s">
        <v>44</v>
      </c>
      <c r="W49" s="19">
        <v>5000</v>
      </c>
      <c r="X49" s="19">
        <v>50000</v>
      </c>
      <c r="Y49" s="20">
        <f t="shared" si="1"/>
        <v>129.6</v>
      </c>
      <c r="Z49" s="21" t="s">
        <v>135</v>
      </c>
      <c r="AA49" s="78">
        <v>45638</v>
      </c>
      <c r="AB49" s="72"/>
      <c r="AC49" s="72" t="s">
        <v>42</v>
      </c>
      <c r="AD49" s="72" t="s">
        <v>42</v>
      </c>
      <c r="AE49" s="72" t="s">
        <v>42</v>
      </c>
      <c r="AF49" s="72" t="s">
        <v>42</v>
      </c>
      <c r="AG49" s="72" t="s">
        <v>42</v>
      </c>
      <c r="AH49" s="72" t="s">
        <v>42</v>
      </c>
      <c r="AI49" s="72" t="s">
        <v>42</v>
      </c>
    </row>
    <row r="50" s="3" customFormat="1" spans="1:35">
      <c r="A50" s="19" t="s">
        <v>138</v>
      </c>
      <c r="B50" s="19" t="s">
        <v>37</v>
      </c>
      <c r="C50" s="19" t="s">
        <v>99</v>
      </c>
      <c r="D50" s="19" t="s">
        <v>39</v>
      </c>
      <c r="E50" s="96" t="s">
        <v>137</v>
      </c>
      <c r="F50" s="19" t="s">
        <v>88</v>
      </c>
      <c r="G50" s="19">
        <v>40</v>
      </c>
      <c r="H50" s="19">
        <v>49</v>
      </c>
      <c r="I50" s="19">
        <v>1.6</v>
      </c>
      <c r="J50" s="19">
        <v>5.5</v>
      </c>
      <c r="K50" s="19">
        <v>6.9</v>
      </c>
      <c r="L50" s="19">
        <v>7</v>
      </c>
      <c r="M50" s="19">
        <v>9.5</v>
      </c>
      <c r="N50" s="19" t="s">
        <v>42</v>
      </c>
      <c r="O50" s="19" t="s">
        <v>42</v>
      </c>
      <c r="P50" s="19" t="s">
        <v>43</v>
      </c>
      <c r="Q50" s="19">
        <v>36</v>
      </c>
      <c r="R50" s="19">
        <v>1227</v>
      </c>
      <c r="S50" s="19">
        <v>526</v>
      </c>
      <c r="T50" s="19">
        <v>55</v>
      </c>
      <c r="U50" s="19">
        <v>17.9</v>
      </c>
      <c r="V50" s="19" t="s">
        <v>44</v>
      </c>
      <c r="W50" s="19">
        <v>5000</v>
      </c>
      <c r="X50" s="19">
        <v>50000</v>
      </c>
      <c r="Y50" s="20">
        <f t="shared" si="1"/>
        <v>98.45</v>
      </c>
      <c r="Z50" s="21">
        <v>2.3</v>
      </c>
      <c r="AA50" s="78">
        <v>44920</v>
      </c>
      <c r="AB50" s="72"/>
      <c r="AC50" s="72" t="s">
        <v>42</v>
      </c>
      <c r="AD50" s="72" t="s">
        <v>42</v>
      </c>
      <c r="AE50" s="72" t="s">
        <v>42</v>
      </c>
      <c r="AF50" s="72" t="s">
        <v>42</v>
      </c>
      <c r="AG50" s="72" t="s">
        <v>42</v>
      </c>
      <c r="AH50" s="72" t="s">
        <v>42</v>
      </c>
      <c r="AI50" s="72" t="s">
        <v>42</v>
      </c>
    </row>
    <row r="51" s="3" customFormat="1" spans="1:35">
      <c r="A51" s="19" t="s">
        <v>139</v>
      </c>
      <c r="B51" s="19" t="s">
        <v>37</v>
      </c>
      <c r="C51" s="19" t="s">
        <v>38</v>
      </c>
      <c r="D51" s="19" t="s">
        <v>39</v>
      </c>
      <c r="E51" s="96" t="s">
        <v>134</v>
      </c>
      <c r="F51" s="19" t="s">
        <v>55</v>
      </c>
      <c r="G51" s="19">
        <v>40</v>
      </c>
      <c r="H51" s="19">
        <v>90</v>
      </c>
      <c r="I51" s="19">
        <v>1.6</v>
      </c>
      <c r="J51" s="19">
        <v>4.2</v>
      </c>
      <c r="K51" s="19">
        <v>5.2</v>
      </c>
      <c r="L51" s="19">
        <v>5.8</v>
      </c>
      <c r="M51" s="19">
        <v>7.6</v>
      </c>
      <c r="N51" s="19" t="s">
        <v>42</v>
      </c>
      <c r="O51" s="19" t="s">
        <v>42</v>
      </c>
      <c r="P51" s="19" t="s">
        <v>43</v>
      </c>
      <c r="Q51" s="19">
        <v>36</v>
      </c>
      <c r="R51" s="19">
        <v>1204</v>
      </c>
      <c r="S51" s="19">
        <v>536</v>
      </c>
      <c r="T51" s="19">
        <v>51</v>
      </c>
      <c r="U51" s="19">
        <v>17.9</v>
      </c>
      <c r="V51" s="19" t="s">
        <v>44</v>
      </c>
      <c r="W51" s="19">
        <v>5000</v>
      </c>
      <c r="X51" s="19">
        <v>50000</v>
      </c>
      <c r="Y51" s="20">
        <f t="shared" si="1"/>
        <v>75.18</v>
      </c>
      <c r="Z51" s="21">
        <v>2.4</v>
      </c>
      <c r="AA51" s="78">
        <v>45652</v>
      </c>
      <c r="AB51" s="72"/>
      <c r="AC51" s="72" t="s">
        <v>42</v>
      </c>
      <c r="AD51" s="72" t="s">
        <v>42</v>
      </c>
      <c r="AE51" s="72" t="s">
        <v>42</v>
      </c>
      <c r="AF51" s="72" t="s">
        <v>42</v>
      </c>
      <c r="AG51" s="72" t="s">
        <v>42</v>
      </c>
      <c r="AH51" s="72" t="s">
        <v>42</v>
      </c>
      <c r="AI51" s="72" t="s">
        <v>42</v>
      </c>
    </row>
    <row r="52" s="3" customFormat="1" spans="1:35">
      <c r="A52" s="19" t="s">
        <v>140</v>
      </c>
      <c r="B52" s="19" t="s">
        <v>37</v>
      </c>
      <c r="C52" s="19" t="s">
        <v>46</v>
      </c>
      <c r="D52" s="19" t="s">
        <v>39</v>
      </c>
      <c r="E52" s="96" t="s">
        <v>141</v>
      </c>
      <c r="F52" s="19" t="s">
        <v>55</v>
      </c>
      <c r="G52" s="19">
        <v>40</v>
      </c>
      <c r="H52" s="19">
        <v>78</v>
      </c>
      <c r="I52" s="19">
        <v>1.6</v>
      </c>
      <c r="J52" s="19">
        <v>4.7</v>
      </c>
      <c r="K52" s="19">
        <v>5.6</v>
      </c>
      <c r="L52" s="19">
        <v>6</v>
      </c>
      <c r="M52" s="19">
        <v>7.8</v>
      </c>
      <c r="N52" s="19" t="s">
        <v>42</v>
      </c>
      <c r="O52" s="19" t="s">
        <v>42</v>
      </c>
      <c r="P52" s="19" t="s">
        <v>43</v>
      </c>
      <c r="Q52" s="19">
        <v>36</v>
      </c>
      <c r="R52" s="19">
        <v>1204</v>
      </c>
      <c r="S52" s="19">
        <v>536</v>
      </c>
      <c r="T52" s="19">
        <v>51</v>
      </c>
      <c r="U52" s="19">
        <v>17.9</v>
      </c>
      <c r="V52" s="19" t="s">
        <v>44</v>
      </c>
      <c r="W52" s="19">
        <v>2500</v>
      </c>
      <c r="X52" s="19">
        <v>25000</v>
      </c>
      <c r="Y52" s="20">
        <f t="shared" si="1"/>
        <v>84.13</v>
      </c>
      <c r="Z52" s="21">
        <v>1.3</v>
      </c>
      <c r="AA52" s="78">
        <v>45877</v>
      </c>
      <c r="AB52" s="72"/>
      <c r="AC52" s="72" t="s">
        <v>42</v>
      </c>
      <c r="AD52" s="72" t="s">
        <v>42</v>
      </c>
      <c r="AE52" s="72" t="s">
        <v>42</v>
      </c>
      <c r="AF52" s="72" t="s">
        <v>42</v>
      </c>
      <c r="AG52" s="72" t="s">
        <v>42</v>
      </c>
      <c r="AH52" s="72" t="s">
        <v>42</v>
      </c>
      <c r="AI52" s="72" t="s">
        <v>42</v>
      </c>
    </row>
    <row r="53" s="3" customFormat="1" spans="1:35">
      <c r="A53" s="19" t="s">
        <v>142</v>
      </c>
      <c r="B53" s="19" t="s">
        <v>37</v>
      </c>
      <c r="C53" s="19" t="s">
        <v>49</v>
      </c>
      <c r="D53" s="19" t="s">
        <v>39</v>
      </c>
      <c r="E53" s="96" t="s">
        <v>136</v>
      </c>
      <c r="F53" s="19" t="s">
        <v>55</v>
      </c>
      <c r="G53" s="19">
        <v>40</v>
      </c>
      <c r="H53" s="19">
        <v>57</v>
      </c>
      <c r="I53" s="19">
        <v>1.6</v>
      </c>
      <c r="J53" s="19">
        <v>4.5</v>
      </c>
      <c r="K53" s="19">
        <v>5.6</v>
      </c>
      <c r="L53" s="19">
        <v>5.9</v>
      </c>
      <c r="M53" s="19">
        <v>7.8</v>
      </c>
      <c r="N53" s="19" t="s">
        <v>42</v>
      </c>
      <c r="O53" s="19" t="s">
        <v>42</v>
      </c>
      <c r="P53" s="19" t="s">
        <v>43</v>
      </c>
      <c r="Q53" s="19">
        <v>36</v>
      </c>
      <c r="R53" s="19">
        <v>1204</v>
      </c>
      <c r="S53" s="19">
        <v>536</v>
      </c>
      <c r="T53" s="19">
        <v>51</v>
      </c>
      <c r="U53" s="19">
        <v>17.9</v>
      </c>
      <c r="V53" s="19" t="s">
        <v>44</v>
      </c>
      <c r="W53" s="19">
        <v>5000</v>
      </c>
      <c r="X53" s="19">
        <v>50000</v>
      </c>
      <c r="Y53" s="20">
        <f t="shared" si="1"/>
        <v>80.55</v>
      </c>
      <c r="Z53" s="21">
        <v>1.3</v>
      </c>
      <c r="AA53" s="78">
        <v>44920</v>
      </c>
      <c r="AB53" s="72"/>
      <c r="AC53" s="72" t="s">
        <v>42</v>
      </c>
      <c r="AD53" s="72" t="s">
        <v>42</v>
      </c>
      <c r="AE53" s="72" t="s">
        <v>42</v>
      </c>
      <c r="AF53" s="72" t="s">
        <v>42</v>
      </c>
      <c r="AG53" s="72" t="s">
        <v>42</v>
      </c>
      <c r="AH53" s="72" t="s">
        <v>42</v>
      </c>
      <c r="AI53" s="72" t="s">
        <v>42</v>
      </c>
    </row>
    <row r="54" s="3" customFormat="1" spans="1:35">
      <c r="A54" s="19" t="s">
        <v>143</v>
      </c>
      <c r="B54" s="19" t="s">
        <v>37</v>
      </c>
      <c r="C54" s="19" t="s">
        <v>38</v>
      </c>
      <c r="D54" s="19" t="s">
        <v>39</v>
      </c>
      <c r="E54" s="96" t="s">
        <v>144</v>
      </c>
      <c r="F54" s="19" t="s">
        <v>55</v>
      </c>
      <c r="G54" s="19">
        <v>40</v>
      </c>
      <c r="H54" s="19">
        <v>387</v>
      </c>
      <c r="I54" s="19">
        <v>1.5</v>
      </c>
      <c r="J54" s="19">
        <v>0.58</v>
      </c>
      <c r="K54" s="19">
        <v>0.75</v>
      </c>
      <c r="L54" s="19">
        <v>0.8</v>
      </c>
      <c r="M54" s="19">
        <v>0.99</v>
      </c>
      <c r="N54" s="19" t="s">
        <v>42</v>
      </c>
      <c r="O54" s="19" t="s">
        <v>42</v>
      </c>
      <c r="P54" s="19" t="s">
        <v>43</v>
      </c>
      <c r="Q54" s="19">
        <v>506</v>
      </c>
      <c r="R54" s="19">
        <v>7654</v>
      </c>
      <c r="S54" s="19">
        <v>3738</v>
      </c>
      <c r="T54" s="19">
        <v>44</v>
      </c>
      <c r="U54" s="19">
        <v>114</v>
      </c>
      <c r="V54" s="19" t="s">
        <v>44</v>
      </c>
      <c r="W54" s="19">
        <v>5000</v>
      </c>
      <c r="X54" s="19">
        <v>50000</v>
      </c>
      <c r="Y54" s="20">
        <f t="shared" si="1"/>
        <v>66.12</v>
      </c>
      <c r="Z54" s="21">
        <v>1.2</v>
      </c>
      <c r="AA54" s="78">
        <v>44920</v>
      </c>
      <c r="AB54" s="72"/>
      <c r="AC54" s="72" t="s">
        <v>42</v>
      </c>
      <c r="AD54" s="72" t="s">
        <v>42</v>
      </c>
      <c r="AE54" s="72" t="s">
        <v>42</v>
      </c>
      <c r="AF54" s="72" t="s">
        <v>42</v>
      </c>
      <c r="AG54" s="72" t="s">
        <v>42</v>
      </c>
      <c r="AH54" s="72" t="s">
        <v>42</v>
      </c>
      <c r="AI54" s="72" t="s">
        <v>42</v>
      </c>
    </row>
    <row r="55" s="3" customFormat="1" spans="1:35">
      <c r="A55" s="19" t="s">
        <v>145</v>
      </c>
      <c r="B55" s="19" t="s">
        <v>37</v>
      </c>
      <c r="C55" s="19" t="s">
        <v>146</v>
      </c>
      <c r="D55" s="19" t="s">
        <v>39</v>
      </c>
      <c r="E55" s="96"/>
      <c r="F55" s="19" t="s">
        <v>55</v>
      </c>
      <c r="G55" s="19">
        <v>60</v>
      </c>
      <c r="H55" s="19">
        <v>256</v>
      </c>
      <c r="I55" s="19">
        <v>2.8</v>
      </c>
      <c r="J55" s="19">
        <v>1.1</v>
      </c>
      <c r="K55" s="19">
        <v>1.4</v>
      </c>
      <c r="L55" s="19" t="s">
        <v>42</v>
      </c>
      <c r="M55" s="19" t="s">
        <v>42</v>
      </c>
      <c r="N55" s="19" t="s">
        <v>42</v>
      </c>
      <c r="O55" s="19" t="s">
        <v>42</v>
      </c>
      <c r="P55" s="19" t="s">
        <v>43</v>
      </c>
      <c r="Q55" s="19">
        <v>800</v>
      </c>
      <c r="R55" s="19">
        <v>7004</v>
      </c>
      <c r="S55" s="19">
        <v>2411</v>
      </c>
      <c r="T55" s="19">
        <v>95</v>
      </c>
      <c r="U55" s="19">
        <v>111</v>
      </c>
      <c r="V55" s="19" t="s">
        <v>44</v>
      </c>
      <c r="W55" s="19">
        <v>5000</v>
      </c>
      <c r="X55" s="19">
        <v>50000</v>
      </c>
      <c r="Y55" s="20">
        <f t="shared" si="1"/>
        <v>122.1</v>
      </c>
      <c r="Z55" s="21">
        <v>1</v>
      </c>
      <c r="AA55" s="78">
        <v>45975</v>
      </c>
      <c r="AB55" s="72"/>
      <c r="AC55" s="72"/>
      <c r="AD55" s="72"/>
      <c r="AE55" s="72"/>
      <c r="AF55" s="72"/>
      <c r="AG55" s="72"/>
      <c r="AH55" s="72"/>
      <c r="AI55" s="72"/>
    </row>
    <row r="56" s="3" customFormat="1" spans="1:35">
      <c r="A56" s="19" t="s">
        <v>147</v>
      </c>
      <c r="B56" s="19" t="s">
        <v>37</v>
      </c>
      <c r="C56" s="19" t="s">
        <v>38</v>
      </c>
      <c r="D56" s="19" t="s">
        <v>39</v>
      </c>
      <c r="E56" s="96"/>
      <c r="F56" s="19" t="s">
        <v>55</v>
      </c>
      <c r="G56" s="19">
        <v>60</v>
      </c>
      <c r="H56" s="19">
        <v>301</v>
      </c>
      <c r="I56" s="19">
        <v>1.5</v>
      </c>
      <c r="J56" s="19">
        <v>0.9</v>
      </c>
      <c r="K56" s="19">
        <v>1.1</v>
      </c>
      <c r="L56" s="19">
        <v>1.1</v>
      </c>
      <c r="M56" s="19">
        <v>1.5</v>
      </c>
      <c r="N56" s="19" t="s">
        <v>42</v>
      </c>
      <c r="O56" s="19" t="s">
        <v>42</v>
      </c>
      <c r="P56" s="19" t="s">
        <v>43</v>
      </c>
      <c r="Q56" s="19">
        <v>900</v>
      </c>
      <c r="R56" s="19">
        <v>8100</v>
      </c>
      <c r="S56" s="19">
        <v>3299</v>
      </c>
      <c r="T56" s="19">
        <v>149</v>
      </c>
      <c r="U56" s="19">
        <v>136</v>
      </c>
      <c r="V56" s="19" t="s">
        <v>44</v>
      </c>
      <c r="W56" s="19">
        <v>5000</v>
      </c>
      <c r="X56" s="19">
        <v>50000</v>
      </c>
      <c r="Y56" s="20">
        <f t="shared" si="1"/>
        <v>122.4</v>
      </c>
      <c r="Z56" s="21">
        <v>1</v>
      </c>
      <c r="AA56" s="78">
        <v>45975</v>
      </c>
      <c r="AB56" s="72"/>
      <c r="AC56" s="72"/>
      <c r="AD56" s="72"/>
      <c r="AE56" s="72"/>
      <c r="AF56" s="72"/>
      <c r="AG56" s="72"/>
      <c r="AH56" s="72"/>
      <c r="AI56" s="72"/>
    </row>
    <row r="57" s="3" customFormat="1" spans="1:35">
      <c r="A57" s="19" t="s">
        <v>148</v>
      </c>
      <c r="B57" s="19" t="s">
        <v>37</v>
      </c>
      <c r="C57" s="19" t="s">
        <v>38</v>
      </c>
      <c r="D57" s="19" t="s">
        <v>39</v>
      </c>
      <c r="E57" s="96"/>
      <c r="F57" s="19" t="s">
        <v>55</v>
      </c>
      <c r="G57" s="19">
        <v>60</v>
      </c>
      <c r="H57" s="19">
        <v>283</v>
      </c>
      <c r="I57" s="19">
        <v>1.7</v>
      </c>
      <c r="J57" s="19">
        <v>1</v>
      </c>
      <c r="K57" s="19">
        <v>1.3</v>
      </c>
      <c r="L57" s="19">
        <v>1.4</v>
      </c>
      <c r="M57" s="19">
        <v>1.9</v>
      </c>
      <c r="N57" s="19" t="s">
        <v>42</v>
      </c>
      <c r="O57" s="19" t="s">
        <v>42</v>
      </c>
      <c r="P57" s="19" t="s">
        <v>43</v>
      </c>
      <c r="Q57" s="19">
        <v>800</v>
      </c>
      <c r="R57" s="19">
        <v>7593</v>
      </c>
      <c r="S57" s="19">
        <v>3302</v>
      </c>
      <c r="T57" s="19">
        <v>109</v>
      </c>
      <c r="U57" s="19">
        <v>122</v>
      </c>
      <c r="V57" s="19" t="s">
        <v>44</v>
      </c>
      <c r="W57" s="19">
        <v>5000</v>
      </c>
      <c r="X57" s="19">
        <v>50000</v>
      </c>
      <c r="Y57" s="20">
        <f t="shared" si="1"/>
        <v>122</v>
      </c>
      <c r="Z57" s="21" t="s">
        <v>135</v>
      </c>
      <c r="AA57" s="78">
        <v>45611</v>
      </c>
      <c r="AB57" s="72"/>
      <c r="AC57" s="72" t="s">
        <v>42</v>
      </c>
      <c r="AD57" s="72" t="s">
        <v>149</v>
      </c>
      <c r="AE57" s="72" t="s">
        <v>42</v>
      </c>
      <c r="AF57" s="72" t="s">
        <v>42</v>
      </c>
      <c r="AG57" s="72" t="s">
        <v>42</v>
      </c>
      <c r="AH57" s="72" t="s">
        <v>42</v>
      </c>
      <c r="AI57" s="72" t="s">
        <v>42</v>
      </c>
    </row>
    <row r="58" s="3" customFormat="1" spans="1:35">
      <c r="A58" s="19" t="s">
        <v>150</v>
      </c>
      <c r="B58" s="19" t="s">
        <v>37</v>
      </c>
      <c r="C58" s="19" t="s">
        <v>151</v>
      </c>
      <c r="D58" s="19" t="s">
        <v>39</v>
      </c>
      <c r="E58" s="96"/>
      <c r="F58" s="19" t="s">
        <v>55</v>
      </c>
      <c r="G58" s="19">
        <v>60</v>
      </c>
      <c r="H58" s="19">
        <v>368</v>
      </c>
      <c r="I58" s="19">
        <v>2.5</v>
      </c>
      <c r="J58" s="19">
        <v>1.2</v>
      </c>
      <c r="K58" s="19">
        <v>1.6</v>
      </c>
      <c r="L58" s="19" t="s">
        <v>42</v>
      </c>
      <c r="M58" s="19" t="s">
        <v>42</v>
      </c>
      <c r="N58" s="19" t="s">
        <v>42</v>
      </c>
      <c r="O58" s="19" t="s">
        <v>42</v>
      </c>
      <c r="P58" s="19" t="s">
        <v>43</v>
      </c>
      <c r="Q58" s="19">
        <v>900</v>
      </c>
      <c r="R58" s="19">
        <v>7106</v>
      </c>
      <c r="S58" s="19">
        <v>3416</v>
      </c>
      <c r="T58" s="19">
        <v>119</v>
      </c>
      <c r="U58" s="19">
        <v>106</v>
      </c>
      <c r="V58" s="19" t="s">
        <v>44</v>
      </c>
      <c r="W58" s="19">
        <v>2000</v>
      </c>
      <c r="X58" s="19">
        <v>10000</v>
      </c>
      <c r="Y58" s="20">
        <f t="shared" si="1"/>
        <v>127.2</v>
      </c>
      <c r="Z58" s="21">
        <v>1.1</v>
      </c>
      <c r="AA58" s="78">
        <v>45904</v>
      </c>
      <c r="AB58" s="72"/>
      <c r="AC58" s="72" t="s">
        <v>42</v>
      </c>
      <c r="AD58" s="72" t="s">
        <v>42</v>
      </c>
      <c r="AE58" s="72" t="s">
        <v>42</v>
      </c>
      <c r="AF58" s="72" t="s">
        <v>42</v>
      </c>
      <c r="AG58" s="72" t="s">
        <v>42</v>
      </c>
      <c r="AH58" s="72" t="s">
        <v>42</v>
      </c>
      <c r="AI58" s="72" t="s">
        <v>42</v>
      </c>
    </row>
    <row r="59" s="3" customFormat="1" spans="1:35">
      <c r="A59" s="19" t="s">
        <v>152</v>
      </c>
      <c r="B59" s="19" t="s">
        <v>37</v>
      </c>
      <c r="C59" s="19" t="s">
        <v>38</v>
      </c>
      <c r="D59" s="19" t="s">
        <v>39</v>
      </c>
      <c r="E59" s="96" t="s">
        <v>153</v>
      </c>
      <c r="F59" s="19" t="s">
        <v>55</v>
      </c>
      <c r="G59" s="19">
        <v>60</v>
      </c>
      <c r="H59" s="19">
        <v>225</v>
      </c>
      <c r="I59" s="19">
        <v>2.8</v>
      </c>
      <c r="J59" s="19">
        <v>1.3</v>
      </c>
      <c r="K59" s="19">
        <v>1.7</v>
      </c>
      <c r="L59" s="19" t="s">
        <v>42</v>
      </c>
      <c r="M59" s="19" t="s">
        <v>42</v>
      </c>
      <c r="N59" s="19" t="s">
        <v>42</v>
      </c>
      <c r="O59" s="19" t="s">
        <v>42</v>
      </c>
      <c r="P59" s="19" t="s">
        <v>43</v>
      </c>
      <c r="Q59" s="19">
        <v>375</v>
      </c>
      <c r="R59" s="19">
        <v>5874</v>
      </c>
      <c r="S59" s="19">
        <v>1375</v>
      </c>
      <c r="T59" s="19">
        <v>45</v>
      </c>
      <c r="U59" s="19">
        <v>81</v>
      </c>
      <c r="V59" s="19" t="s">
        <v>44</v>
      </c>
      <c r="W59" s="19">
        <v>5000</v>
      </c>
      <c r="X59" s="19">
        <v>50000</v>
      </c>
      <c r="Y59" s="20">
        <f t="shared" si="1"/>
        <v>105.3</v>
      </c>
      <c r="Z59" s="21">
        <v>1.2</v>
      </c>
      <c r="AA59" s="78">
        <v>44918</v>
      </c>
      <c r="AB59" s="72"/>
      <c r="AC59" s="72" t="s">
        <v>42</v>
      </c>
      <c r="AD59" s="72" t="s">
        <v>42</v>
      </c>
      <c r="AE59" s="72" t="s">
        <v>42</v>
      </c>
      <c r="AF59" s="72" t="s">
        <v>42</v>
      </c>
      <c r="AG59" s="72" t="s">
        <v>42</v>
      </c>
      <c r="AH59" s="72" t="s">
        <v>42</v>
      </c>
      <c r="AI59" s="72" t="s">
        <v>42</v>
      </c>
    </row>
    <row r="60" s="3" customFormat="1" ht="14" spans="1:35">
      <c r="A60" s="19" t="s">
        <v>154</v>
      </c>
      <c r="B60" s="19" t="s">
        <v>37</v>
      </c>
      <c r="C60" s="19" t="s">
        <v>57</v>
      </c>
      <c r="D60" s="19" t="s">
        <v>39</v>
      </c>
      <c r="E60" s="96" t="s">
        <v>150</v>
      </c>
      <c r="F60" s="19" t="s">
        <v>55</v>
      </c>
      <c r="G60" s="19">
        <v>60</v>
      </c>
      <c r="H60" s="19">
        <v>348</v>
      </c>
      <c r="I60" s="19">
        <v>2.8</v>
      </c>
      <c r="J60" s="19">
        <v>1.2</v>
      </c>
      <c r="K60" s="19">
        <v>1.6</v>
      </c>
      <c r="L60" s="19" t="s">
        <v>42</v>
      </c>
      <c r="M60" s="19" t="s">
        <v>42</v>
      </c>
      <c r="N60" s="19" t="s">
        <v>42</v>
      </c>
      <c r="O60" s="19" t="s">
        <v>42</v>
      </c>
      <c r="P60" s="19" t="s">
        <v>43</v>
      </c>
      <c r="Q60" s="19">
        <v>480</v>
      </c>
      <c r="R60" s="19">
        <v>7312</v>
      </c>
      <c r="S60" s="19">
        <v>2239</v>
      </c>
      <c r="T60" s="19">
        <v>53</v>
      </c>
      <c r="U60" s="19">
        <v>102</v>
      </c>
      <c r="V60" s="19" t="s">
        <v>44</v>
      </c>
      <c r="W60" s="19">
        <v>2000</v>
      </c>
      <c r="X60" s="19">
        <v>10000</v>
      </c>
      <c r="Y60" s="20">
        <f t="shared" si="1"/>
        <v>122.4</v>
      </c>
      <c r="Z60" s="21">
        <v>1.1</v>
      </c>
      <c r="AA60" s="78">
        <v>44711</v>
      </c>
      <c r="AB60" s="72"/>
      <c r="AC60" s="72" t="s">
        <v>155</v>
      </c>
      <c r="AD60" s="72" t="s">
        <v>156</v>
      </c>
      <c r="AE60" s="72" t="s">
        <v>42</v>
      </c>
      <c r="AF60" s="72" t="s">
        <v>42</v>
      </c>
      <c r="AG60" s="72" t="s">
        <v>157</v>
      </c>
      <c r="AH60" s="72" t="s">
        <v>42</v>
      </c>
      <c r="AI60" s="72" t="s">
        <v>42</v>
      </c>
    </row>
    <row r="61" s="3" customFormat="1" spans="1:35">
      <c r="A61" s="19" t="s">
        <v>158</v>
      </c>
      <c r="B61" s="19" t="s">
        <v>37</v>
      </c>
      <c r="C61" s="19" t="s">
        <v>38</v>
      </c>
      <c r="D61" s="19" t="s">
        <v>39</v>
      </c>
      <c r="E61" s="96" t="s">
        <v>159</v>
      </c>
      <c r="F61" s="19" t="s">
        <v>55</v>
      </c>
      <c r="G61" s="19">
        <v>60</v>
      </c>
      <c r="H61" s="19">
        <v>314</v>
      </c>
      <c r="I61" s="19">
        <v>2.8</v>
      </c>
      <c r="J61" s="19">
        <v>1</v>
      </c>
      <c r="K61" s="19">
        <v>1.3</v>
      </c>
      <c r="L61" s="19" t="s">
        <v>42</v>
      </c>
      <c r="M61" s="19" t="s">
        <v>42</v>
      </c>
      <c r="N61" s="19" t="s">
        <v>42</v>
      </c>
      <c r="O61" s="19" t="s">
        <v>42</v>
      </c>
      <c r="P61" s="19" t="s">
        <v>43</v>
      </c>
      <c r="Q61" s="19">
        <v>1014</v>
      </c>
      <c r="R61" s="19">
        <v>7219</v>
      </c>
      <c r="S61" s="19">
        <v>1841</v>
      </c>
      <c r="T61" s="19">
        <v>47</v>
      </c>
      <c r="U61" s="19">
        <v>102</v>
      </c>
      <c r="V61" s="19" t="s">
        <v>44</v>
      </c>
      <c r="W61" s="19">
        <v>5000</v>
      </c>
      <c r="X61" s="19">
        <v>50000</v>
      </c>
      <c r="Y61" s="20">
        <f t="shared" si="1"/>
        <v>102</v>
      </c>
      <c r="Z61" s="21">
        <v>1.1</v>
      </c>
      <c r="AA61" s="78">
        <v>44918</v>
      </c>
      <c r="AB61" s="72"/>
      <c r="AC61" s="72" t="s">
        <v>160</v>
      </c>
      <c r="AD61" s="72" t="s">
        <v>161</v>
      </c>
      <c r="AE61" s="72" t="s">
        <v>42</v>
      </c>
      <c r="AF61" s="72" t="s">
        <v>42</v>
      </c>
      <c r="AG61" s="72" t="s">
        <v>162</v>
      </c>
      <c r="AH61" s="72" t="s">
        <v>42</v>
      </c>
      <c r="AI61" s="72" t="s">
        <v>42</v>
      </c>
    </row>
    <row r="62" s="3" customFormat="1" spans="1:35">
      <c r="A62" s="19" t="s">
        <v>163</v>
      </c>
      <c r="B62" s="19" t="s">
        <v>37</v>
      </c>
      <c r="C62" s="19" t="s">
        <v>38</v>
      </c>
      <c r="D62" s="19" t="s">
        <v>39</v>
      </c>
      <c r="E62" s="96"/>
      <c r="F62" s="19" t="s">
        <v>55</v>
      </c>
      <c r="G62" s="19">
        <v>60</v>
      </c>
      <c r="H62" s="19">
        <v>260</v>
      </c>
      <c r="I62" s="19">
        <v>1.4</v>
      </c>
      <c r="J62" s="19">
        <v>1.1</v>
      </c>
      <c r="K62" s="19">
        <v>1.5</v>
      </c>
      <c r="L62" s="19">
        <v>1.5</v>
      </c>
      <c r="M62" s="19">
        <v>1.9</v>
      </c>
      <c r="N62" s="19" t="s">
        <v>42</v>
      </c>
      <c r="O62" s="19" t="s">
        <v>42</v>
      </c>
      <c r="P62" s="19" t="s">
        <v>43</v>
      </c>
      <c r="Q62" s="19">
        <v>576</v>
      </c>
      <c r="R62" s="19">
        <v>5625</v>
      </c>
      <c r="S62" s="19">
        <v>2527</v>
      </c>
      <c r="T62" s="19">
        <v>139</v>
      </c>
      <c r="U62" s="19">
        <v>98</v>
      </c>
      <c r="V62" s="19" t="s">
        <v>44</v>
      </c>
      <c r="W62" s="19">
        <v>5000</v>
      </c>
      <c r="X62" s="19">
        <v>50000</v>
      </c>
      <c r="Y62" s="20">
        <f t="shared" si="1"/>
        <v>107.8</v>
      </c>
      <c r="Z62" s="21">
        <v>1</v>
      </c>
      <c r="AA62" s="78">
        <v>45975</v>
      </c>
      <c r="AB62" s="72"/>
      <c r="AC62" s="72"/>
      <c r="AD62" s="72"/>
      <c r="AE62" s="72"/>
      <c r="AF62" s="72"/>
      <c r="AG62" s="72"/>
      <c r="AH62" s="72"/>
      <c r="AI62" s="72"/>
    </row>
    <row r="63" s="3" customFormat="1" spans="1:35">
      <c r="A63" s="19" t="s">
        <v>164</v>
      </c>
      <c r="B63" s="19" t="s">
        <v>37</v>
      </c>
      <c r="C63" s="19" t="s">
        <v>74</v>
      </c>
      <c r="D63" s="19" t="s">
        <v>39</v>
      </c>
      <c r="E63" s="96" t="s">
        <v>165</v>
      </c>
      <c r="F63" s="19" t="s">
        <v>55</v>
      </c>
      <c r="G63" s="19">
        <v>60</v>
      </c>
      <c r="H63" s="19">
        <v>224</v>
      </c>
      <c r="I63" s="19">
        <v>2.8</v>
      </c>
      <c r="J63" s="19">
        <v>2</v>
      </c>
      <c r="K63" s="19">
        <v>2.5</v>
      </c>
      <c r="L63" s="19" t="s">
        <v>42</v>
      </c>
      <c r="M63" s="19" t="s">
        <v>42</v>
      </c>
      <c r="N63" s="19" t="s">
        <v>42</v>
      </c>
      <c r="O63" s="19" t="s">
        <v>42</v>
      </c>
      <c r="P63" s="19" t="s">
        <v>43</v>
      </c>
      <c r="Q63" s="19">
        <v>338</v>
      </c>
      <c r="R63" s="19">
        <v>5783</v>
      </c>
      <c r="S63" s="19">
        <v>1695</v>
      </c>
      <c r="T63" s="19">
        <v>39</v>
      </c>
      <c r="U63" s="19">
        <v>81</v>
      </c>
      <c r="V63" s="19" t="s">
        <v>44</v>
      </c>
      <c r="W63" s="19">
        <v>800</v>
      </c>
      <c r="X63" s="19">
        <v>4000</v>
      </c>
      <c r="Y63" s="20">
        <f t="shared" si="1"/>
        <v>162</v>
      </c>
      <c r="Z63" s="21">
        <v>1</v>
      </c>
      <c r="AA63" s="78">
        <v>44929</v>
      </c>
      <c r="AB63" s="72"/>
      <c r="AC63" s="72" t="s">
        <v>42</v>
      </c>
      <c r="AD63" s="72" t="s">
        <v>42</v>
      </c>
      <c r="AE63" s="72" t="s">
        <v>42</v>
      </c>
      <c r="AF63" s="72" t="s">
        <v>42</v>
      </c>
      <c r="AG63" s="72" t="s">
        <v>42</v>
      </c>
      <c r="AH63" s="72" t="s">
        <v>42</v>
      </c>
      <c r="AI63" s="72" t="s">
        <v>42</v>
      </c>
    </row>
    <row r="64" s="3" customFormat="1" spans="1:35">
      <c r="A64" s="19" t="s">
        <v>166</v>
      </c>
      <c r="B64" s="19" t="s">
        <v>37</v>
      </c>
      <c r="C64" s="19" t="s">
        <v>38</v>
      </c>
      <c r="D64" s="19" t="s">
        <v>39</v>
      </c>
      <c r="E64" s="96" t="s">
        <v>167</v>
      </c>
      <c r="F64" s="19" t="s">
        <v>55</v>
      </c>
      <c r="G64" s="19">
        <v>60</v>
      </c>
      <c r="H64" s="19">
        <v>168</v>
      </c>
      <c r="I64" s="19">
        <v>2.8</v>
      </c>
      <c r="J64" s="19">
        <v>1.9</v>
      </c>
      <c r="K64" s="19">
        <v>2.4</v>
      </c>
      <c r="L64" s="19" t="s">
        <v>42</v>
      </c>
      <c r="M64" s="19" t="s">
        <v>42</v>
      </c>
      <c r="N64" s="19" t="s">
        <v>42</v>
      </c>
      <c r="O64" s="19" t="s">
        <v>42</v>
      </c>
      <c r="P64" s="19" t="s">
        <v>43</v>
      </c>
      <c r="Q64" s="19">
        <v>240</v>
      </c>
      <c r="R64" s="19">
        <v>3562</v>
      </c>
      <c r="S64" s="19">
        <v>896</v>
      </c>
      <c r="T64" s="19">
        <v>43</v>
      </c>
      <c r="U64" s="19">
        <v>50</v>
      </c>
      <c r="V64" s="19" t="s">
        <v>44</v>
      </c>
      <c r="W64" s="19">
        <v>5000</v>
      </c>
      <c r="X64" s="19">
        <v>50000</v>
      </c>
      <c r="Y64" s="20">
        <f t="shared" si="1"/>
        <v>95</v>
      </c>
      <c r="Z64" s="21">
        <v>1.1</v>
      </c>
      <c r="AA64" s="78">
        <v>44918</v>
      </c>
      <c r="AB64" s="72"/>
      <c r="AC64" s="72" t="s">
        <v>42</v>
      </c>
      <c r="AD64" s="72" t="s">
        <v>42</v>
      </c>
      <c r="AE64" s="72" t="s">
        <v>42</v>
      </c>
      <c r="AF64" s="72" t="s">
        <v>42</v>
      </c>
      <c r="AG64" s="72" t="s">
        <v>42</v>
      </c>
      <c r="AH64" s="72" t="s">
        <v>42</v>
      </c>
      <c r="AI64" s="72" t="s">
        <v>42</v>
      </c>
    </row>
    <row r="65" s="3" customFormat="1" spans="1:35">
      <c r="A65" s="19" t="s">
        <v>168</v>
      </c>
      <c r="B65" s="19" t="s">
        <v>37</v>
      </c>
      <c r="C65" s="19" t="s">
        <v>51</v>
      </c>
      <c r="D65" s="19" t="s">
        <v>39</v>
      </c>
      <c r="E65" s="96"/>
      <c r="F65" s="19" t="s">
        <v>55</v>
      </c>
      <c r="G65" s="19">
        <v>60</v>
      </c>
      <c r="H65" s="19">
        <v>179</v>
      </c>
      <c r="I65" s="19">
        <v>3</v>
      </c>
      <c r="J65" s="19">
        <v>1.6</v>
      </c>
      <c r="K65" s="19">
        <v>2.1</v>
      </c>
      <c r="L65" s="19" t="s">
        <v>42</v>
      </c>
      <c r="M65" s="19" t="s">
        <v>42</v>
      </c>
      <c r="N65" s="19" t="s">
        <v>42</v>
      </c>
      <c r="O65" s="19" t="s">
        <v>42</v>
      </c>
      <c r="P65" s="19" t="s">
        <v>43</v>
      </c>
      <c r="Q65" s="19">
        <v>497</v>
      </c>
      <c r="R65" s="19">
        <v>4574</v>
      </c>
      <c r="S65" s="19">
        <v>2330</v>
      </c>
      <c r="T65" s="19">
        <v>102</v>
      </c>
      <c r="U65" s="19">
        <v>70</v>
      </c>
      <c r="V65" s="19" t="s">
        <v>44</v>
      </c>
      <c r="W65" s="19">
        <v>5000</v>
      </c>
      <c r="X65" s="19">
        <v>50000</v>
      </c>
      <c r="Y65" s="20">
        <f t="shared" si="1"/>
        <v>112</v>
      </c>
      <c r="Z65" s="21" t="s">
        <v>169</v>
      </c>
      <c r="AA65" s="78">
        <v>45611</v>
      </c>
      <c r="AB65" s="72"/>
      <c r="AC65" s="72" t="s">
        <v>42</v>
      </c>
      <c r="AD65" s="72" t="s">
        <v>42</v>
      </c>
      <c r="AE65" s="72" t="s">
        <v>42</v>
      </c>
      <c r="AF65" s="72" t="s">
        <v>42</v>
      </c>
      <c r="AG65" s="72" t="s">
        <v>42</v>
      </c>
      <c r="AH65" s="72" t="s">
        <v>42</v>
      </c>
      <c r="AI65" s="72" t="s">
        <v>42</v>
      </c>
    </row>
    <row r="66" s="3" customFormat="1" spans="1:35">
      <c r="A66" s="19" t="s">
        <v>170</v>
      </c>
      <c r="B66" s="19" t="s">
        <v>37</v>
      </c>
      <c r="C66" s="19" t="s">
        <v>38</v>
      </c>
      <c r="D66" s="19" t="s">
        <v>39</v>
      </c>
      <c r="E66" s="96"/>
      <c r="F66" s="19" t="s">
        <v>55</v>
      </c>
      <c r="G66" s="19">
        <v>60</v>
      </c>
      <c r="H66" s="19">
        <v>220</v>
      </c>
      <c r="I66" s="19">
        <v>1.5</v>
      </c>
      <c r="J66" s="19">
        <v>1.6</v>
      </c>
      <c r="K66" s="19">
        <v>2</v>
      </c>
      <c r="L66" s="19">
        <v>2.2</v>
      </c>
      <c r="M66" s="19">
        <v>2.9</v>
      </c>
      <c r="N66" s="19" t="s">
        <v>42</v>
      </c>
      <c r="O66" s="19" t="s">
        <v>42</v>
      </c>
      <c r="P66" s="19" t="s">
        <v>43</v>
      </c>
      <c r="Q66" s="19">
        <v>423</v>
      </c>
      <c r="R66" s="19">
        <v>3672</v>
      </c>
      <c r="S66" s="19">
        <v>1222</v>
      </c>
      <c r="T66" s="19">
        <v>58</v>
      </c>
      <c r="U66" s="19">
        <v>65</v>
      </c>
      <c r="V66" s="19" t="s">
        <v>44</v>
      </c>
      <c r="W66" s="19">
        <v>5000</v>
      </c>
      <c r="X66" s="19">
        <v>50000</v>
      </c>
      <c r="Y66" s="20">
        <f t="shared" si="1"/>
        <v>104</v>
      </c>
      <c r="Z66" s="21">
        <v>1</v>
      </c>
      <c r="AA66" s="78">
        <v>45975</v>
      </c>
      <c r="AB66" s="72"/>
      <c r="AC66" s="72"/>
      <c r="AD66" s="72"/>
      <c r="AE66" s="72"/>
      <c r="AF66" s="72"/>
      <c r="AG66" s="72"/>
      <c r="AH66" s="72"/>
      <c r="AI66" s="72"/>
    </row>
    <row r="67" s="3" customFormat="1" spans="1:35">
      <c r="A67" s="19" t="s">
        <v>171</v>
      </c>
      <c r="B67" s="19" t="s">
        <v>37</v>
      </c>
      <c r="C67" s="19" t="s">
        <v>46</v>
      </c>
      <c r="D67" s="19" t="s">
        <v>39</v>
      </c>
      <c r="E67" s="96" t="s">
        <v>172</v>
      </c>
      <c r="F67" s="19" t="s">
        <v>55</v>
      </c>
      <c r="G67" s="19">
        <v>60</v>
      </c>
      <c r="H67" s="19">
        <v>151</v>
      </c>
      <c r="I67" s="19">
        <v>2.8</v>
      </c>
      <c r="J67" s="19">
        <v>2.6</v>
      </c>
      <c r="K67" s="19">
        <v>3.3</v>
      </c>
      <c r="L67" s="19" t="s">
        <v>42</v>
      </c>
      <c r="M67" s="19" t="s">
        <v>42</v>
      </c>
      <c r="N67" s="19" t="s">
        <v>42</v>
      </c>
      <c r="O67" s="19" t="s">
        <v>42</v>
      </c>
      <c r="P67" s="19" t="s">
        <v>43</v>
      </c>
      <c r="Q67" s="19">
        <v>338</v>
      </c>
      <c r="R67" s="19">
        <v>2312</v>
      </c>
      <c r="S67" s="19">
        <v>1654</v>
      </c>
      <c r="T67" s="19">
        <v>180</v>
      </c>
      <c r="U67" s="19">
        <v>51</v>
      </c>
      <c r="V67" s="19" t="s">
        <v>44</v>
      </c>
      <c r="W67" s="19">
        <v>2500</v>
      </c>
      <c r="X67" s="19">
        <v>25000</v>
      </c>
      <c r="Y67" s="20">
        <f t="shared" si="1"/>
        <v>132.6</v>
      </c>
      <c r="Z67" s="21" t="s">
        <v>135</v>
      </c>
      <c r="AA67" s="78">
        <v>44932</v>
      </c>
      <c r="AB67" s="72"/>
      <c r="AC67" s="72" t="s">
        <v>42</v>
      </c>
      <c r="AD67" s="72" t="s">
        <v>42</v>
      </c>
      <c r="AE67" s="72" t="s">
        <v>42</v>
      </c>
      <c r="AF67" s="72" t="s">
        <v>42</v>
      </c>
      <c r="AG67" s="72" t="s">
        <v>42</v>
      </c>
      <c r="AH67" s="72" t="s">
        <v>42</v>
      </c>
      <c r="AI67" s="72" t="s">
        <v>42</v>
      </c>
    </row>
    <row r="68" s="3" customFormat="1" spans="1:35">
      <c r="A68" s="19" t="s">
        <v>167</v>
      </c>
      <c r="B68" s="19" t="s">
        <v>37</v>
      </c>
      <c r="C68" s="19" t="s">
        <v>38</v>
      </c>
      <c r="D68" s="19" t="s">
        <v>39</v>
      </c>
      <c r="E68" s="96"/>
      <c r="F68" s="19" t="s">
        <v>55</v>
      </c>
      <c r="G68" s="19">
        <v>60</v>
      </c>
      <c r="H68" s="19">
        <v>163</v>
      </c>
      <c r="I68" s="19">
        <v>2.8</v>
      </c>
      <c r="J68" s="19">
        <v>2.3</v>
      </c>
      <c r="K68" s="19">
        <v>2.9</v>
      </c>
      <c r="L68" s="19" t="s">
        <v>42</v>
      </c>
      <c r="M68" s="19" t="s">
        <v>42</v>
      </c>
      <c r="N68" s="19" t="s">
        <v>42</v>
      </c>
      <c r="O68" s="19" t="s">
        <v>42</v>
      </c>
      <c r="P68" s="19" t="s">
        <v>43</v>
      </c>
      <c r="Q68" s="19">
        <v>423</v>
      </c>
      <c r="R68" s="19">
        <v>2996</v>
      </c>
      <c r="S68" s="19">
        <v>1493</v>
      </c>
      <c r="T68" s="19">
        <v>71</v>
      </c>
      <c r="U68" s="19">
        <v>47</v>
      </c>
      <c r="V68" s="19" t="s">
        <v>44</v>
      </c>
      <c r="W68" s="19">
        <v>5000</v>
      </c>
      <c r="X68" s="19">
        <v>50000</v>
      </c>
      <c r="Y68" s="20">
        <f t="shared" si="1"/>
        <v>108.1</v>
      </c>
      <c r="Z68" s="21" t="s">
        <v>169</v>
      </c>
      <c r="AA68" s="78">
        <v>45611</v>
      </c>
      <c r="AB68" s="72"/>
      <c r="AC68" s="72" t="s">
        <v>42</v>
      </c>
      <c r="AD68" s="72" t="s">
        <v>42</v>
      </c>
      <c r="AE68" s="72" t="s">
        <v>42</v>
      </c>
      <c r="AF68" s="72" t="s">
        <v>42</v>
      </c>
      <c r="AG68" s="72" t="s">
        <v>42</v>
      </c>
      <c r="AH68" s="72" t="s">
        <v>42</v>
      </c>
      <c r="AI68" s="72" t="s">
        <v>42</v>
      </c>
    </row>
    <row r="69" s="3" customFormat="1" spans="1:35">
      <c r="A69" s="19" t="s">
        <v>173</v>
      </c>
      <c r="B69" s="19" t="s">
        <v>37</v>
      </c>
      <c r="C69" s="19" t="s">
        <v>38</v>
      </c>
      <c r="D69" s="19" t="s">
        <v>39</v>
      </c>
      <c r="E69" s="96"/>
      <c r="F69" s="19" t="s">
        <v>55</v>
      </c>
      <c r="G69" s="19">
        <v>60</v>
      </c>
      <c r="H69" s="19">
        <v>152</v>
      </c>
      <c r="I69" s="19">
        <v>2.6</v>
      </c>
      <c r="J69" s="19">
        <v>2.6</v>
      </c>
      <c r="K69" s="19">
        <v>2.6</v>
      </c>
      <c r="L69" s="19">
        <v>3.4</v>
      </c>
      <c r="M69" s="19" t="s">
        <v>42</v>
      </c>
      <c r="N69" s="19" t="s">
        <v>42</v>
      </c>
      <c r="O69" s="19" t="s">
        <v>42</v>
      </c>
      <c r="P69" s="19" t="s">
        <v>43</v>
      </c>
      <c r="Q69" s="19">
        <v>423</v>
      </c>
      <c r="R69" s="19">
        <v>2996</v>
      </c>
      <c r="S69" s="19">
        <v>1493</v>
      </c>
      <c r="T69" s="19">
        <v>71</v>
      </c>
      <c r="U69" s="19">
        <v>47</v>
      </c>
      <c r="V69" s="19" t="s">
        <v>44</v>
      </c>
      <c r="W69" s="19">
        <v>5000</v>
      </c>
      <c r="X69" s="19">
        <v>50000</v>
      </c>
      <c r="Y69" s="20">
        <f t="shared" si="1"/>
        <v>122.2</v>
      </c>
      <c r="Z69" s="21" t="s">
        <v>174</v>
      </c>
      <c r="AA69" s="78">
        <v>45611</v>
      </c>
      <c r="AB69" s="72"/>
      <c r="AC69" s="72" t="s">
        <v>42</v>
      </c>
      <c r="AD69" s="72" t="s">
        <v>42</v>
      </c>
      <c r="AE69" s="72" t="s">
        <v>42</v>
      </c>
      <c r="AF69" s="72" t="s">
        <v>42</v>
      </c>
      <c r="AG69" s="72" t="s">
        <v>42</v>
      </c>
      <c r="AH69" s="72" t="s">
        <v>42</v>
      </c>
      <c r="AI69" s="72" t="s">
        <v>42</v>
      </c>
    </row>
    <row r="70" s="3" customFormat="1" spans="1:35">
      <c r="A70" s="19" t="s">
        <v>175</v>
      </c>
      <c r="B70" s="19" t="s">
        <v>37</v>
      </c>
      <c r="C70" s="19" t="s">
        <v>99</v>
      </c>
      <c r="D70" s="19" t="s">
        <v>39</v>
      </c>
      <c r="E70" s="96" t="s">
        <v>176</v>
      </c>
      <c r="F70" s="19" t="s">
        <v>88</v>
      </c>
      <c r="G70" s="19">
        <v>60</v>
      </c>
      <c r="H70" s="19">
        <v>56</v>
      </c>
      <c r="I70" s="19">
        <v>2.8</v>
      </c>
      <c r="J70" s="19">
        <v>4.7</v>
      </c>
      <c r="K70" s="19">
        <v>5.8</v>
      </c>
      <c r="L70" s="19" t="s">
        <v>42</v>
      </c>
      <c r="M70" s="19" t="s">
        <v>42</v>
      </c>
      <c r="N70" s="19" t="s">
        <v>42</v>
      </c>
      <c r="O70" s="19" t="s">
        <v>42</v>
      </c>
      <c r="P70" s="19" t="s">
        <v>43</v>
      </c>
      <c r="Q70" s="19">
        <v>216</v>
      </c>
      <c r="R70" s="19">
        <v>1492</v>
      </c>
      <c r="S70" s="19">
        <v>940</v>
      </c>
      <c r="T70" s="19">
        <v>109</v>
      </c>
      <c r="U70" s="19">
        <v>34</v>
      </c>
      <c r="V70" s="19" t="s">
        <v>44</v>
      </c>
      <c r="W70" s="19">
        <v>5000</v>
      </c>
      <c r="X70" s="19">
        <v>50000</v>
      </c>
      <c r="Y70" s="20">
        <f t="shared" si="1"/>
        <v>159.8</v>
      </c>
      <c r="Z70" s="21">
        <v>1</v>
      </c>
      <c r="AA70" s="78">
        <v>44989</v>
      </c>
      <c r="AB70" s="72"/>
      <c r="AC70" s="72" t="s">
        <v>177</v>
      </c>
      <c r="AD70" s="72" t="s">
        <v>178</v>
      </c>
      <c r="AE70" s="72" t="s">
        <v>179</v>
      </c>
      <c r="AF70" s="72" t="s">
        <v>42</v>
      </c>
      <c r="AG70" s="72" t="s">
        <v>180</v>
      </c>
      <c r="AH70" s="72" t="s">
        <v>42</v>
      </c>
      <c r="AI70" s="72" t="s">
        <v>42</v>
      </c>
    </row>
    <row r="71" s="3" customFormat="1" spans="1:35">
      <c r="A71" s="19" t="s">
        <v>181</v>
      </c>
      <c r="B71" s="19" t="s">
        <v>37</v>
      </c>
      <c r="C71" s="19" t="s">
        <v>38</v>
      </c>
      <c r="D71" s="19" t="s">
        <v>39</v>
      </c>
      <c r="E71" s="96" t="s">
        <v>182</v>
      </c>
      <c r="F71" s="19" t="s">
        <v>55</v>
      </c>
      <c r="G71" s="19">
        <v>60</v>
      </c>
      <c r="H71" s="19">
        <v>103</v>
      </c>
      <c r="I71" s="19">
        <v>2.9</v>
      </c>
      <c r="J71" s="19">
        <v>3.7</v>
      </c>
      <c r="K71" s="19">
        <v>4.7</v>
      </c>
      <c r="L71" s="19" t="s">
        <v>42</v>
      </c>
      <c r="M71" s="19" t="s">
        <v>42</v>
      </c>
      <c r="N71" s="19" t="s">
        <v>42</v>
      </c>
      <c r="O71" s="19" t="s">
        <v>42</v>
      </c>
      <c r="P71" s="19" t="s">
        <v>43</v>
      </c>
      <c r="Q71" s="19">
        <v>216</v>
      </c>
      <c r="R71" s="19">
        <v>1492</v>
      </c>
      <c r="S71" s="19">
        <v>940</v>
      </c>
      <c r="T71" s="19">
        <v>109</v>
      </c>
      <c r="U71" s="19">
        <v>34</v>
      </c>
      <c r="V71" s="19" t="s">
        <v>44</v>
      </c>
      <c r="W71" s="19">
        <v>5000</v>
      </c>
      <c r="X71" s="19">
        <v>50000</v>
      </c>
      <c r="Y71" s="20">
        <f t="shared" si="1"/>
        <v>125.8</v>
      </c>
      <c r="Z71" s="21">
        <v>1.1</v>
      </c>
      <c r="AA71" s="78">
        <v>44932</v>
      </c>
      <c r="AB71" s="72"/>
      <c r="AC71" s="72" t="s">
        <v>42</v>
      </c>
      <c r="AD71" s="72" t="s">
        <v>42</v>
      </c>
      <c r="AE71" s="72" t="s">
        <v>42</v>
      </c>
      <c r="AF71" s="72" t="s">
        <v>42</v>
      </c>
      <c r="AG71" s="72" t="s">
        <v>42</v>
      </c>
      <c r="AH71" s="72" t="s">
        <v>42</v>
      </c>
      <c r="AI71" s="72" t="s">
        <v>42</v>
      </c>
    </row>
    <row r="72" s="3" customFormat="1" spans="1:35">
      <c r="A72" s="19" t="s">
        <v>183</v>
      </c>
      <c r="B72" s="19" t="s">
        <v>37</v>
      </c>
      <c r="C72" s="19" t="s">
        <v>46</v>
      </c>
      <c r="D72" s="19" t="s">
        <v>39</v>
      </c>
      <c r="E72" s="96" t="s">
        <v>184</v>
      </c>
      <c r="F72" s="19" t="s">
        <v>55</v>
      </c>
      <c r="G72" s="19">
        <v>60</v>
      </c>
      <c r="H72" s="19">
        <v>95</v>
      </c>
      <c r="I72" s="19">
        <v>2.8</v>
      </c>
      <c r="J72" s="19">
        <v>4.4</v>
      </c>
      <c r="K72" s="19">
        <v>5.5</v>
      </c>
      <c r="L72" s="19" t="s">
        <v>42</v>
      </c>
      <c r="M72" s="19" t="s">
        <v>42</v>
      </c>
      <c r="N72" s="19" t="s">
        <v>42</v>
      </c>
      <c r="O72" s="19" t="s">
        <v>42</v>
      </c>
      <c r="P72" s="19" t="s">
        <v>43</v>
      </c>
      <c r="Q72" s="19">
        <v>216</v>
      </c>
      <c r="R72" s="19">
        <v>1492</v>
      </c>
      <c r="S72" s="19">
        <v>940</v>
      </c>
      <c r="T72" s="19">
        <v>109</v>
      </c>
      <c r="U72" s="19">
        <v>34</v>
      </c>
      <c r="V72" s="19" t="s">
        <v>44</v>
      </c>
      <c r="W72" s="19">
        <v>2500</v>
      </c>
      <c r="X72" s="19">
        <v>25000</v>
      </c>
      <c r="Y72" s="20">
        <f t="shared" si="1"/>
        <v>149.6</v>
      </c>
      <c r="Z72" s="21" t="s">
        <v>135</v>
      </c>
      <c r="AA72" s="78">
        <v>44932</v>
      </c>
      <c r="AB72" s="72"/>
      <c r="AC72" s="72" t="s">
        <v>185</v>
      </c>
      <c r="AD72" s="72" t="s">
        <v>178</v>
      </c>
      <c r="AE72" s="72" t="s">
        <v>179</v>
      </c>
      <c r="AF72" s="72" t="s">
        <v>42</v>
      </c>
      <c r="AG72" s="72" t="s">
        <v>180</v>
      </c>
      <c r="AH72" s="72" t="s">
        <v>42</v>
      </c>
      <c r="AI72" s="72" t="s">
        <v>42</v>
      </c>
    </row>
    <row r="73" s="3" customFormat="1" spans="1:35">
      <c r="A73" s="19" t="s">
        <v>176</v>
      </c>
      <c r="B73" s="19" t="s">
        <v>37</v>
      </c>
      <c r="C73" s="19" t="s">
        <v>99</v>
      </c>
      <c r="D73" s="19" t="s">
        <v>39</v>
      </c>
      <c r="E73" s="96"/>
      <c r="F73" s="19" t="s">
        <v>88</v>
      </c>
      <c r="G73" s="19">
        <v>60</v>
      </c>
      <c r="H73" s="19">
        <v>61</v>
      </c>
      <c r="I73" s="19">
        <v>2.7</v>
      </c>
      <c r="J73" s="19">
        <v>4.1</v>
      </c>
      <c r="K73" s="19">
        <v>5.4</v>
      </c>
      <c r="L73" s="19" t="s">
        <v>42</v>
      </c>
      <c r="M73" s="19" t="s">
        <v>42</v>
      </c>
      <c r="N73" s="19" t="s">
        <v>42</v>
      </c>
      <c r="O73" s="19" t="s">
        <v>42</v>
      </c>
      <c r="P73" s="19" t="s">
        <v>43</v>
      </c>
      <c r="Q73" s="19">
        <v>212</v>
      </c>
      <c r="R73" s="19">
        <v>2124</v>
      </c>
      <c r="S73" s="19">
        <v>1081</v>
      </c>
      <c r="T73" s="19">
        <v>46</v>
      </c>
      <c r="U73" s="19">
        <v>34</v>
      </c>
      <c r="V73" s="19" t="s">
        <v>44</v>
      </c>
      <c r="W73" s="19">
        <v>5000</v>
      </c>
      <c r="X73" s="19">
        <v>50000</v>
      </c>
      <c r="Y73" s="20">
        <f t="shared" si="1"/>
        <v>139.4</v>
      </c>
      <c r="Z73" s="21">
        <v>1</v>
      </c>
      <c r="AA73" s="78">
        <v>45771</v>
      </c>
      <c r="AB73" s="72"/>
      <c r="AC73" s="72" t="s">
        <v>42</v>
      </c>
      <c r="AD73" s="72" t="s">
        <v>42</v>
      </c>
      <c r="AE73" s="72" t="s">
        <v>42</v>
      </c>
      <c r="AF73" s="72" t="s">
        <v>42</v>
      </c>
      <c r="AG73" s="72" t="s">
        <v>42</v>
      </c>
      <c r="AH73" s="72" t="s">
        <v>42</v>
      </c>
      <c r="AI73" s="72" t="s">
        <v>42</v>
      </c>
    </row>
    <row r="74" s="3" customFormat="1" spans="1:35">
      <c r="A74" s="19" t="s">
        <v>182</v>
      </c>
      <c r="B74" s="19" t="s">
        <v>37</v>
      </c>
      <c r="C74" s="19" t="s">
        <v>51</v>
      </c>
      <c r="D74" s="19" t="s">
        <v>39</v>
      </c>
      <c r="E74" s="96"/>
      <c r="F74" s="19" t="s">
        <v>55</v>
      </c>
      <c r="G74" s="19">
        <v>60</v>
      </c>
      <c r="H74" s="19">
        <v>118</v>
      </c>
      <c r="I74" s="19">
        <v>2.8</v>
      </c>
      <c r="J74" s="19">
        <v>4.5</v>
      </c>
      <c r="K74" s="19">
        <v>5.1</v>
      </c>
      <c r="L74" s="19" t="s">
        <v>42</v>
      </c>
      <c r="M74" s="19" t="s">
        <v>42</v>
      </c>
      <c r="N74" s="19" t="s">
        <v>42</v>
      </c>
      <c r="O74" s="19" t="s">
        <v>42</v>
      </c>
      <c r="P74" s="19" t="s">
        <v>43</v>
      </c>
      <c r="Q74" s="19">
        <v>188</v>
      </c>
      <c r="R74" s="19">
        <v>1770</v>
      </c>
      <c r="S74" s="19">
        <v>907</v>
      </c>
      <c r="T74" s="19">
        <v>49</v>
      </c>
      <c r="U74" s="19">
        <v>29</v>
      </c>
      <c r="V74" s="19" t="s">
        <v>44</v>
      </c>
      <c r="W74" s="19">
        <v>5000</v>
      </c>
      <c r="X74" s="19">
        <v>50000</v>
      </c>
      <c r="Y74" s="20">
        <f t="shared" si="1"/>
        <v>130.5</v>
      </c>
      <c r="Z74" s="21">
        <v>1.4</v>
      </c>
      <c r="AA74" s="78">
        <v>45652</v>
      </c>
      <c r="AB74" s="72"/>
      <c r="AC74" s="72" t="s">
        <v>42</v>
      </c>
      <c r="AD74" s="72" t="s">
        <v>42</v>
      </c>
      <c r="AE74" s="72" t="s">
        <v>42</v>
      </c>
      <c r="AF74" s="72" t="s">
        <v>42</v>
      </c>
      <c r="AG74" s="72" t="s">
        <v>42</v>
      </c>
      <c r="AH74" s="72" t="s">
        <v>42</v>
      </c>
      <c r="AI74" s="72" t="s">
        <v>42</v>
      </c>
    </row>
    <row r="75" s="3" customFormat="1" spans="1:35">
      <c r="A75" s="19" t="s">
        <v>159</v>
      </c>
      <c r="B75" s="19" t="s">
        <v>37</v>
      </c>
      <c r="C75" s="19" t="s">
        <v>38</v>
      </c>
      <c r="D75" s="19" t="s">
        <v>39</v>
      </c>
      <c r="E75" s="96"/>
      <c r="F75" s="19" t="s">
        <v>55</v>
      </c>
      <c r="G75" s="19">
        <v>60</v>
      </c>
      <c r="H75" s="19">
        <v>303</v>
      </c>
      <c r="I75" s="19">
        <v>2.7</v>
      </c>
      <c r="J75" s="19">
        <v>0.85</v>
      </c>
      <c r="K75" s="19">
        <v>1.1</v>
      </c>
      <c r="L75" s="19" t="s">
        <v>42</v>
      </c>
      <c r="M75" s="19" t="s">
        <v>42</v>
      </c>
      <c r="N75" s="19" t="s">
        <v>42</v>
      </c>
      <c r="O75" s="19" t="s">
        <v>42</v>
      </c>
      <c r="P75" s="19" t="s">
        <v>43</v>
      </c>
      <c r="Q75" s="19">
        <v>850</v>
      </c>
      <c r="R75" s="19">
        <v>6832</v>
      </c>
      <c r="S75" s="19">
        <v>3238</v>
      </c>
      <c r="T75" s="19">
        <v>90</v>
      </c>
      <c r="U75" s="19">
        <v>100</v>
      </c>
      <c r="V75" s="19" t="s">
        <v>44</v>
      </c>
      <c r="W75" s="19">
        <v>5000</v>
      </c>
      <c r="X75" s="19">
        <v>50000</v>
      </c>
      <c r="Y75" s="20">
        <v>85</v>
      </c>
      <c r="Z75" s="21">
        <v>1</v>
      </c>
      <c r="AA75" s="78">
        <v>45904</v>
      </c>
      <c r="AB75" s="72"/>
      <c r="AC75" s="72" t="s">
        <v>42</v>
      </c>
      <c r="AD75" s="72" t="s">
        <v>42</v>
      </c>
      <c r="AE75" s="72" t="s">
        <v>42</v>
      </c>
      <c r="AF75" s="72" t="s">
        <v>42</v>
      </c>
      <c r="AG75" s="72" t="s">
        <v>42</v>
      </c>
      <c r="AH75" s="72" t="s">
        <v>42</v>
      </c>
      <c r="AI75" s="72" t="s">
        <v>42</v>
      </c>
    </row>
    <row r="76" s="3" customFormat="1" spans="1:35">
      <c r="A76" s="19" t="s">
        <v>186</v>
      </c>
      <c r="B76" s="19" t="s">
        <v>37</v>
      </c>
      <c r="C76" s="19" t="s">
        <v>38</v>
      </c>
      <c r="D76" s="19" t="s">
        <v>39</v>
      </c>
      <c r="E76" s="96" t="s">
        <v>147</v>
      </c>
      <c r="F76" s="19" t="s">
        <v>55</v>
      </c>
      <c r="G76" s="19">
        <v>60</v>
      </c>
      <c r="H76" s="19">
        <v>315</v>
      </c>
      <c r="I76" s="19">
        <v>1.5</v>
      </c>
      <c r="J76" s="19">
        <v>0.9</v>
      </c>
      <c r="K76" s="19">
        <v>1.2</v>
      </c>
      <c r="L76" s="19">
        <v>1.3</v>
      </c>
      <c r="M76" s="19">
        <v>1.7</v>
      </c>
      <c r="N76" s="19" t="s">
        <v>42</v>
      </c>
      <c r="O76" s="19" t="s">
        <v>42</v>
      </c>
      <c r="P76" s="19" t="s">
        <v>43</v>
      </c>
      <c r="Q76" s="19">
        <v>1176</v>
      </c>
      <c r="R76" s="19">
        <v>7325</v>
      </c>
      <c r="S76" s="19">
        <v>1821</v>
      </c>
      <c r="T76" s="19">
        <v>45</v>
      </c>
      <c r="U76" s="19">
        <v>114</v>
      </c>
      <c r="V76" s="19" t="s">
        <v>44</v>
      </c>
      <c r="W76" s="19">
        <v>5000</v>
      </c>
      <c r="X76" s="19">
        <v>50000</v>
      </c>
      <c r="Y76" s="20">
        <f t="shared" ref="Y76:Y78" si="2">J76*U76</f>
        <v>102.6</v>
      </c>
      <c r="Z76" s="21">
        <v>2.1</v>
      </c>
      <c r="AA76" s="78">
        <v>44918</v>
      </c>
      <c r="AB76" s="72"/>
      <c r="AC76" s="72" t="s">
        <v>42</v>
      </c>
      <c r="AD76" s="72" t="s">
        <v>42</v>
      </c>
      <c r="AE76" s="72" t="s">
        <v>42</v>
      </c>
      <c r="AF76" s="72" t="s">
        <v>42</v>
      </c>
      <c r="AG76" s="72" t="s">
        <v>42</v>
      </c>
      <c r="AH76" s="72" t="s">
        <v>42</v>
      </c>
      <c r="AI76" s="72" t="s">
        <v>42</v>
      </c>
    </row>
    <row r="77" s="3" customFormat="1" spans="1:35">
      <c r="A77" s="19" t="s">
        <v>187</v>
      </c>
      <c r="B77" s="19" t="s">
        <v>37</v>
      </c>
      <c r="C77" s="19" t="s">
        <v>38</v>
      </c>
      <c r="D77" s="19" t="s">
        <v>39</v>
      </c>
      <c r="E77" s="96" t="s">
        <v>163</v>
      </c>
      <c r="F77" s="19" t="s">
        <v>55</v>
      </c>
      <c r="G77" s="19">
        <v>60</v>
      </c>
      <c r="H77" s="19">
        <v>252</v>
      </c>
      <c r="I77" s="19">
        <v>1.6</v>
      </c>
      <c r="J77" s="19">
        <v>1.25</v>
      </c>
      <c r="K77" s="19">
        <v>1.6</v>
      </c>
      <c r="L77" s="19">
        <v>1.8</v>
      </c>
      <c r="M77" s="19">
        <v>2.5</v>
      </c>
      <c r="N77" s="19" t="s">
        <v>42</v>
      </c>
      <c r="O77" s="19" t="s">
        <v>42</v>
      </c>
      <c r="P77" s="19" t="s">
        <v>43</v>
      </c>
      <c r="Q77" s="19">
        <v>1634</v>
      </c>
      <c r="R77" s="19">
        <v>4685</v>
      </c>
      <c r="S77" s="19">
        <v>1429</v>
      </c>
      <c r="T77" s="19">
        <v>40</v>
      </c>
      <c r="U77" s="19">
        <v>75</v>
      </c>
      <c r="V77" s="19" t="s">
        <v>44</v>
      </c>
      <c r="W77" s="19">
        <v>5000</v>
      </c>
      <c r="X77" s="19">
        <v>50000</v>
      </c>
      <c r="Y77" s="20">
        <f t="shared" si="2"/>
        <v>93.75</v>
      </c>
      <c r="Z77" s="21">
        <v>1.1</v>
      </c>
      <c r="AA77" s="78">
        <v>44918</v>
      </c>
      <c r="AB77" s="72"/>
      <c r="AC77" s="72" t="s">
        <v>188</v>
      </c>
      <c r="AD77" s="72" t="s">
        <v>42</v>
      </c>
      <c r="AE77" s="72" t="s">
        <v>42</v>
      </c>
      <c r="AF77" s="72" t="s">
        <v>42</v>
      </c>
      <c r="AG77" s="72" t="s">
        <v>42</v>
      </c>
      <c r="AH77" s="72" t="s">
        <v>42</v>
      </c>
      <c r="AI77" s="72" t="s">
        <v>42</v>
      </c>
    </row>
    <row r="78" s="3" customFormat="1" spans="1:35">
      <c r="A78" s="19" t="s">
        <v>189</v>
      </c>
      <c r="B78" s="19" t="s">
        <v>37</v>
      </c>
      <c r="C78" s="19" t="s">
        <v>38</v>
      </c>
      <c r="D78" s="19" t="s">
        <v>39</v>
      </c>
      <c r="E78" s="96" t="s">
        <v>170</v>
      </c>
      <c r="F78" s="19" t="s">
        <v>55</v>
      </c>
      <c r="G78" s="19">
        <v>60</v>
      </c>
      <c r="H78" s="19">
        <v>172</v>
      </c>
      <c r="I78" s="19">
        <v>1.7</v>
      </c>
      <c r="J78" s="19">
        <v>1.8</v>
      </c>
      <c r="K78" s="19">
        <v>2.3</v>
      </c>
      <c r="L78" s="19">
        <v>2.4</v>
      </c>
      <c r="M78" s="19">
        <v>3.2</v>
      </c>
      <c r="N78" s="19" t="s">
        <v>42</v>
      </c>
      <c r="O78" s="19" t="s">
        <v>42</v>
      </c>
      <c r="P78" s="19" t="s">
        <v>43</v>
      </c>
      <c r="Q78" s="19">
        <v>240</v>
      </c>
      <c r="R78" s="19">
        <v>2880</v>
      </c>
      <c r="S78" s="19">
        <v>958</v>
      </c>
      <c r="T78" s="19">
        <v>44</v>
      </c>
      <c r="U78" s="19">
        <v>48</v>
      </c>
      <c r="V78" s="19" t="s">
        <v>44</v>
      </c>
      <c r="W78" s="19">
        <v>5000</v>
      </c>
      <c r="X78" s="19">
        <v>50000</v>
      </c>
      <c r="Y78" s="20">
        <f t="shared" si="2"/>
        <v>86.4</v>
      </c>
      <c r="Z78" s="21">
        <v>1.2</v>
      </c>
      <c r="AA78" s="78">
        <v>44918</v>
      </c>
      <c r="AB78" s="72"/>
      <c r="AC78" s="72" t="s">
        <v>42</v>
      </c>
      <c r="AD78" s="72" t="s">
        <v>190</v>
      </c>
      <c r="AE78" s="72" t="s">
        <v>42</v>
      </c>
      <c r="AF78" s="72" t="s">
        <v>42</v>
      </c>
      <c r="AG78" s="72" t="s">
        <v>191</v>
      </c>
      <c r="AH78" s="72" t="s">
        <v>42</v>
      </c>
      <c r="AI78" s="72" t="s">
        <v>42</v>
      </c>
    </row>
    <row r="79" s="3" customFormat="1" spans="1:35">
      <c r="A79" s="19" t="s">
        <v>192</v>
      </c>
      <c r="B79" s="19" t="s">
        <v>37</v>
      </c>
      <c r="C79" s="19" t="s">
        <v>46</v>
      </c>
      <c r="D79" s="19" t="s">
        <v>39</v>
      </c>
      <c r="E79" s="96"/>
      <c r="F79" s="19" t="s">
        <v>55</v>
      </c>
      <c r="G79" s="19">
        <v>60</v>
      </c>
      <c r="H79" s="19">
        <v>125</v>
      </c>
      <c r="I79" s="19">
        <v>1.6</v>
      </c>
      <c r="J79" s="19">
        <v>1.7</v>
      </c>
      <c r="K79" s="19">
        <v>2.2</v>
      </c>
      <c r="L79" s="19">
        <v>2.3</v>
      </c>
      <c r="M79" s="19">
        <v>3</v>
      </c>
      <c r="N79" s="19" t="s">
        <v>42</v>
      </c>
      <c r="O79" s="19" t="s">
        <v>42</v>
      </c>
      <c r="P79" s="19" t="s">
        <v>43</v>
      </c>
      <c r="Q79" s="19">
        <v>536</v>
      </c>
      <c r="R79" s="19">
        <v>5548</v>
      </c>
      <c r="S79" s="19">
        <v>2529</v>
      </c>
      <c r="T79" s="19">
        <v>111</v>
      </c>
      <c r="U79" s="19">
        <v>95</v>
      </c>
      <c r="V79" s="19" t="s">
        <v>44</v>
      </c>
      <c r="W79" s="19">
        <v>2500</v>
      </c>
      <c r="X79" s="19">
        <v>25000</v>
      </c>
      <c r="Y79" s="20">
        <v>162</v>
      </c>
      <c r="Z79" s="21">
        <v>1</v>
      </c>
      <c r="AA79" s="78">
        <v>45904</v>
      </c>
      <c r="AB79" s="72"/>
      <c r="AC79" s="72" t="s">
        <v>42</v>
      </c>
      <c r="AD79" s="72" t="s">
        <v>42</v>
      </c>
      <c r="AE79" s="72" t="s">
        <v>42</v>
      </c>
      <c r="AF79" s="72" t="s">
        <v>42</v>
      </c>
      <c r="AG79" s="72" t="s">
        <v>42</v>
      </c>
      <c r="AH79" s="72" t="s">
        <v>42</v>
      </c>
      <c r="AI79" s="72" t="s">
        <v>42</v>
      </c>
    </row>
    <row r="80" s="3" customFormat="1" spans="1:35">
      <c r="A80" s="19" t="s">
        <v>193</v>
      </c>
      <c r="B80" s="19" t="s">
        <v>37</v>
      </c>
      <c r="C80" s="19" t="s">
        <v>38</v>
      </c>
      <c r="D80" s="19" t="s">
        <v>39</v>
      </c>
      <c r="E80" s="96" t="s">
        <v>194</v>
      </c>
      <c r="F80" s="19" t="s">
        <v>55</v>
      </c>
      <c r="G80" s="19">
        <v>60</v>
      </c>
      <c r="H80" s="19">
        <v>147</v>
      </c>
      <c r="I80" s="19">
        <v>1.6</v>
      </c>
      <c r="J80" s="19">
        <v>2.4</v>
      </c>
      <c r="K80" s="19">
        <v>3</v>
      </c>
      <c r="L80" s="19">
        <v>3.4</v>
      </c>
      <c r="M80" s="19">
        <v>4.4</v>
      </c>
      <c r="N80" s="19" t="s">
        <v>42</v>
      </c>
      <c r="O80" s="19" t="s">
        <v>42</v>
      </c>
      <c r="P80" s="19" t="s">
        <v>43</v>
      </c>
      <c r="Q80" s="19">
        <v>338</v>
      </c>
      <c r="R80" s="19">
        <v>3174</v>
      </c>
      <c r="S80" s="19">
        <v>872</v>
      </c>
      <c r="T80" s="19">
        <v>39</v>
      </c>
      <c r="U80" s="19">
        <v>51</v>
      </c>
      <c r="V80" s="19" t="s">
        <v>44</v>
      </c>
      <c r="W80" s="19">
        <v>5000</v>
      </c>
      <c r="X80" s="19">
        <v>50000</v>
      </c>
      <c r="Y80" s="20">
        <f t="shared" ref="Y80:Y82" si="3">J80*U80</f>
        <v>122.4</v>
      </c>
      <c r="Z80" s="21">
        <v>1.2</v>
      </c>
      <c r="AA80" s="78">
        <v>44918</v>
      </c>
      <c r="AB80" s="72"/>
      <c r="AC80" s="72" t="s">
        <v>42</v>
      </c>
      <c r="AD80" s="72" t="s">
        <v>42</v>
      </c>
      <c r="AE80" s="72" t="s">
        <v>42</v>
      </c>
      <c r="AF80" s="72" t="s">
        <v>42</v>
      </c>
      <c r="AG80" s="72" t="s">
        <v>42</v>
      </c>
      <c r="AH80" s="72" t="s">
        <v>42</v>
      </c>
      <c r="AI80" s="72" t="s">
        <v>42</v>
      </c>
    </row>
    <row r="81" s="3" customFormat="1" spans="1:35">
      <c r="A81" s="19" t="s">
        <v>195</v>
      </c>
      <c r="B81" s="19" t="s">
        <v>37</v>
      </c>
      <c r="C81" s="19" t="s">
        <v>38</v>
      </c>
      <c r="D81" s="19" t="s">
        <v>39</v>
      </c>
      <c r="E81" s="96" t="s">
        <v>196</v>
      </c>
      <c r="F81" s="19" t="s">
        <v>55</v>
      </c>
      <c r="G81" s="19">
        <v>60</v>
      </c>
      <c r="H81" s="19">
        <v>112</v>
      </c>
      <c r="I81" s="19">
        <v>1.6</v>
      </c>
      <c r="J81" s="19">
        <v>3.6</v>
      </c>
      <c r="K81" s="19">
        <v>4.5</v>
      </c>
      <c r="L81" s="19">
        <v>4.7</v>
      </c>
      <c r="M81" s="19">
        <v>5.9</v>
      </c>
      <c r="N81" s="19" t="s">
        <v>42</v>
      </c>
      <c r="O81" s="19" t="s">
        <v>42</v>
      </c>
      <c r="P81" s="19" t="s">
        <v>43</v>
      </c>
      <c r="Q81" s="19">
        <v>94</v>
      </c>
      <c r="R81" s="19">
        <v>2030</v>
      </c>
      <c r="S81" s="19">
        <v>445</v>
      </c>
      <c r="T81" s="19">
        <v>4.4</v>
      </c>
      <c r="U81" s="19">
        <v>32</v>
      </c>
      <c r="V81" s="19" t="s">
        <v>44</v>
      </c>
      <c r="W81" s="19">
        <v>5000</v>
      </c>
      <c r="X81" s="19">
        <v>50000</v>
      </c>
      <c r="Y81" s="20">
        <f t="shared" si="3"/>
        <v>115.2</v>
      </c>
      <c r="Z81" s="21">
        <v>1.3</v>
      </c>
      <c r="AA81" s="78">
        <v>44931</v>
      </c>
      <c r="AB81" s="72"/>
      <c r="AC81" s="72" t="s">
        <v>188</v>
      </c>
      <c r="AD81" s="72" t="s">
        <v>42</v>
      </c>
      <c r="AE81" s="72" t="s">
        <v>42</v>
      </c>
      <c r="AF81" s="72" t="s">
        <v>42</v>
      </c>
      <c r="AG81" s="72" t="s">
        <v>42</v>
      </c>
      <c r="AH81" s="72" t="s">
        <v>42</v>
      </c>
      <c r="AI81" s="72" t="s">
        <v>42</v>
      </c>
    </row>
    <row r="82" s="3" customFormat="1" spans="1:35">
      <c r="A82" s="19" t="s">
        <v>197</v>
      </c>
      <c r="B82" s="19" t="s">
        <v>37</v>
      </c>
      <c r="C82" s="19" t="s">
        <v>99</v>
      </c>
      <c r="D82" s="19" t="s">
        <v>39</v>
      </c>
      <c r="E82" s="96" t="s">
        <v>198</v>
      </c>
      <c r="F82" s="19" t="s">
        <v>88</v>
      </c>
      <c r="G82" s="19">
        <v>60</v>
      </c>
      <c r="H82" s="19">
        <v>61</v>
      </c>
      <c r="I82" s="19">
        <v>1.6</v>
      </c>
      <c r="J82" s="19">
        <v>4.4</v>
      </c>
      <c r="K82" s="19">
        <v>5.5</v>
      </c>
      <c r="L82" s="19">
        <v>5.6</v>
      </c>
      <c r="M82" s="19">
        <v>7.3</v>
      </c>
      <c r="N82" s="19" t="s">
        <v>42</v>
      </c>
      <c r="O82" s="19" t="s">
        <v>42</v>
      </c>
      <c r="P82" s="19" t="s">
        <v>43</v>
      </c>
      <c r="Q82" s="19">
        <v>182</v>
      </c>
      <c r="R82" s="19">
        <v>1966</v>
      </c>
      <c r="S82" s="19">
        <v>596</v>
      </c>
      <c r="T82" s="19">
        <v>36</v>
      </c>
      <c r="U82" s="19">
        <v>33</v>
      </c>
      <c r="V82" s="19" t="s">
        <v>44</v>
      </c>
      <c r="W82" s="19">
        <v>5000</v>
      </c>
      <c r="X82" s="19">
        <v>50000</v>
      </c>
      <c r="Y82" s="20">
        <f t="shared" si="3"/>
        <v>145.2</v>
      </c>
      <c r="Z82" s="21">
        <v>2.1</v>
      </c>
      <c r="AA82" s="78">
        <v>44918</v>
      </c>
      <c r="AB82" s="72"/>
      <c r="AC82" s="72" t="s">
        <v>42</v>
      </c>
      <c r="AD82" s="72" t="s">
        <v>42</v>
      </c>
      <c r="AE82" s="72" t="s">
        <v>42</v>
      </c>
      <c r="AF82" s="72" t="s">
        <v>42</v>
      </c>
      <c r="AG82" s="72" t="s">
        <v>42</v>
      </c>
      <c r="AH82" s="72" t="s">
        <v>42</v>
      </c>
      <c r="AI82" s="72" t="s">
        <v>42</v>
      </c>
    </row>
    <row r="83" s="3" customFormat="1" spans="1:35">
      <c r="A83" s="19" t="s">
        <v>198</v>
      </c>
      <c r="B83" s="19" t="s">
        <v>37</v>
      </c>
      <c r="C83" s="19" t="s">
        <v>99</v>
      </c>
      <c r="D83" s="19" t="s">
        <v>39</v>
      </c>
      <c r="E83" s="96"/>
      <c r="F83" s="19" t="s">
        <v>88</v>
      </c>
      <c r="G83" s="19">
        <v>60</v>
      </c>
      <c r="H83" s="19">
        <v>114</v>
      </c>
      <c r="I83" s="19">
        <v>1.5</v>
      </c>
      <c r="J83" s="19">
        <v>4.1</v>
      </c>
      <c r="K83" s="19">
        <v>5.3</v>
      </c>
      <c r="L83" s="19">
        <v>5.3</v>
      </c>
      <c r="M83" s="19">
        <v>6.9</v>
      </c>
      <c r="N83" s="19" t="s">
        <v>42</v>
      </c>
      <c r="O83" s="19" t="s">
        <v>42</v>
      </c>
      <c r="P83" s="19" t="s">
        <v>43</v>
      </c>
      <c r="Q83" s="19">
        <v>188</v>
      </c>
      <c r="R83" s="19">
        <v>2241</v>
      </c>
      <c r="S83" s="19">
        <v>1019</v>
      </c>
      <c r="T83" s="19">
        <v>47</v>
      </c>
      <c r="U83" s="19">
        <v>39</v>
      </c>
      <c r="V83" s="19" t="s">
        <v>44</v>
      </c>
      <c r="W83" s="19">
        <v>5000</v>
      </c>
      <c r="X83" s="19">
        <v>50000</v>
      </c>
      <c r="Y83" s="20">
        <v>160</v>
      </c>
      <c r="Z83" s="21">
        <v>1</v>
      </c>
      <c r="AA83" s="78">
        <v>45972</v>
      </c>
      <c r="AB83" s="72"/>
      <c r="AC83" s="72"/>
      <c r="AD83" s="72"/>
      <c r="AE83" s="72"/>
      <c r="AF83" s="72"/>
      <c r="AG83" s="72"/>
      <c r="AH83" s="72"/>
      <c r="AI83" s="72"/>
    </row>
    <row r="84" s="3" customFormat="1" spans="1:35">
      <c r="A84" s="19" t="s">
        <v>199</v>
      </c>
      <c r="B84" s="19" t="s">
        <v>37</v>
      </c>
      <c r="C84" s="19" t="s">
        <v>38</v>
      </c>
      <c r="D84" s="19" t="s">
        <v>39</v>
      </c>
      <c r="E84" s="96" t="s">
        <v>196</v>
      </c>
      <c r="F84" s="19" t="s">
        <v>55</v>
      </c>
      <c r="G84" s="19">
        <v>60</v>
      </c>
      <c r="H84" s="19">
        <v>103</v>
      </c>
      <c r="I84" s="19">
        <v>1.6</v>
      </c>
      <c r="J84" s="19">
        <v>4</v>
      </c>
      <c r="K84" s="19">
        <v>5</v>
      </c>
      <c r="L84" s="19">
        <v>5.2</v>
      </c>
      <c r="M84" s="19">
        <v>6.5</v>
      </c>
      <c r="N84" s="19" t="s">
        <v>42</v>
      </c>
      <c r="O84" s="19" t="s">
        <v>42</v>
      </c>
      <c r="P84" s="19" t="s">
        <v>43</v>
      </c>
      <c r="Q84" s="19">
        <v>94</v>
      </c>
      <c r="R84" s="19">
        <v>2030</v>
      </c>
      <c r="S84" s="19">
        <v>445</v>
      </c>
      <c r="T84" s="19">
        <v>4.4</v>
      </c>
      <c r="U84" s="19">
        <v>32</v>
      </c>
      <c r="V84" s="19" t="s">
        <v>44</v>
      </c>
      <c r="W84" s="19">
        <v>5000</v>
      </c>
      <c r="X84" s="19">
        <v>50000</v>
      </c>
      <c r="Y84" s="20">
        <f t="shared" ref="Y84:Y86" si="4">J84*U84</f>
        <v>128</v>
      </c>
      <c r="Z84" s="21">
        <v>2.2</v>
      </c>
      <c r="AA84" s="78">
        <v>45652</v>
      </c>
      <c r="AB84" s="72"/>
      <c r="AC84" s="72" t="s">
        <v>42</v>
      </c>
      <c r="AD84" s="72" t="s">
        <v>200</v>
      </c>
      <c r="AE84" s="72" t="s">
        <v>42</v>
      </c>
      <c r="AF84" s="72" t="s">
        <v>42</v>
      </c>
      <c r="AG84" s="72" t="s">
        <v>42</v>
      </c>
      <c r="AH84" s="72" t="s">
        <v>42</v>
      </c>
      <c r="AI84" s="72" t="s">
        <v>42</v>
      </c>
    </row>
    <row r="85" s="3" customFormat="1" spans="1:35">
      <c r="A85" s="19" t="s">
        <v>201</v>
      </c>
      <c r="B85" s="19" t="s">
        <v>37</v>
      </c>
      <c r="C85" s="19" t="s">
        <v>46</v>
      </c>
      <c r="D85" s="19" t="s">
        <v>39</v>
      </c>
      <c r="E85" s="96" t="s">
        <v>202</v>
      </c>
      <c r="F85" s="19" t="s">
        <v>55</v>
      </c>
      <c r="G85" s="19">
        <v>60</v>
      </c>
      <c r="H85" s="19">
        <v>93</v>
      </c>
      <c r="I85" s="19">
        <v>1.6</v>
      </c>
      <c r="J85" s="19">
        <v>4.6</v>
      </c>
      <c r="K85" s="19">
        <v>5.8</v>
      </c>
      <c r="L85" s="19">
        <v>6</v>
      </c>
      <c r="M85" s="19">
        <v>7.5</v>
      </c>
      <c r="N85" s="19" t="s">
        <v>42</v>
      </c>
      <c r="O85" s="19" t="s">
        <v>42</v>
      </c>
      <c r="P85" s="19" t="s">
        <v>43</v>
      </c>
      <c r="Q85" s="19">
        <v>94</v>
      </c>
      <c r="R85" s="19">
        <v>2122</v>
      </c>
      <c r="S85" s="19">
        <v>440</v>
      </c>
      <c r="T85" s="19">
        <v>4.4</v>
      </c>
      <c r="U85" s="19">
        <v>32</v>
      </c>
      <c r="V85" s="19" t="s">
        <v>44</v>
      </c>
      <c r="W85" s="19">
        <v>2500</v>
      </c>
      <c r="X85" s="19">
        <v>25000</v>
      </c>
      <c r="Y85" s="20">
        <f t="shared" si="4"/>
        <v>147.2</v>
      </c>
      <c r="Z85" s="21">
        <v>1.2</v>
      </c>
      <c r="AA85" s="78">
        <v>44679</v>
      </c>
      <c r="AB85" s="72"/>
      <c r="AC85" s="72" t="s">
        <v>42</v>
      </c>
      <c r="AD85" s="72" t="s">
        <v>203</v>
      </c>
      <c r="AE85" s="72" t="s">
        <v>42</v>
      </c>
      <c r="AF85" s="72" t="s">
        <v>42</v>
      </c>
      <c r="AG85" s="72" t="s">
        <v>204</v>
      </c>
      <c r="AH85" s="72" t="s">
        <v>42</v>
      </c>
      <c r="AI85" s="72" t="s">
        <v>42</v>
      </c>
    </row>
    <row r="86" s="3" customFormat="1" spans="1:35">
      <c r="A86" s="19" t="s">
        <v>205</v>
      </c>
      <c r="B86" s="19" t="s">
        <v>37</v>
      </c>
      <c r="C86" s="19" t="s">
        <v>49</v>
      </c>
      <c r="D86" s="19" t="s">
        <v>39</v>
      </c>
      <c r="E86" s="96" t="s">
        <v>206</v>
      </c>
      <c r="F86" s="19" t="s">
        <v>55</v>
      </c>
      <c r="G86" s="19">
        <v>60</v>
      </c>
      <c r="H86" s="19">
        <v>59</v>
      </c>
      <c r="I86" s="19">
        <v>1.6</v>
      </c>
      <c r="J86" s="19">
        <v>5</v>
      </c>
      <c r="K86" s="19">
        <v>6.2</v>
      </c>
      <c r="L86" s="19">
        <v>6</v>
      </c>
      <c r="M86" s="19">
        <v>7.8</v>
      </c>
      <c r="N86" s="19" t="s">
        <v>42</v>
      </c>
      <c r="O86" s="19" t="s">
        <v>42</v>
      </c>
      <c r="P86" s="19" t="s">
        <v>43</v>
      </c>
      <c r="Q86" s="19">
        <v>94</v>
      </c>
      <c r="R86" s="19">
        <v>2122</v>
      </c>
      <c r="S86" s="19">
        <v>440</v>
      </c>
      <c r="T86" s="19">
        <v>4.4</v>
      </c>
      <c r="U86" s="19">
        <v>32</v>
      </c>
      <c r="V86" s="19" t="s">
        <v>44</v>
      </c>
      <c r="W86" s="19">
        <v>5000</v>
      </c>
      <c r="X86" s="19">
        <v>50000</v>
      </c>
      <c r="Y86" s="20">
        <f t="shared" si="4"/>
        <v>160</v>
      </c>
      <c r="Z86" s="21">
        <v>1.3</v>
      </c>
      <c r="AA86" s="78">
        <v>44918</v>
      </c>
      <c r="AB86" s="72"/>
      <c r="AC86" s="72" t="s">
        <v>42</v>
      </c>
      <c r="AD86" s="72" t="s">
        <v>203</v>
      </c>
      <c r="AE86" s="72" t="s">
        <v>42</v>
      </c>
      <c r="AF86" s="72" t="s">
        <v>42</v>
      </c>
      <c r="AG86" s="72" t="s">
        <v>204</v>
      </c>
      <c r="AH86" s="72" t="s">
        <v>42</v>
      </c>
      <c r="AI86" s="72" t="s">
        <v>42</v>
      </c>
    </row>
    <row r="87" s="3" customFormat="1" spans="1:35">
      <c r="A87" s="19" t="s">
        <v>207</v>
      </c>
      <c r="B87" s="19" t="s">
        <v>37</v>
      </c>
      <c r="C87" s="19" t="s">
        <v>38</v>
      </c>
      <c r="D87" s="19" t="s">
        <v>39</v>
      </c>
      <c r="E87" s="96"/>
      <c r="F87" s="19" t="s">
        <v>55</v>
      </c>
      <c r="G87" s="19">
        <v>60</v>
      </c>
      <c r="H87" s="19">
        <v>120</v>
      </c>
      <c r="I87" s="19">
        <v>1.6</v>
      </c>
      <c r="J87" s="19">
        <v>3.5</v>
      </c>
      <c r="K87" s="19">
        <v>4.6</v>
      </c>
      <c r="L87" s="19">
        <v>4.6</v>
      </c>
      <c r="M87" s="19">
        <v>5.9</v>
      </c>
      <c r="N87" s="19" t="s">
        <v>42</v>
      </c>
      <c r="O87" s="19" t="s">
        <v>42</v>
      </c>
      <c r="P87" s="19" t="s">
        <v>43</v>
      </c>
      <c r="Q87" s="19">
        <v>165</v>
      </c>
      <c r="R87" s="19">
        <v>2118</v>
      </c>
      <c r="S87" s="19">
        <v>929</v>
      </c>
      <c r="T87" s="19">
        <v>56</v>
      </c>
      <c r="U87" s="19">
        <v>38</v>
      </c>
      <c r="V87" s="19" t="s">
        <v>44</v>
      </c>
      <c r="W87" s="19">
        <v>5000</v>
      </c>
      <c r="X87" s="19">
        <v>50000</v>
      </c>
      <c r="Y87" s="20">
        <v>133</v>
      </c>
      <c r="Z87" s="21">
        <v>1.1</v>
      </c>
      <c r="AA87" s="78">
        <v>45972</v>
      </c>
      <c r="AB87" s="72"/>
      <c r="AC87" s="72"/>
      <c r="AD87" s="72"/>
      <c r="AE87" s="72"/>
      <c r="AF87" s="72"/>
      <c r="AG87" s="72"/>
      <c r="AH87" s="72"/>
      <c r="AI87" s="72"/>
    </row>
    <row r="88" s="3" customFormat="1" spans="1:35">
      <c r="A88" s="19" t="s">
        <v>208</v>
      </c>
      <c r="B88" s="19" t="s">
        <v>37</v>
      </c>
      <c r="C88" s="19" t="s">
        <v>38</v>
      </c>
      <c r="D88" s="19" t="s">
        <v>39</v>
      </c>
      <c r="E88" s="96" t="s">
        <v>209</v>
      </c>
      <c r="F88" s="19" t="s">
        <v>55</v>
      </c>
      <c r="G88" s="19">
        <v>60</v>
      </c>
      <c r="H88" s="19">
        <v>67</v>
      </c>
      <c r="I88" s="19">
        <v>1.6</v>
      </c>
      <c r="J88" s="19">
        <v>7.2</v>
      </c>
      <c r="K88" s="19">
        <v>9.4</v>
      </c>
      <c r="L88" s="19">
        <v>9</v>
      </c>
      <c r="M88" s="19">
        <v>12</v>
      </c>
      <c r="N88" s="19" t="s">
        <v>42</v>
      </c>
      <c r="O88" s="19" t="s">
        <v>42</v>
      </c>
      <c r="P88" s="19" t="s">
        <v>43</v>
      </c>
      <c r="Q88" s="19">
        <v>34</v>
      </c>
      <c r="R88" s="19">
        <v>1087</v>
      </c>
      <c r="S88" s="19">
        <v>309</v>
      </c>
      <c r="T88" s="19">
        <v>8.5</v>
      </c>
      <c r="U88" s="19">
        <v>16.6</v>
      </c>
      <c r="V88" s="19" t="s">
        <v>44</v>
      </c>
      <c r="W88" s="19">
        <v>5000</v>
      </c>
      <c r="X88" s="19">
        <v>50000</v>
      </c>
      <c r="Y88" s="20">
        <f t="shared" ref="Y88:Y91" si="5">J88*U88</f>
        <v>119.52</v>
      </c>
      <c r="Z88" s="21">
        <v>2.1</v>
      </c>
      <c r="AA88" s="78">
        <v>44918</v>
      </c>
      <c r="AB88" s="72"/>
      <c r="AC88" s="72" t="s">
        <v>42</v>
      </c>
      <c r="AD88" s="72" t="s">
        <v>42</v>
      </c>
      <c r="AE88" s="72" t="s">
        <v>42</v>
      </c>
      <c r="AF88" s="72" t="s">
        <v>42</v>
      </c>
      <c r="AG88" s="72" t="s">
        <v>42</v>
      </c>
      <c r="AH88" s="72" t="s">
        <v>42</v>
      </c>
      <c r="AI88" s="72" t="s">
        <v>42</v>
      </c>
    </row>
    <row r="89" s="3" customFormat="1" spans="1:35">
      <c r="A89" s="19" t="s">
        <v>210</v>
      </c>
      <c r="B89" s="19" t="s">
        <v>37</v>
      </c>
      <c r="C89" s="19" t="s">
        <v>46</v>
      </c>
      <c r="D89" s="19" t="s">
        <v>39</v>
      </c>
      <c r="E89" s="96"/>
      <c r="F89" s="19" t="s">
        <v>55</v>
      </c>
      <c r="G89" s="19">
        <v>60</v>
      </c>
      <c r="H89" s="19">
        <v>59</v>
      </c>
      <c r="I89" s="19">
        <v>1.6</v>
      </c>
      <c r="J89" s="19">
        <v>5.5</v>
      </c>
      <c r="K89" s="19">
        <v>7.2</v>
      </c>
      <c r="L89" s="19">
        <v>7.3</v>
      </c>
      <c r="M89" s="19">
        <v>9.5</v>
      </c>
      <c r="N89" s="19" t="s">
        <v>42</v>
      </c>
      <c r="O89" s="19" t="s">
        <v>42</v>
      </c>
      <c r="P89" s="19" t="s">
        <v>43</v>
      </c>
      <c r="Q89" s="19">
        <v>89</v>
      </c>
      <c r="R89" s="19">
        <v>1214</v>
      </c>
      <c r="S89" s="19">
        <v>565</v>
      </c>
      <c r="T89" s="19">
        <v>31</v>
      </c>
      <c r="U89" s="19">
        <v>22</v>
      </c>
      <c r="V89" s="19" t="s">
        <v>44</v>
      </c>
      <c r="W89" s="19">
        <v>2500</v>
      </c>
      <c r="X89" s="19">
        <v>25000</v>
      </c>
      <c r="Y89" s="20">
        <f t="shared" si="5"/>
        <v>121</v>
      </c>
      <c r="Z89" s="21">
        <v>1</v>
      </c>
      <c r="AA89" s="78">
        <v>45975</v>
      </c>
      <c r="AB89" s="72"/>
      <c r="AC89" s="72"/>
      <c r="AD89" s="72"/>
      <c r="AE89" s="72"/>
      <c r="AF89" s="72"/>
      <c r="AG89" s="72"/>
      <c r="AH89" s="72"/>
      <c r="AI89" s="72"/>
    </row>
    <row r="90" s="3" customFormat="1" spans="1:35">
      <c r="A90" s="19" t="s">
        <v>211</v>
      </c>
      <c r="B90" s="19" t="s">
        <v>37</v>
      </c>
      <c r="C90" s="19" t="s">
        <v>46</v>
      </c>
      <c r="D90" s="19" t="s">
        <v>39</v>
      </c>
      <c r="E90" s="96" t="s">
        <v>210</v>
      </c>
      <c r="F90" s="19" t="s">
        <v>55</v>
      </c>
      <c r="G90" s="19">
        <v>60</v>
      </c>
      <c r="H90" s="19">
        <v>59</v>
      </c>
      <c r="I90" s="19">
        <v>1.6</v>
      </c>
      <c r="J90" s="19">
        <v>7.4</v>
      </c>
      <c r="K90" s="19">
        <v>9.4</v>
      </c>
      <c r="L90" s="19">
        <v>9.5</v>
      </c>
      <c r="M90" s="19">
        <v>12.4</v>
      </c>
      <c r="N90" s="19" t="s">
        <v>42</v>
      </c>
      <c r="O90" s="19" t="s">
        <v>42</v>
      </c>
      <c r="P90" s="19" t="s">
        <v>43</v>
      </c>
      <c r="Q90" s="19">
        <v>74</v>
      </c>
      <c r="R90" s="19">
        <v>1110</v>
      </c>
      <c r="S90" s="19">
        <v>352</v>
      </c>
      <c r="T90" s="19">
        <v>12</v>
      </c>
      <c r="U90" s="19">
        <v>18.3</v>
      </c>
      <c r="V90" s="19" t="s">
        <v>44</v>
      </c>
      <c r="W90" s="19">
        <v>2500</v>
      </c>
      <c r="X90" s="19">
        <v>25000</v>
      </c>
      <c r="Y90" s="20">
        <f t="shared" si="5"/>
        <v>135.42</v>
      </c>
      <c r="Z90" s="21" t="s">
        <v>135</v>
      </c>
      <c r="AA90" s="78">
        <v>44907</v>
      </c>
      <c r="AB90" s="72"/>
      <c r="AC90" s="72" t="s">
        <v>212</v>
      </c>
      <c r="AD90" s="72" t="s">
        <v>213</v>
      </c>
      <c r="AE90" s="72" t="s">
        <v>214</v>
      </c>
      <c r="AF90" s="72" t="s">
        <v>42</v>
      </c>
      <c r="AG90" s="72" t="s">
        <v>42</v>
      </c>
      <c r="AH90" s="72" t="s">
        <v>42</v>
      </c>
      <c r="AI90" s="72" t="s">
        <v>42</v>
      </c>
    </row>
    <row r="91" s="3" customFormat="1" spans="1:35">
      <c r="A91" s="19" t="s">
        <v>215</v>
      </c>
      <c r="B91" s="19" t="s">
        <v>37</v>
      </c>
      <c r="C91" s="19" t="s">
        <v>49</v>
      </c>
      <c r="D91" s="19" t="s">
        <v>39</v>
      </c>
      <c r="E91" s="96" t="s">
        <v>216</v>
      </c>
      <c r="F91" s="19" t="s">
        <v>55</v>
      </c>
      <c r="G91" s="19">
        <v>60</v>
      </c>
      <c r="H91" s="19">
        <v>44</v>
      </c>
      <c r="I91" s="19">
        <v>1.6</v>
      </c>
      <c r="J91" s="19">
        <v>7.5</v>
      </c>
      <c r="K91" s="19">
        <v>9.4</v>
      </c>
      <c r="L91" s="19">
        <v>9.4</v>
      </c>
      <c r="M91" s="19">
        <v>12.2</v>
      </c>
      <c r="N91" s="19" t="s">
        <v>42</v>
      </c>
      <c r="O91" s="19" t="s">
        <v>42</v>
      </c>
      <c r="P91" s="19" t="s">
        <v>43</v>
      </c>
      <c r="Q91" s="19">
        <v>34</v>
      </c>
      <c r="R91" s="19">
        <v>1087</v>
      </c>
      <c r="S91" s="19">
        <v>309</v>
      </c>
      <c r="T91" s="19">
        <v>8.5</v>
      </c>
      <c r="U91" s="19">
        <v>16.6</v>
      </c>
      <c r="V91" s="19" t="s">
        <v>44</v>
      </c>
      <c r="W91" s="19">
        <v>5000</v>
      </c>
      <c r="X91" s="19">
        <v>50000</v>
      </c>
      <c r="Y91" s="20">
        <f t="shared" si="5"/>
        <v>124.5</v>
      </c>
      <c r="Z91" s="21">
        <v>1.3</v>
      </c>
      <c r="AA91" s="78">
        <v>44918</v>
      </c>
      <c r="AB91" s="72"/>
      <c r="AC91" s="72" t="s">
        <v>42</v>
      </c>
      <c r="AD91" s="72" t="s">
        <v>42</v>
      </c>
      <c r="AE91" s="72" t="s">
        <v>42</v>
      </c>
      <c r="AF91" s="72" t="s">
        <v>42</v>
      </c>
      <c r="AG91" s="72" t="s">
        <v>42</v>
      </c>
      <c r="AH91" s="72" t="s">
        <v>42</v>
      </c>
      <c r="AI91" s="72" t="s">
        <v>42</v>
      </c>
    </row>
    <row r="92" s="3" customFormat="1" spans="1:35">
      <c r="A92" s="19" t="s">
        <v>209</v>
      </c>
      <c r="B92" s="19" t="s">
        <v>37</v>
      </c>
      <c r="C92" s="19" t="s">
        <v>38</v>
      </c>
      <c r="D92" s="19" t="s">
        <v>39</v>
      </c>
      <c r="E92" s="96"/>
      <c r="F92" s="19" t="s">
        <v>55</v>
      </c>
      <c r="G92" s="19">
        <v>60</v>
      </c>
      <c r="H92" s="19">
        <v>91</v>
      </c>
      <c r="I92" s="19">
        <v>1.5</v>
      </c>
      <c r="J92" s="19">
        <v>5.1</v>
      </c>
      <c r="K92" s="19">
        <v>6.6</v>
      </c>
      <c r="L92" s="19">
        <v>6.7</v>
      </c>
      <c r="M92" s="19">
        <v>8.8</v>
      </c>
      <c r="N92" s="19" t="s">
        <v>42</v>
      </c>
      <c r="O92" s="19" t="s">
        <v>42</v>
      </c>
      <c r="P92" s="19" t="s">
        <v>43</v>
      </c>
      <c r="Q92" s="19">
        <v>89</v>
      </c>
      <c r="R92" s="19">
        <v>1233</v>
      </c>
      <c r="S92" s="19">
        <v>560</v>
      </c>
      <c r="T92" s="19">
        <v>32</v>
      </c>
      <c r="U92" s="19">
        <v>22</v>
      </c>
      <c r="V92" s="19" t="s">
        <v>44</v>
      </c>
      <c r="W92" s="19">
        <v>5000</v>
      </c>
      <c r="X92" s="19">
        <v>50000</v>
      </c>
      <c r="Y92" s="20">
        <v>112</v>
      </c>
      <c r="Z92" s="21">
        <v>1</v>
      </c>
      <c r="AA92" s="78">
        <v>45972</v>
      </c>
      <c r="AB92" s="72"/>
      <c r="AC92" s="72"/>
      <c r="AD92" s="72"/>
      <c r="AE92" s="72"/>
      <c r="AF92" s="72"/>
      <c r="AG92" s="72"/>
      <c r="AH92" s="72"/>
      <c r="AI92" s="72"/>
    </row>
    <row r="93" s="3" customFormat="1" spans="1:35">
      <c r="A93" s="19" t="s">
        <v>217</v>
      </c>
      <c r="B93" s="19" t="s">
        <v>37</v>
      </c>
      <c r="C93" s="19" t="s">
        <v>99</v>
      </c>
      <c r="D93" s="19" t="s">
        <v>39</v>
      </c>
      <c r="E93" s="96" t="s">
        <v>218</v>
      </c>
      <c r="F93" s="19" t="s">
        <v>88</v>
      </c>
      <c r="G93" s="19">
        <v>60</v>
      </c>
      <c r="H93" s="19">
        <v>38</v>
      </c>
      <c r="I93" s="19">
        <v>1.6</v>
      </c>
      <c r="J93" s="19">
        <v>8.5</v>
      </c>
      <c r="K93" s="19">
        <v>10.6</v>
      </c>
      <c r="L93" s="19">
        <v>10.2</v>
      </c>
      <c r="M93" s="19">
        <v>13</v>
      </c>
      <c r="N93" s="19" t="s">
        <v>42</v>
      </c>
      <c r="O93" s="19" t="s">
        <v>42</v>
      </c>
      <c r="P93" s="19" t="s">
        <v>43</v>
      </c>
      <c r="Q93" s="19">
        <v>34</v>
      </c>
      <c r="R93" s="19">
        <v>1087</v>
      </c>
      <c r="S93" s="19">
        <v>309</v>
      </c>
      <c r="T93" s="19">
        <v>8.5</v>
      </c>
      <c r="U93" s="19">
        <v>16.6</v>
      </c>
      <c r="V93" s="19" t="s">
        <v>44</v>
      </c>
      <c r="W93" s="19">
        <v>5000</v>
      </c>
      <c r="X93" s="19">
        <v>50000</v>
      </c>
      <c r="Y93" s="20">
        <f t="shared" ref="Y93:Y96" si="6">J93*U93</f>
        <v>141.1</v>
      </c>
      <c r="Z93" s="21">
        <v>1.3</v>
      </c>
      <c r="AA93" s="78">
        <v>44918</v>
      </c>
      <c r="AB93" s="72"/>
      <c r="AC93" s="72" t="s">
        <v>42</v>
      </c>
      <c r="AD93" s="72" t="s">
        <v>42</v>
      </c>
      <c r="AE93" s="72" t="s">
        <v>42</v>
      </c>
      <c r="AF93" s="72" t="s">
        <v>42</v>
      </c>
      <c r="AG93" s="72" t="s">
        <v>42</v>
      </c>
      <c r="AH93" s="72" t="s">
        <v>42</v>
      </c>
      <c r="AI93" s="72" t="s">
        <v>42</v>
      </c>
    </row>
    <row r="94" s="3" customFormat="1" spans="1:35">
      <c r="A94" s="19" t="s">
        <v>219</v>
      </c>
      <c r="B94" s="19" t="s">
        <v>37</v>
      </c>
      <c r="C94" s="19" t="s">
        <v>49</v>
      </c>
      <c r="D94" s="19" t="s">
        <v>39</v>
      </c>
      <c r="E94" s="96"/>
      <c r="F94" s="19" t="s">
        <v>55</v>
      </c>
      <c r="G94" s="19">
        <v>60</v>
      </c>
      <c r="H94" s="19">
        <v>42</v>
      </c>
      <c r="I94" s="19">
        <v>2</v>
      </c>
      <c r="J94" s="19">
        <v>7.3</v>
      </c>
      <c r="K94" s="19">
        <v>9.5</v>
      </c>
      <c r="L94" s="19">
        <v>10.9</v>
      </c>
      <c r="M94" s="19">
        <v>14.2</v>
      </c>
      <c r="N94" s="19" t="s">
        <v>42</v>
      </c>
      <c r="O94" s="19" t="s">
        <v>42</v>
      </c>
      <c r="P94" s="19" t="s">
        <v>43</v>
      </c>
      <c r="Q94" s="19">
        <v>74</v>
      </c>
      <c r="R94" s="19">
        <v>1110</v>
      </c>
      <c r="S94" s="19">
        <v>443</v>
      </c>
      <c r="T94" s="19">
        <v>34</v>
      </c>
      <c r="U94" s="19">
        <v>19</v>
      </c>
      <c r="V94" s="19" t="s">
        <v>44</v>
      </c>
      <c r="W94" s="19">
        <v>5000</v>
      </c>
      <c r="X94" s="19">
        <v>50000</v>
      </c>
      <c r="Y94" s="20">
        <f t="shared" si="6"/>
        <v>138.7</v>
      </c>
      <c r="Z94" s="21" t="s">
        <v>174</v>
      </c>
      <c r="AA94" s="78">
        <v>45611</v>
      </c>
      <c r="AB94" s="72"/>
      <c r="AC94" s="72" t="s">
        <v>42</v>
      </c>
      <c r="AD94" s="72" t="s">
        <v>42</v>
      </c>
      <c r="AE94" s="72" t="s">
        <v>42</v>
      </c>
      <c r="AF94" s="72" t="s">
        <v>42</v>
      </c>
      <c r="AG94" s="72" t="s">
        <v>42</v>
      </c>
      <c r="AH94" s="72" t="s">
        <v>42</v>
      </c>
      <c r="AI94" s="72" t="s">
        <v>42</v>
      </c>
    </row>
    <row r="95" s="3" customFormat="1" spans="1:35">
      <c r="A95" s="19" t="s">
        <v>220</v>
      </c>
      <c r="B95" s="19" t="s">
        <v>37</v>
      </c>
      <c r="C95" s="19" t="s">
        <v>38</v>
      </c>
      <c r="D95" s="19" t="s">
        <v>39</v>
      </c>
      <c r="E95" s="96" t="s">
        <v>221</v>
      </c>
      <c r="F95" s="19" t="s">
        <v>55</v>
      </c>
      <c r="G95" s="19">
        <v>60</v>
      </c>
      <c r="H95" s="19">
        <v>52</v>
      </c>
      <c r="I95" s="19">
        <v>1.6</v>
      </c>
      <c r="J95" s="19">
        <v>9.5</v>
      </c>
      <c r="K95" s="19">
        <v>12</v>
      </c>
      <c r="L95" s="19">
        <v>12</v>
      </c>
      <c r="M95" s="19">
        <v>16</v>
      </c>
      <c r="N95" s="19" t="s">
        <v>42</v>
      </c>
      <c r="O95" s="19" t="s">
        <v>42</v>
      </c>
      <c r="P95" s="19" t="s">
        <v>43</v>
      </c>
      <c r="Q95" s="19">
        <v>20</v>
      </c>
      <c r="R95" s="19">
        <v>731</v>
      </c>
      <c r="S95" s="19">
        <v>224</v>
      </c>
      <c r="T95" s="19">
        <v>7.4</v>
      </c>
      <c r="U95" s="19">
        <v>13.9</v>
      </c>
      <c r="V95" s="19" t="s">
        <v>44</v>
      </c>
      <c r="W95" s="19">
        <v>5000</v>
      </c>
      <c r="X95" s="19">
        <v>50000</v>
      </c>
      <c r="Y95" s="20">
        <f t="shared" si="6"/>
        <v>132.05</v>
      </c>
      <c r="Z95" s="21">
        <v>2.1</v>
      </c>
      <c r="AA95" s="78">
        <v>44918</v>
      </c>
      <c r="AB95" s="72"/>
      <c r="AC95" s="72" t="s">
        <v>222</v>
      </c>
      <c r="AD95" s="72" t="s">
        <v>42</v>
      </c>
      <c r="AE95" s="72" t="s">
        <v>42</v>
      </c>
      <c r="AF95" s="72" t="s">
        <v>42</v>
      </c>
      <c r="AG95" s="72" t="s">
        <v>42</v>
      </c>
      <c r="AH95" s="72" t="s">
        <v>42</v>
      </c>
      <c r="AI95" s="72" t="s">
        <v>42</v>
      </c>
    </row>
    <row r="96" s="3" customFormat="1" spans="1:35">
      <c r="A96" s="19" t="s">
        <v>223</v>
      </c>
      <c r="B96" s="19" t="s">
        <v>37</v>
      </c>
      <c r="C96" s="19" t="s">
        <v>46</v>
      </c>
      <c r="D96" s="19" t="s">
        <v>39</v>
      </c>
      <c r="E96" s="96" t="s">
        <v>224</v>
      </c>
      <c r="F96" s="19" t="s">
        <v>55</v>
      </c>
      <c r="G96" s="19">
        <v>60</v>
      </c>
      <c r="H96" s="19">
        <v>57</v>
      </c>
      <c r="I96" s="19">
        <v>1.7</v>
      </c>
      <c r="J96" s="19">
        <v>9.9</v>
      </c>
      <c r="K96" s="19">
        <v>12</v>
      </c>
      <c r="L96" s="19">
        <v>12.6</v>
      </c>
      <c r="M96" s="19">
        <v>16</v>
      </c>
      <c r="N96" s="19" t="s">
        <v>42</v>
      </c>
      <c r="O96" s="19" t="s">
        <v>42</v>
      </c>
      <c r="P96" s="19" t="s">
        <v>43</v>
      </c>
      <c r="Q96" s="19">
        <v>58</v>
      </c>
      <c r="R96" s="19">
        <v>734</v>
      </c>
      <c r="S96" s="19">
        <v>204</v>
      </c>
      <c r="T96" s="19">
        <v>26</v>
      </c>
      <c r="U96" s="19">
        <v>13.1</v>
      </c>
      <c r="V96" s="19" t="s">
        <v>44</v>
      </c>
      <c r="W96" s="19">
        <v>2500</v>
      </c>
      <c r="X96" s="19">
        <v>25000</v>
      </c>
      <c r="Y96" s="20">
        <f t="shared" si="6"/>
        <v>129.69</v>
      </c>
      <c r="Z96" s="21">
        <v>2.1</v>
      </c>
      <c r="AA96" s="78">
        <v>44813</v>
      </c>
      <c r="AB96" s="72"/>
      <c r="AC96" s="72" t="s">
        <v>42</v>
      </c>
      <c r="AD96" s="72" t="s">
        <v>42</v>
      </c>
      <c r="AE96" s="72" t="s">
        <v>42</v>
      </c>
      <c r="AF96" s="72" t="s">
        <v>42</v>
      </c>
      <c r="AG96" s="72" t="s">
        <v>42</v>
      </c>
      <c r="AH96" s="72" t="s">
        <v>42</v>
      </c>
      <c r="AI96" s="72" t="s">
        <v>42</v>
      </c>
    </row>
    <row r="97" s="3" customFormat="1" spans="1:35">
      <c r="A97" s="19" t="s">
        <v>225</v>
      </c>
      <c r="B97" s="19" t="s">
        <v>37</v>
      </c>
      <c r="C97" s="19" t="s">
        <v>46</v>
      </c>
      <c r="D97" s="19" t="s">
        <v>39</v>
      </c>
      <c r="E97" s="96"/>
      <c r="F97" s="19" t="s">
        <v>55</v>
      </c>
      <c r="G97" s="19">
        <v>60</v>
      </c>
      <c r="H97" s="19">
        <v>65</v>
      </c>
      <c r="I97" s="19">
        <v>1.7</v>
      </c>
      <c r="J97" s="19">
        <v>8.1</v>
      </c>
      <c r="K97" s="19">
        <v>11</v>
      </c>
      <c r="L97" s="19">
        <v>11</v>
      </c>
      <c r="M97" s="19">
        <v>14</v>
      </c>
      <c r="N97" s="19" t="s">
        <v>42</v>
      </c>
      <c r="O97" s="19" t="s">
        <v>42</v>
      </c>
      <c r="P97" s="19" t="s">
        <v>43</v>
      </c>
      <c r="Q97" s="19">
        <v>60</v>
      </c>
      <c r="R97" s="19">
        <v>834</v>
      </c>
      <c r="S97" s="19">
        <v>376</v>
      </c>
      <c r="T97" s="19">
        <v>24</v>
      </c>
      <c r="U97" s="19">
        <v>15</v>
      </c>
      <c r="V97" s="19" t="s">
        <v>44</v>
      </c>
      <c r="W97" s="19">
        <v>2500</v>
      </c>
      <c r="X97" s="19">
        <v>25000</v>
      </c>
      <c r="Y97" s="20">
        <v>122</v>
      </c>
      <c r="Z97" s="21">
        <v>1</v>
      </c>
      <c r="AA97" s="78">
        <v>45972</v>
      </c>
      <c r="AB97" s="72"/>
      <c r="AC97" s="72"/>
      <c r="AD97" s="72"/>
      <c r="AE97" s="72"/>
      <c r="AF97" s="72"/>
      <c r="AG97" s="72"/>
      <c r="AH97" s="72"/>
      <c r="AI97" s="72"/>
    </row>
    <row r="98" s="3" customFormat="1" spans="1:35">
      <c r="A98" s="19" t="s">
        <v>226</v>
      </c>
      <c r="B98" s="19" t="s">
        <v>37</v>
      </c>
      <c r="C98" s="19" t="s">
        <v>49</v>
      </c>
      <c r="D98" s="19" t="s">
        <v>39</v>
      </c>
      <c r="E98" s="96" t="s">
        <v>219</v>
      </c>
      <c r="F98" s="19" t="s">
        <v>55</v>
      </c>
      <c r="G98" s="19">
        <v>60</v>
      </c>
      <c r="H98" s="19">
        <v>36</v>
      </c>
      <c r="I98" s="19">
        <v>1.6</v>
      </c>
      <c r="J98" s="19">
        <v>10</v>
      </c>
      <c r="K98" s="19">
        <v>12.5</v>
      </c>
      <c r="L98" s="19">
        <v>12.3</v>
      </c>
      <c r="M98" s="19">
        <v>16</v>
      </c>
      <c r="N98" s="19" t="s">
        <v>42</v>
      </c>
      <c r="O98" s="19" t="s">
        <v>42</v>
      </c>
      <c r="P98" s="19" t="s">
        <v>43</v>
      </c>
      <c r="Q98" s="19">
        <v>20</v>
      </c>
      <c r="R98" s="19">
        <v>731</v>
      </c>
      <c r="S98" s="19">
        <v>224</v>
      </c>
      <c r="T98" s="19">
        <v>7.4</v>
      </c>
      <c r="U98" s="19">
        <v>13.9</v>
      </c>
      <c r="V98" s="19" t="s">
        <v>44</v>
      </c>
      <c r="W98" s="19">
        <v>5000</v>
      </c>
      <c r="X98" s="19">
        <v>50000</v>
      </c>
      <c r="Y98" s="20">
        <f t="shared" ref="Y98:Y104" si="7">J98*U98</f>
        <v>139</v>
      </c>
      <c r="Z98" s="21">
        <v>1.4</v>
      </c>
      <c r="AA98" s="78">
        <v>44918</v>
      </c>
      <c r="AB98" s="72"/>
      <c r="AC98" s="72" t="s">
        <v>42</v>
      </c>
      <c r="AD98" s="72" t="s">
        <v>42</v>
      </c>
      <c r="AE98" s="72" t="s">
        <v>42</v>
      </c>
      <c r="AF98" s="72" t="s">
        <v>42</v>
      </c>
      <c r="AG98" s="72" t="s">
        <v>42</v>
      </c>
      <c r="AH98" s="72" t="s">
        <v>42</v>
      </c>
      <c r="AI98" s="72" t="s">
        <v>42</v>
      </c>
    </row>
    <row r="99" s="3" customFormat="1" spans="1:35">
      <c r="A99" s="19" t="s">
        <v>221</v>
      </c>
      <c r="B99" s="19" t="s">
        <v>37</v>
      </c>
      <c r="C99" s="19" t="s">
        <v>38</v>
      </c>
      <c r="D99" s="19" t="s">
        <v>39</v>
      </c>
      <c r="E99" s="96"/>
      <c r="F99" s="19" t="s">
        <v>55</v>
      </c>
      <c r="G99" s="19">
        <v>60</v>
      </c>
      <c r="H99" s="19">
        <v>72</v>
      </c>
      <c r="I99" s="19">
        <v>1.9</v>
      </c>
      <c r="J99" s="19">
        <v>7.4</v>
      </c>
      <c r="K99" s="19">
        <v>9.7</v>
      </c>
      <c r="L99" s="19">
        <v>10.5</v>
      </c>
      <c r="M99" s="19">
        <v>13.7</v>
      </c>
      <c r="N99" s="19" t="s">
        <v>42</v>
      </c>
      <c r="O99" s="19" t="s">
        <v>42</v>
      </c>
      <c r="P99" s="19" t="s">
        <v>43</v>
      </c>
      <c r="Q99" s="19">
        <v>74</v>
      </c>
      <c r="R99" s="19">
        <v>1110</v>
      </c>
      <c r="S99" s="19">
        <v>443</v>
      </c>
      <c r="T99" s="19">
        <v>34</v>
      </c>
      <c r="U99" s="19">
        <v>19</v>
      </c>
      <c r="V99" s="19" t="s">
        <v>44</v>
      </c>
      <c r="W99" s="19">
        <v>5000</v>
      </c>
      <c r="X99" s="19">
        <v>50000</v>
      </c>
      <c r="Y99" s="20">
        <f t="shared" si="7"/>
        <v>140.6</v>
      </c>
      <c r="Z99" s="21">
        <v>1.2</v>
      </c>
      <c r="AA99" s="78">
        <v>45446</v>
      </c>
      <c r="AB99" s="72"/>
      <c r="AC99" s="72" t="s">
        <v>42</v>
      </c>
      <c r="AD99" s="72" t="s">
        <v>42</v>
      </c>
      <c r="AE99" s="72" t="s">
        <v>42</v>
      </c>
      <c r="AF99" s="72" t="s">
        <v>42</v>
      </c>
      <c r="AG99" s="72" t="s">
        <v>42</v>
      </c>
      <c r="AH99" s="72" t="s">
        <v>42</v>
      </c>
      <c r="AI99" s="72" t="s">
        <v>42</v>
      </c>
    </row>
    <row r="100" s="3" customFormat="1" spans="1:35">
      <c r="A100" s="19" t="s">
        <v>227</v>
      </c>
      <c r="B100" s="19" t="s">
        <v>37</v>
      </c>
      <c r="C100" s="19" t="s">
        <v>99</v>
      </c>
      <c r="D100" s="19" t="s">
        <v>39</v>
      </c>
      <c r="E100" s="96" t="s">
        <v>228</v>
      </c>
      <c r="F100" s="19" t="s">
        <v>88</v>
      </c>
      <c r="G100" s="19">
        <v>60</v>
      </c>
      <c r="H100" s="19">
        <v>33</v>
      </c>
      <c r="I100" s="19">
        <v>1.6</v>
      </c>
      <c r="J100" s="19">
        <v>10.5</v>
      </c>
      <c r="K100" s="19">
        <v>13.5</v>
      </c>
      <c r="L100" s="19">
        <v>13.5</v>
      </c>
      <c r="M100" s="19">
        <v>17.5</v>
      </c>
      <c r="N100" s="19" t="s">
        <v>42</v>
      </c>
      <c r="O100" s="19" t="s">
        <v>42</v>
      </c>
      <c r="P100" s="19" t="s">
        <v>43</v>
      </c>
      <c r="Q100" s="19">
        <v>20</v>
      </c>
      <c r="R100" s="19">
        <v>731</v>
      </c>
      <c r="S100" s="19">
        <v>224</v>
      </c>
      <c r="T100" s="19">
        <v>7.4</v>
      </c>
      <c r="U100" s="19">
        <v>13.9</v>
      </c>
      <c r="V100" s="19" t="s">
        <v>44</v>
      </c>
      <c r="W100" s="19">
        <v>5000</v>
      </c>
      <c r="X100" s="19">
        <v>50000</v>
      </c>
      <c r="Y100" s="20">
        <f t="shared" si="7"/>
        <v>145.95</v>
      </c>
      <c r="Z100" s="21">
        <v>2.2</v>
      </c>
      <c r="AA100" s="78">
        <v>44918</v>
      </c>
      <c r="AB100" s="72"/>
      <c r="AC100" s="72" t="s">
        <v>42</v>
      </c>
      <c r="AD100" s="72" t="s">
        <v>42</v>
      </c>
      <c r="AE100" s="72" t="s">
        <v>42</v>
      </c>
      <c r="AF100" s="72" t="s">
        <v>42</v>
      </c>
      <c r="AG100" s="72" t="s">
        <v>42</v>
      </c>
      <c r="AH100" s="72" t="s">
        <v>42</v>
      </c>
      <c r="AI100" s="72" t="s">
        <v>42</v>
      </c>
    </row>
    <row r="101" s="3" customFormat="1" spans="1:35">
      <c r="A101" s="19" t="s">
        <v>228</v>
      </c>
      <c r="B101" s="19" t="s">
        <v>37</v>
      </c>
      <c r="C101" s="19" t="s">
        <v>99</v>
      </c>
      <c r="D101" s="19" t="s">
        <v>39</v>
      </c>
      <c r="E101" s="96"/>
      <c r="F101" s="19" t="s">
        <v>88</v>
      </c>
      <c r="G101" s="19">
        <v>60</v>
      </c>
      <c r="H101" s="19">
        <v>78</v>
      </c>
      <c r="I101" s="19">
        <v>1.9</v>
      </c>
      <c r="J101" s="19">
        <v>8.3</v>
      </c>
      <c r="K101" s="19">
        <v>10.8</v>
      </c>
      <c r="L101" s="19">
        <v>12.1</v>
      </c>
      <c r="M101" s="19">
        <v>15.7</v>
      </c>
      <c r="N101" s="19" t="s">
        <v>42</v>
      </c>
      <c r="O101" s="19" t="s">
        <v>42</v>
      </c>
      <c r="P101" s="19" t="s">
        <v>43</v>
      </c>
      <c r="Q101" s="19">
        <v>74</v>
      </c>
      <c r="R101" s="19">
        <v>1125</v>
      </c>
      <c r="S101" s="19">
        <v>444</v>
      </c>
      <c r="T101" s="19">
        <v>31</v>
      </c>
      <c r="U101" s="19">
        <v>19</v>
      </c>
      <c r="V101" s="19" t="s">
        <v>44</v>
      </c>
      <c r="W101" s="19">
        <v>5000</v>
      </c>
      <c r="X101" s="19">
        <v>50000</v>
      </c>
      <c r="Y101" s="20">
        <f t="shared" si="7"/>
        <v>157.7</v>
      </c>
      <c r="Z101" s="21">
        <v>1.2</v>
      </c>
      <c r="AA101" s="78">
        <v>45581</v>
      </c>
      <c r="AB101" s="72"/>
      <c r="AC101" s="72" t="s">
        <v>42</v>
      </c>
      <c r="AD101" s="72" t="s">
        <v>42</v>
      </c>
      <c r="AE101" s="72" t="s">
        <v>42</v>
      </c>
      <c r="AF101" s="72" t="s">
        <v>42</v>
      </c>
      <c r="AG101" s="72" t="s">
        <v>42</v>
      </c>
      <c r="AH101" s="72" t="s">
        <v>42</v>
      </c>
      <c r="AI101" s="72" t="s">
        <v>42</v>
      </c>
    </row>
    <row r="102" s="3" customFormat="1" spans="1:35">
      <c r="A102" s="19" t="s">
        <v>229</v>
      </c>
      <c r="B102" s="19" t="s">
        <v>37</v>
      </c>
      <c r="C102" s="19" t="s">
        <v>99</v>
      </c>
      <c r="D102" s="19" t="s">
        <v>39</v>
      </c>
      <c r="E102" s="96" t="s">
        <v>230</v>
      </c>
      <c r="F102" s="19" t="s">
        <v>88</v>
      </c>
      <c r="G102" s="19">
        <v>60</v>
      </c>
      <c r="H102" s="19">
        <v>23</v>
      </c>
      <c r="I102" s="19">
        <v>1.8</v>
      </c>
      <c r="J102" s="19">
        <v>18</v>
      </c>
      <c r="K102" s="19">
        <v>23</v>
      </c>
      <c r="L102" s="19">
        <v>25</v>
      </c>
      <c r="M102" s="19">
        <v>33</v>
      </c>
      <c r="N102" s="19" t="s">
        <v>42</v>
      </c>
      <c r="O102" s="19" t="s">
        <v>42</v>
      </c>
      <c r="P102" s="19" t="s">
        <v>43</v>
      </c>
      <c r="Q102" s="19">
        <v>26</v>
      </c>
      <c r="R102" s="19">
        <v>409</v>
      </c>
      <c r="S102" s="19">
        <v>143</v>
      </c>
      <c r="T102" s="19">
        <v>24</v>
      </c>
      <c r="U102" s="19">
        <v>7.5</v>
      </c>
      <c r="V102" s="19" t="s">
        <v>231</v>
      </c>
      <c r="W102" s="19">
        <v>5000</v>
      </c>
      <c r="X102" s="19">
        <v>50000</v>
      </c>
      <c r="Y102" s="20">
        <f t="shared" si="7"/>
        <v>135</v>
      </c>
      <c r="Z102" s="86">
        <v>1.2</v>
      </c>
      <c r="AA102" s="78">
        <v>44992</v>
      </c>
      <c r="AB102" s="72"/>
      <c r="AC102" s="72" t="s">
        <v>42</v>
      </c>
      <c r="AD102" s="72" t="s">
        <v>42</v>
      </c>
      <c r="AE102" s="72" t="s">
        <v>42</v>
      </c>
      <c r="AF102" s="72" t="s">
        <v>42</v>
      </c>
      <c r="AG102" s="72" t="s">
        <v>42</v>
      </c>
      <c r="AH102" s="72" t="s">
        <v>42</v>
      </c>
      <c r="AI102" s="72" t="s">
        <v>42</v>
      </c>
    </row>
    <row r="103" s="133" customFormat="1" spans="1:35">
      <c r="A103" s="19" t="s">
        <v>232</v>
      </c>
      <c r="B103" s="19" t="s">
        <v>37</v>
      </c>
      <c r="C103" s="19" t="s">
        <v>38</v>
      </c>
      <c r="D103" s="19" t="s">
        <v>39</v>
      </c>
      <c r="E103" s="19"/>
      <c r="F103" s="19" t="s">
        <v>55</v>
      </c>
      <c r="G103" s="19">
        <v>60</v>
      </c>
      <c r="H103" s="19">
        <v>48</v>
      </c>
      <c r="I103" s="21">
        <v>1.7</v>
      </c>
      <c r="J103" s="70">
        <v>12</v>
      </c>
      <c r="K103" s="70">
        <v>16</v>
      </c>
      <c r="L103" s="19">
        <v>17</v>
      </c>
      <c r="M103" s="21">
        <v>22</v>
      </c>
      <c r="N103" s="19" t="s">
        <v>42</v>
      </c>
      <c r="O103" s="19" t="s">
        <v>42</v>
      </c>
      <c r="P103" s="22" t="s">
        <v>43</v>
      </c>
      <c r="Q103" s="21">
        <v>36</v>
      </c>
      <c r="R103" s="20">
        <v>593</v>
      </c>
      <c r="S103" s="21">
        <v>287</v>
      </c>
      <c r="T103" s="21">
        <v>18</v>
      </c>
      <c r="U103" s="21">
        <v>11</v>
      </c>
      <c r="V103" s="20" t="s">
        <v>231</v>
      </c>
      <c r="W103" s="19">
        <v>5000</v>
      </c>
      <c r="X103" s="19">
        <v>50000</v>
      </c>
      <c r="Y103" s="20">
        <f t="shared" si="7"/>
        <v>132</v>
      </c>
      <c r="Z103" s="86" t="s">
        <v>135</v>
      </c>
      <c r="AA103" s="78">
        <v>45867</v>
      </c>
      <c r="AB103" s="17"/>
      <c r="AC103" s="72" t="s">
        <v>42</v>
      </c>
      <c r="AD103" s="72" t="s">
        <v>42</v>
      </c>
      <c r="AE103" s="72" t="s">
        <v>42</v>
      </c>
      <c r="AF103" s="72" t="s">
        <v>42</v>
      </c>
      <c r="AG103" s="72" t="s">
        <v>42</v>
      </c>
      <c r="AH103" s="72" t="s">
        <v>42</v>
      </c>
      <c r="AI103" s="72" t="s">
        <v>42</v>
      </c>
    </row>
    <row r="104" s="133" customFormat="1" spans="1:35">
      <c r="A104" s="19" t="s">
        <v>230</v>
      </c>
      <c r="B104" s="19" t="s">
        <v>37</v>
      </c>
      <c r="C104" s="19" t="s">
        <v>99</v>
      </c>
      <c r="D104" s="19" t="s">
        <v>39</v>
      </c>
      <c r="E104" s="19"/>
      <c r="F104" s="19" t="s">
        <v>88</v>
      </c>
      <c r="G104" s="19">
        <v>60</v>
      </c>
      <c r="H104" s="19">
        <v>29</v>
      </c>
      <c r="I104" s="21">
        <v>1.7</v>
      </c>
      <c r="J104" s="70">
        <v>12.7</v>
      </c>
      <c r="K104" s="70">
        <v>16.5</v>
      </c>
      <c r="L104" s="19">
        <v>17.9</v>
      </c>
      <c r="M104" s="21">
        <v>23.2</v>
      </c>
      <c r="N104" s="19" t="s">
        <v>42</v>
      </c>
      <c r="O104" s="19" t="s">
        <v>42</v>
      </c>
      <c r="P104" s="22" t="s">
        <v>43</v>
      </c>
      <c r="Q104" s="21">
        <v>36</v>
      </c>
      <c r="R104" s="20">
        <v>583</v>
      </c>
      <c r="S104" s="21">
        <v>286</v>
      </c>
      <c r="T104" s="21">
        <v>19</v>
      </c>
      <c r="U104" s="21">
        <v>11</v>
      </c>
      <c r="V104" s="20" t="s">
        <v>231</v>
      </c>
      <c r="W104" s="19">
        <v>5000</v>
      </c>
      <c r="X104" s="19">
        <v>50000</v>
      </c>
      <c r="Y104" s="20">
        <f t="shared" si="7"/>
        <v>139.7</v>
      </c>
      <c r="Z104" s="86" t="s">
        <v>135</v>
      </c>
      <c r="AA104" s="78">
        <v>45867</v>
      </c>
      <c r="AB104" s="17"/>
      <c r="AC104" s="72" t="s">
        <v>42</v>
      </c>
      <c r="AD104" s="72" t="s">
        <v>42</v>
      </c>
      <c r="AE104" s="72" t="s">
        <v>42</v>
      </c>
      <c r="AF104" s="72" t="s">
        <v>42</v>
      </c>
      <c r="AG104" s="72" t="s">
        <v>42</v>
      </c>
      <c r="AH104" s="72" t="s">
        <v>42</v>
      </c>
      <c r="AI104" s="72" t="s">
        <v>42</v>
      </c>
    </row>
    <row r="105" s="133" customFormat="1" spans="1:35">
      <c r="A105" s="19" t="s">
        <v>233</v>
      </c>
      <c r="B105" s="19" t="s">
        <v>37</v>
      </c>
      <c r="C105" s="19" t="s">
        <v>234</v>
      </c>
      <c r="D105" s="19" t="s">
        <v>39</v>
      </c>
      <c r="E105" s="19"/>
      <c r="F105" s="19" t="s">
        <v>88</v>
      </c>
      <c r="G105" s="19">
        <v>60</v>
      </c>
      <c r="H105" s="19">
        <v>29</v>
      </c>
      <c r="I105" s="21">
        <v>1.7</v>
      </c>
      <c r="J105" s="70">
        <v>14</v>
      </c>
      <c r="K105" s="70">
        <v>18</v>
      </c>
      <c r="L105" s="19">
        <v>19</v>
      </c>
      <c r="M105" s="21">
        <v>24</v>
      </c>
      <c r="N105" s="19" t="s">
        <v>42</v>
      </c>
      <c r="O105" s="19" t="s">
        <v>42</v>
      </c>
      <c r="P105" s="22" t="s">
        <v>43</v>
      </c>
      <c r="Q105" s="21">
        <v>36</v>
      </c>
      <c r="R105" s="20">
        <v>589</v>
      </c>
      <c r="S105" s="21">
        <v>277</v>
      </c>
      <c r="T105" s="21">
        <v>18</v>
      </c>
      <c r="U105" s="21">
        <v>11</v>
      </c>
      <c r="V105" s="20" t="s">
        <v>44</v>
      </c>
      <c r="W105" s="19">
        <v>5000</v>
      </c>
      <c r="X105" s="19">
        <v>50000</v>
      </c>
      <c r="Y105" s="20">
        <v>154</v>
      </c>
      <c r="Z105" s="86" t="s">
        <v>135</v>
      </c>
      <c r="AA105" s="78">
        <v>45904</v>
      </c>
      <c r="AB105" s="17"/>
      <c r="AC105" s="72" t="s">
        <v>42</v>
      </c>
      <c r="AD105" s="72" t="s">
        <v>42</v>
      </c>
      <c r="AE105" s="72" t="s">
        <v>42</v>
      </c>
      <c r="AF105" s="72" t="s">
        <v>42</v>
      </c>
      <c r="AG105" s="72" t="s">
        <v>42</v>
      </c>
      <c r="AH105" s="72" t="s">
        <v>42</v>
      </c>
      <c r="AI105" s="72" t="s">
        <v>42</v>
      </c>
    </row>
    <row r="106" s="3" customFormat="1" spans="1:35">
      <c r="A106" s="19" t="s">
        <v>235</v>
      </c>
      <c r="B106" s="19" t="s">
        <v>37</v>
      </c>
      <c r="C106" s="19" t="s">
        <v>38</v>
      </c>
      <c r="D106" s="19" t="s">
        <v>39</v>
      </c>
      <c r="E106" s="96" t="s">
        <v>232</v>
      </c>
      <c r="F106" s="19" t="s">
        <v>55</v>
      </c>
      <c r="G106" s="19">
        <v>60</v>
      </c>
      <c r="H106" s="19">
        <v>32</v>
      </c>
      <c r="I106" s="19">
        <v>1.8</v>
      </c>
      <c r="J106" s="19">
        <v>16</v>
      </c>
      <c r="K106" s="19">
        <v>20</v>
      </c>
      <c r="L106" s="19">
        <v>23</v>
      </c>
      <c r="M106" s="19">
        <v>30</v>
      </c>
      <c r="N106" s="19" t="s">
        <v>42</v>
      </c>
      <c r="O106" s="19" t="s">
        <v>42</v>
      </c>
      <c r="P106" s="19" t="s">
        <v>43</v>
      </c>
      <c r="Q106" s="19">
        <v>26</v>
      </c>
      <c r="R106" s="19">
        <v>409</v>
      </c>
      <c r="S106" s="19">
        <v>143</v>
      </c>
      <c r="T106" s="19">
        <v>24</v>
      </c>
      <c r="U106" s="19">
        <v>7.5</v>
      </c>
      <c r="V106" s="19" t="s">
        <v>231</v>
      </c>
      <c r="W106" s="19">
        <v>5000</v>
      </c>
      <c r="X106" s="19">
        <v>50000</v>
      </c>
      <c r="Y106" s="20">
        <f t="shared" ref="Y106:Y113" si="8">J106*U106</f>
        <v>120</v>
      </c>
      <c r="Z106" s="86">
        <v>1.1</v>
      </c>
      <c r="AA106" s="78">
        <v>44918</v>
      </c>
      <c r="AB106" s="72"/>
      <c r="AC106" s="72" t="s">
        <v>42</v>
      </c>
      <c r="AD106" s="72" t="s">
        <v>42</v>
      </c>
      <c r="AE106" s="72" t="s">
        <v>42</v>
      </c>
      <c r="AF106" s="72" t="s">
        <v>42</v>
      </c>
      <c r="AG106" s="72" t="s">
        <v>42</v>
      </c>
      <c r="AH106" s="72" t="s">
        <v>42</v>
      </c>
      <c r="AI106" s="72" t="s">
        <v>42</v>
      </c>
    </row>
    <row r="107" s="3" customFormat="1" spans="1:35">
      <c r="A107" s="19" t="s">
        <v>236</v>
      </c>
      <c r="B107" s="19" t="s">
        <v>37</v>
      </c>
      <c r="C107" s="19" t="s">
        <v>151</v>
      </c>
      <c r="D107" s="19" t="s">
        <v>39</v>
      </c>
      <c r="E107" s="96"/>
      <c r="F107" s="19" t="s">
        <v>55</v>
      </c>
      <c r="G107" s="19">
        <v>80</v>
      </c>
      <c r="H107" s="19">
        <v>400</v>
      </c>
      <c r="I107" s="19">
        <v>2.9</v>
      </c>
      <c r="J107" s="19">
        <v>1.1</v>
      </c>
      <c r="K107" s="19">
        <v>1.4</v>
      </c>
      <c r="L107" s="19" t="s">
        <v>42</v>
      </c>
      <c r="M107" s="19" t="s">
        <v>42</v>
      </c>
      <c r="N107" s="19" t="s">
        <v>42</v>
      </c>
      <c r="O107" s="19" t="s">
        <v>42</v>
      </c>
      <c r="P107" s="19" t="s">
        <v>43</v>
      </c>
      <c r="Q107" s="19">
        <v>2065</v>
      </c>
      <c r="R107" s="19">
        <v>13653</v>
      </c>
      <c r="S107" s="19">
        <v>4421</v>
      </c>
      <c r="T107" s="19">
        <v>110</v>
      </c>
      <c r="U107" s="19">
        <v>200</v>
      </c>
      <c r="V107" s="19" t="s">
        <v>44</v>
      </c>
      <c r="W107" s="19">
        <v>2000</v>
      </c>
      <c r="X107" s="19">
        <v>10000</v>
      </c>
      <c r="Y107" s="20">
        <f t="shared" si="8"/>
        <v>220</v>
      </c>
      <c r="Z107" s="21">
        <v>1</v>
      </c>
      <c r="AA107" s="78">
        <v>45975</v>
      </c>
      <c r="AB107" s="72"/>
      <c r="AC107" s="72"/>
      <c r="AD107" s="72"/>
      <c r="AE107" s="72"/>
      <c r="AF107" s="72"/>
      <c r="AG107" s="72"/>
      <c r="AH107" s="72"/>
      <c r="AI107" s="72"/>
    </row>
    <row r="108" s="3" customFormat="1" spans="1:35">
      <c r="A108" s="19" t="s">
        <v>237</v>
      </c>
      <c r="B108" s="19" t="s">
        <v>37</v>
      </c>
      <c r="C108" s="19" t="s">
        <v>238</v>
      </c>
      <c r="D108" s="19" t="s">
        <v>39</v>
      </c>
      <c r="E108" s="96" t="s">
        <v>239</v>
      </c>
      <c r="F108" s="19" t="s">
        <v>55</v>
      </c>
      <c r="G108" s="19">
        <v>100</v>
      </c>
      <c r="H108" s="19">
        <v>350</v>
      </c>
      <c r="I108" s="19">
        <v>2.8</v>
      </c>
      <c r="J108" s="19">
        <v>1.6</v>
      </c>
      <c r="K108" s="19">
        <v>2</v>
      </c>
      <c r="L108" s="19" t="s">
        <v>42</v>
      </c>
      <c r="M108" s="19" t="s">
        <v>42</v>
      </c>
      <c r="N108" s="19" t="s">
        <v>42</v>
      </c>
      <c r="O108" s="19" t="s">
        <v>42</v>
      </c>
      <c r="P108" s="19" t="s">
        <v>43</v>
      </c>
      <c r="Q108" s="19">
        <v>512</v>
      </c>
      <c r="R108" s="19">
        <v>9623</v>
      </c>
      <c r="S108" s="19">
        <v>2091</v>
      </c>
      <c r="T108" s="19">
        <v>1.2</v>
      </c>
      <c r="U108" s="19">
        <v>155</v>
      </c>
      <c r="V108" s="19" t="s">
        <v>44</v>
      </c>
      <c r="W108" s="19">
        <v>800</v>
      </c>
      <c r="X108" s="19">
        <v>4000</v>
      </c>
      <c r="Y108" s="20">
        <f t="shared" si="8"/>
        <v>248</v>
      </c>
      <c r="Z108" s="21">
        <v>1</v>
      </c>
      <c r="AA108" s="78">
        <v>44964</v>
      </c>
      <c r="AB108" s="72"/>
      <c r="AC108" s="72" t="s">
        <v>42</v>
      </c>
      <c r="AD108" s="72" t="s">
        <v>42</v>
      </c>
      <c r="AE108" s="72" t="s">
        <v>42</v>
      </c>
      <c r="AF108" s="72" t="s">
        <v>42</v>
      </c>
      <c r="AG108" s="72" t="s">
        <v>42</v>
      </c>
      <c r="AH108" s="72" t="s">
        <v>42</v>
      </c>
      <c r="AI108" s="72" t="s">
        <v>42</v>
      </c>
    </row>
    <row r="109" s="3" customFormat="1" ht="14" spans="1:35">
      <c r="A109" s="19" t="s">
        <v>240</v>
      </c>
      <c r="B109" s="19" t="s">
        <v>37</v>
      </c>
      <c r="C109" s="19" t="s">
        <v>57</v>
      </c>
      <c r="D109" s="19" t="s">
        <v>39</v>
      </c>
      <c r="E109" s="96" t="s">
        <v>241</v>
      </c>
      <c r="F109" s="19" t="s">
        <v>55</v>
      </c>
      <c r="G109" s="19">
        <v>100</v>
      </c>
      <c r="H109" s="19">
        <v>479</v>
      </c>
      <c r="I109" s="19">
        <v>2.8</v>
      </c>
      <c r="J109" s="19">
        <v>1.3</v>
      </c>
      <c r="K109" s="19">
        <v>1.6</v>
      </c>
      <c r="L109" s="19" t="s">
        <v>42</v>
      </c>
      <c r="M109" s="19" t="s">
        <v>42</v>
      </c>
      <c r="N109" s="19" t="s">
        <v>42</v>
      </c>
      <c r="O109" s="19" t="s">
        <v>42</v>
      </c>
      <c r="P109" s="19" t="s">
        <v>43</v>
      </c>
      <c r="Q109" s="19">
        <v>512</v>
      </c>
      <c r="R109" s="19">
        <v>9623</v>
      </c>
      <c r="S109" s="19">
        <v>2091</v>
      </c>
      <c r="T109" s="19">
        <v>32</v>
      </c>
      <c r="U109" s="19">
        <v>155</v>
      </c>
      <c r="V109" s="19" t="s">
        <v>44</v>
      </c>
      <c r="W109" s="19">
        <v>2000</v>
      </c>
      <c r="X109" s="19">
        <v>10000</v>
      </c>
      <c r="Y109" s="20">
        <f t="shared" si="8"/>
        <v>201.5</v>
      </c>
      <c r="Z109" s="21">
        <v>1.1</v>
      </c>
      <c r="AA109" s="78">
        <v>44999</v>
      </c>
      <c r="AB109" s="72"/>
      <c r="AC109" s="72" t="s">
        <v>242</v>
      </c>
      <c r="AD109" s="72" t="s">
        <v>42</v>
      </c>
      <c r="AE109" s="72" t="s">
        <v>42</v>
      </c>
      <c r="AF109" s="72" t="s">
        <v>42</v>
      </c>
      <c r="AG109" s="72" t="s">
        <v>243</v>
      </c>
      <c r="AH109" s="72" t="s">
        <v>42</v>
      </c>
      <c r="AI109" s="72" t="s">
        <v>42</v>
      </c>
    </row>
    <row r="110" s="3" customFormat="1" spans="1:35">
      <c r="A110" s="19" t="s">
        <v>241</v>
      </c>
      <c r="B110" s="19" t="s">
        <v>37</v>
      </c>
      <c r="C110" s="19" t="s">
        <v>151</v>
      </c>
      <c r="D110" s="19" t="s">
        <v>39</v>
      </c>
      <c r="E110" s="96"/>
      <c r="F110" s="19" t="s">
        <v>55</v>
      </c>
      <c r="G110" s="19">
        <v>100</v>
      </c>
      <c r="H110" s="19">
        <v>312</v>
      </c>
      <c r="I110" s="19">
        <v>2.9</v>
      </c>
      <c r="J110" s="19">
        <v>1.7</v>
      </c>
      <c r="K110" s="19">
        <v>2.2</v>
      </c>
      <c r="L110" s="19" t="s">
        <v>42</v>
      </c>
      <c r="M110" s="19" t="s">
        <v>42</v>
      </c>
      <c r="N110" s="19" t="s">
        <v>42</v>
      </c>
      <c r="O110" s="19" t="s">
        <v>42</v>
      </c>
      <c r="P110" s="19" t="s">
        <v>43</v>
      </c>
      <c r="Q110" s="19">
        <v>1722</v>
      </c>
      <c r="R110" s="19">
        <v>11677</v>
      </c>
      <c r="S110" s="19">
        <v>1764</v>
      </c>
      <c r="T110" s="19">
        <v>38</v>
      </c>
      <c r="U110" s="19">
        <v>169</v>
      </c>
      <c r="V110" s="19" t="s">
        <v>44</v>
      </c>
      <c r="W110" s="19">
        <v>2000</v>
      </c>
      <c r="X110" s="19">
        <v>10000</v>
      </c>
      <c r="Y110" s="20">
        <f t="shared" si="8"/>
        <v>287.3</v>
      </c>
      <c r="Z110" s="21">
        <v>1.2</v>
      </c>
      <c r="AA110" s="78">
        <v>45447</v>
      </c>
      <c r="AB110" s="72"/>
      <c r="AC110" s="72" t="s">
        <v>42</v>
      </c>
      <c r="AD110" s="72" t="s">
        <v>42</v>
      </c>
      <c r="AE110" s="72" t="s">
        <v>42</v>
      </c>
      <c r="AF110" s="72" t="s">
        <v>42</v>
      </c>
      <c r="AG110" s="72"/>
      <c r="AH110" s="72" t="s">
        <v>42</v>
      </c>
      <c r="AI110" s="72" t="s">
        <v>42</v>
      </c>
    </row>
    <row r="111" s="3" customFormat="1" spans="1:35">
      <c r="A111" s="19" t="s">
        <v>244</v>
      </c>
      <c r="B111" s="19" t="s">
        <v>37</v>
      </c>
      <c r="C111" s="19" t="s">
        <v>151</v>
      </c>
      <c r="D111" s="19" t="s">
        <v>39</v>
      </c>
      <c r="E111" s="96"/>
      <c r="F111" s="19" t="s">
        <v>55</v>
      </c>
      <c r="G111" s="19">
        <v>100</v>
      </c>
      <c r="H111" s="19">
        <v>435</v>
      </c>
      <c r="I111" s="19">
        <v>2.8</v>
      </c>
      <c r="J111" s="19">
        <v>1.2</v>
      </c>
      <c r="K111" s="19">
        <v>1.6</v>
      </c>
      <c r="L111" s="19" t="s">
        <v>42</v>
      </c>
      <c r="M111" s="19" t="s">
        <v>42</v>
      </c>
      <c r="N111" s="19" t="s">
        <v>42</v>
      </c>
      <c r="O111" s="19" t="s">
        <v>42</v>
      </c>
      <c r="P111" s="19" t="s">
        <v>43</v>
      </c>
      <c r="Q111" s="19">
        <v>2143</v>
      </c>
      <c r="R111" s="19">
        <v>14523</v>
      </c>
      <c r="S111" s="19">
        <v>2163</v>
      </c>
      <c r="T111" s="19">
        <v>45</v>
      </c>
      <c r="U111" s="19">
        <v>214</v>
      </c>
      <c r="V111" s="19" t="s">
        <v>44</v>
      </c>
      <c r="W111" s="19">
        <v>2000</v>
      </c>
      <c r="X111" s="19">
        <v>10000</v>
      </c>
      <c r="Y111" s="20">
        <f t="shared" si="8"/>
        <v>256.8</v>
      </c>
      <c r="Z111" s="21">
        <v>1</v>
      </c>
      <c r="AA111" s="78">
        <v>45975</v>
      </c>
      <c r="AB111" s="72"/>
      <c r="AC111" s="72"/>
      <c r="AD111" s="72"/>
      <c r="AE111" s="72"/>
      <c r="AF111" s="72"/>
      <c r="AG111" s="72"/>
      <c r="AH111" s="72"/>
      <c r="AI111" s="72"/>
    </row>
    <row r="112" s="3" customFormat="1" spans="1:35">
      <c r="A112" s="19" t="s">
        <v>245</v>
      </c>
      <c r="B112" s="19" t="s">
        <v>37</v>
      </c>
      <c r="C112" s="19" t="s">
        <v>74</v>
      </c>
      <c r="D112" s="19" t="s">
        <v>39</v>
      </c>
      <c r="E112" s="96" t="s">
        <v>246</v>
      </c>
      <c r="F112" s="19" t="s">
        <v>55</v>
      </c>
      <c r="G112" s="19">
        <v>100</v>
      </c>
      <c r="H112" s="19">
        <v>350</v>
      </c>
      <c r="I112" s="19">
        <v>2.7</v>
      </c>
      <c r="J112" s="19">
        <v>1.6</v>
      </c>
      <c r="K112" s="19">
        <v>2</v>
      </c>
      <c r="L112" s="19" t="s">
        <v>42</v>
      </c>
      <c r="M112" s="19" t="s">
        <v>42</v>
      </c>
      <c r="N112" s="19" t="s">
        <v>42</v>
      </c>
      <c r="O112" s="19" t="s">
        <v>42</v>
      </c>
      <c r="P112" s="19" t="s">
        <v>43</v>
      </c>
      <c r="Q112" s="19">
        <v>1250</v>
      </c>
      <c r="R112" s="19">
        <v>9623</v>
      </c>
      <c r="S112" s="19">
        <v>2091</v>
      </c>
      <c r="T112" s="19">
        <v>1.2</v>
      </c>
      <c r="U112" s="19">
        <v>155</v>
      </c>
      <c r="V112" s="19" t="s">
        <v>44</v>
      </c>
      <c r="W112" s="19">
        <v>800</v>
      </c>
      <c r="X112" s="19">
        <v>4000</v>
      </c>
      <c r="Y112" s="20">
        <f t="shared" si="8"/>
        <v>248</v>
      </c>
      <c r="Z112" s="21">
        <v>1.2</v>
      </c>
      <c r="AA112" s="78">
        <v>44714</v>
      </c>
      <c r="AB112" s="72"/>
      <c r="AC112" s="72" t="s">
        <v>42</v>
      </c>
      <c r="AD112" s="72" t="s">
        <v>42</v>
      </c>
      <c r="AE112" s="72" t="s">
        <v>42</v>
      </c>
      <c r="AF112" s="72" t="s">
        <v>42</v>
      </c>
      <c r="AG112" s="72" t="s">
        <v>42</v>
      </c>
      <c r="AH112" s="72" t="s">
        <v>42</v>
      </c>
      <c r="AI112" s="72" t="s">
        <v>42</v>
      </c>
    </row>
    <row r="113" s="3" customFormat="1" spans="1:35">
      <c r="A113" s="19" t="s">
        <v>247</v>
      </c>
      <c r="B113" s="19" t="s">
        <v>37</v>
      </c>
      <c r="C113" s="19" t="s">
        <v>248</v>
      </c>
      <c r="D113" s="19" t="s">
        <v>39</v>
      </c>
      <c r="E113" s="96" t="s">
        <v>249</v>
      </c>
      <c r="F113" s="19" t="s">
        <v>55</v>
      </c>
      <c r="G113" s="19">
        <v>100</v>
      </c>
      <c r="H113" s="19">
        <v>333</v>
      </c>
      <c r="I113" s="19">
        <v>2.7</v>
      </c>
      <c r="J113" s="19">
        <v>1.8</v>
      </c>
      <c r="K113" s="19">
        <v>2.2</v>
      </c>
      <c r="L113" s="19" t="s">
        <v>42</v>
      </c>
      <c r="M113" s="19" t="s">
        <v>42</v>
      </c>
      <c r="N113" s="19" t="s">
        <v>42</v>
      </c>
      <c r="O113" s="19" t="s">
        <v>42</v>
      </c>
      <c r="P113" s="19" t="s">
        <v>43</v>
      </c>
      <c r="Q113" s="19">
        <v>1458</v>
      </c>
      <c r="R113" s="19">
        <v>9623</v>
      </c>
      <c r="S113" s="19">
        <v>2091</v>
      </c>
      <c r="T113" s="19">
        <v>32</v>
      </c>
      <c r="U113" s="19">
        <v>155</v>
      </c>
      <c r="V113" s="19" t="s">
        <v>44</v>
      </c>
      <c r="W113" s="19">
        <v>450</v>
      </c>
      <c r="X113" s="19">
        <v>2250</v>
      </c>
      <c r="Y113" s="20">
        <f t="shared" si="8"/>
        <v>279</v>
      </c>
      <c r="Z113" s="21">
        <v>1</v>
      </c>
      <c r="AA113" s="78">
        <v>45023</v>
      </c>
      <c r="AB113" s="72"/>
      <c r="AC113" s="72" t="s">
        <v>42</v>
      </c>
      <c r="AD113" s="72" t="s">
        <v>42</v>
      </c>
      <c r="AE113" s="72" t="s">
        <v>42</v>
      </c>
      <c r="AF113" s="72" t="s">
        <v>42</v>
      </c>
      <c r="AG113" s="72"/>
      <c r="AH113" s="72" t="s">
        <v>42</v>
      </c>
      <c r="AI113" s="72" t="s">
        <v>42</v>
      </c>
    </row>
    <row r="114" s="3" customFormat="1" spans="1:35">
      <c r="A114" s="19" t="s">
        <v>249</v>
      </c>
      <c r="B114" s="19" t="s">
        <v>37</v>
      </c>
      <c r="C114" s="19" t="s">
        <v>248</v>
      </c>
      <c r="D114" s="19" t="s">
        <v>39</v>
      </c>
      <c r="E114" s="96"/>
      <c r="F114" s="19" t="s">
        <v>55</v>
      </c>
      <c r="G114" s="19">
        <v>100</v>
      </c>
      <c r="H114" s="19">
        <v>234</v>
      </c>
      <c r="I114" s="19">
        <v>3</v>
      </c>
      <c r="J114" s="19">
        <v>2.4</v>
      </c>
      <c r="K114" s="19">
        <v>3.1</v>
      </c>
      <c r="L114" s="19" t="s">
        <v>42</v>
      </c>
      <c r="M114" s="19" t="s">
        <v>42</v>
      </c>
      <c r="N114" s="19" t="s">
        <v>42</v>
      </c>
      <c r="O114" s="19" t="s">
        <v>42</v>
      </c>
      <c r="P114" s="19" t="s">
        <v>43</v>
      </c>
      <c r="Q114" s="19">
        <v>1722</v>
      </c>
      <c r="R114" s="19">
        <v>11677</v>
      </c>
      <c r="S114" s="19">
        <v>1764</v>
      </c>
      <c r="T114" s="19">
        <v>38</v>
      </c>
      <c r="U114" s="19">
        <v>169</v>
      </c>
      <c r="V114" s="19" t="s">
        <v>44</v>
      </c>
      <c r="W114" s="19">
        <v>450</v>
      </c>
      <c r="X114" s="19">
        <v>2250</v>
      </c>
      <c r="Y114" s="20">
        <v>406</v>
      </c>
      <c r="Z114" s="21">
        <v>1</v>
      </c>
      <c r="AA114" s="78">
        <v>45842</v>
      </c>
      <c r="AB114" s="72"/>
      <c r="AC114" s="72"/>
      <c r="AD114" s="72"/>
      <c r="AE114" s="72"/>
      <c r="AF114" s="72"/>
      <c r="AG114" s="72"/>
      <c r="AH114" s="72"/>
      <c r="AI114" s="72"/>
    </row>
    <row r="115" s="3" customFormat="1" spans="1:35">
      <c r="A115" s="19" t="s">
        <v>250</v>
      </c>
      <c r="B115" s="19" t="s">
        <v>37</v>
      </c>
      <c r="C115" s="19" t="s">
        <v>151</v>
      </c>
      <c r="D115" s="19" t="s">
        <v>39</v>
      </c>
      <c r="E115" s="96"/>
      <c r="F115" s="19" t="s">
        <v>55</v>
      </c>
      <c r="G115" s="19">
        <v>100</v>
      </c>
      <c r="H115" s="19">
        <v>212</v>
      </c>
      <c r="I115" s="19">
        <v>3</v>
      </c>
      <c r="J115" s="19">
        <v>3</v>
      </c>
      <c r="K115" s="19">
        <v>3.9</v>
      </c>
      <c r="L115" s="19" t="s">
        <v>42</v>
      </c>
      <c r="M115" s="19" t="s">
        <v>42</v>
      </c>
      <c r="N115" s="19" t="s">
        <v>42</v>
      </c>
      <c r="O115" s="19" t="s">
        <v>42</v>
      </c>
      <c r="P115" s="19" t="s">
        <v>43</v>
      </c>
      <c r="Q115" s="19">
        <v>850</v>
      </c>
      <c r="R115" s="19">
        <v>6190</v>
      </c>
      <c r="S115" s="19">
        <v>1035</v>
      </c>
      <c r="T115" s="19">
        <v>35</v>
      </c>
      <c r="U115" s="19">
        <v>97</v>
      </c>
      <c r="V115" s="19" t="s">
        <v>44</v>
      </c>
      <c r="W115" s="19">
        <v>2000</v>
      </c>
      <c r="X115" s="19">
        <v>10000</v>
      </c>
      <c r="Y115" s="20">
        <f t="shared" ref="Y115:Y120" si="9">J115*U115</f>
        <v>291</v>
      </c>
      <c r="Z115" s="21">
        <v>1</v>
      </c>
      <c r="AA115" s="78">
        <v>45975</v>
      </c>
      <c r="AB115" s="72"/>
      <c r="AC115" s="72"/>
      <c r="AD115" s="72"/>
      <c r="AE115" s="72"/>
      <c r="AF115" s="72"/>
      <c r="AG115" s="72"/>
      <c r="AH115" s="72"/>
      <c r="AI115" s="72"/>
    </row>
    <row r="116" s="3" customFormat="1" spans="1:35">
      <c r="A116" s="19" t="s">
        <v>251</v>
      </c>
      <c r="B116" s="19" t="s">
        <v>37</v>
      </c>
      <c r="C116" s="19" t="s">
        <v>38</v>
      </c>
      <c r="D116" s="19" t="s">
        <v>39</v>
      </c>
      <c r="E116" s="96"/>
      <c r="F116" s="19" t="s">
        <v>55</v>
      </c>
      <c r="G116" s="19">
        <v>100</v>
      </c>
      <c r="H116" s="19">
        <v>150</v>
      </c>
      <c r="I116" s="19">
        <v>3.1</v>
      </c>
      <c r="J116" s="19">
        <v>3.1</v>
      </c>
      <c r="K116" s="19">
        <v>4</v>
      </c>
      <c r="L116" s="19" t="s">
        <v>42</v>
      </c>
      <c r="M116" s="19" t="s">
        <v>42</v>
      </c>
      <c r="N116" s="19" t="s">
        <v>42</v>
      </c>
      <c r="O116" s="19" t="s">
        <v>42</v>
      </c>
      <c r="P116" s="19" t="s">
        <v>43</v>
      </c>
      <c r="Q116" s="19">
        <v>706</v>
      </c>
      <c r="R116" s="19">
        <v>4797</v>
      </c>
      <c r="S116" s="19">
        <v>900</v>
      </c>
      <c r="T116" s="19">
        <v>19</v>
      </c>
      <c r="U116" s="19">
        <v>84</v>
      </c>
      <c r="V116" s="19" t="s">
        <v>44</v>
      </c>
      <c r="W116" s="19">
        <v>5000</v>
      </c>
      <c r="X116" s="19">
        <v>50000</v>
      </c>
      <c r="Y116" s="20">
        <f t="shared" si="9"/>
        <v>260.4</v>
      </c>
      <c r="Z116" s="21">
        <v>1.1</v>
      </c>
      <c r="AA116" s="78">
        <v>45975</v>
      </c>
      <c r="AB116" s="72"/>
      <c r="AC116" s="72"/>
      <c r="AD116" s="72"/>
      <c r="AE116" s="72"/>
      <c r="AF116" s="72"/>
      <c r="AG116" s="72"/>
      <c r="AH116" s="72"/>
      <c r="AI116" s="72"/>
    </row>
    <row r="117" s="3" customFormat="1" spans="1:35">
      <c r="A117" s="19" t="s">
        <v>252</v>
      </c>
      <c r="B117" s="19" t="s">
        <v>37</v>
      </c>
      <c r="C117" s="19" t="s">
        <v>238</v>
      </c>
      <c r="D117" s="19" t="s">
        <v>39</v>
      </c>
      <c r="E117" s="96" t="s">
        <v>253</v>
      </c>
      <c r="F117" s="19" t="s">
        <v>55</v>
      </c>
      <c r="G117" s="19">
        <v>100</v>
      </c>
      <c r="H117" s="19">
        <v>196</v>
      </c>
      <c r="I117" s="19">
        <v>2.7</v>
      </c>
      <c r="J117" s="19">
        <v>2.8</v>
      </c>
      <c r="K117" s="19">
        <v>3.5</v>
      </c>
      <c r="L117" s="19" t="s">
        <v>42</v>
      </c>
      <c r="M117" s="19" t="s">
        <v>42</v>
      </c>
      <c r="N117" s="19" t="s">
        <v>42</v>
      </c>
      <c r="O117" s="19" t="s">
        <v>42</v>
      </c>
      <c r="P117" s="19" t="s">
        <v>43</v>
      </c>
      <c r="Q117" s="19">
        <v>406</v>
      </c>
      <c r="R117" s="19">
        <v>4398</v>
      </c>
      <c r="S117" s="19">
        <v>1361</v>
      </c>
      <c r="T117" s="19">
        <v>8.5</v>
      </c>
      <c r="U117" s="19">
        <v>66</v>
      </c>
      <c r="V117" s="19" t="s">
        <v>44</v>
      </c>
      <c r="W117" s="19">
        <v>800</v>
      </c>
      <c r="X117" s="19">
        <v>4000</v>
      </c>
      <c r="Y117" s="20">
        <f t="shared" si="9"/>
        <v>184.8</v>
      </c>
      <c r="Z117" s="21">
        <v>1.1</v>
      </c>
      <c r="AA117" s="78">
        <v>44679</v>
      </c>
      <c r="AB117" s="72"/>
      <c r="AC117" s="72" t="s">
        <v>42</v>
      </c>
      <c r="AD117" s="72" t="s">
        <v>42</v>
      </c>
      <c r="AE117" s="72" t="s">
        <v>42</v>
      </c>
      <c r="AF117" s="72" t="s">
        <v>42</v>
      </c>
      <c r="AG117" s="72" t="s">
        <v>42</v>
      </c>
      <c r="AH117" s="72" t="s">
        <v>42</v>
      </c>
      <c r="AI117" s="72" t="s">
        <v>42</v>
      </c>
    </row>
    <row r="118" s="3" customFormat="1" spans="1:35">
      <c r="A118" s="19" t="s">
        <v>254</v>
      </c>
      <c r="B118" s="19" t="s">
        <v>37</v>
      </c>
      <c r="C118" s="19" t="s">
        <v>38</v>
      </c>
      <c r="D118" s="19" t="s">
        <v>39</v>
      </c>
      <c r="E118" s="96" t="s">
        <v>251</v>
      </c>
      <c r="F118" s="19" t="s">
        <v>55</v>
      </c>
      <c r="G118" s="19">
        <v>100</v>
      </c>
      <c r="H118" s="19">
        <v>170</v>
      </c>
      <c r="I118" s="19">
        <v>2.7</v>
      </c>
      <c r="J118" s="19">
        <v>2.8</v>
      </c>
      <c r="K118" s="19">
        <v>3.5</v>
      </c>
      <c r="L118" s="19" t="s">
        <v>42</v>
      </c>
      <c r="M118" s="19" t="s">
        <v>42</v>
      </c>
      <c r="N118" s="19" t="s">
        <v>42</v>
      </c>
      <c r="O118" s="19" t="s">
        <v>42</v>
      </c>
      <c r="P118" s="19" t="s">
        <v>43</v>
      </c>
      <c r="Q118" s="19">
        <v>346</v>
      </c>
      <c r="R118" s="19">
        <v>4374</v>
      </c>
      <c r="S118" s="19">
        <v>1140</v>
      </c>
      <c r="T118" s="19">
        <v>4.7</v>
      </c>
      <c r="U118" s="19">
        <v>70</v>
      </c>
      <c r="V118" s="19" t="s">
        <v>44</v>
      </c>
      <c r="W118" s="19">
        <v>5000</v>
      </c>
      <c r="X118" s="19">
        <v>50000</v>
      </c>
      <c r="Y118" s="20">
        <f t="shared" si="9"/>
        <v>196</v>
      </c>
      <c r="Z118" s="21">
        <v>1.2</v>
      </c>
      <c r="AA118" s="78">
        <v>44919</v>
      </c>
      <c r="AB118" s="72"/>
      <c r="AC118" s="72" t="s">
        <v>42</v>
      </c>
      <c r="AD118" s="72" t="s">
        <v>42</v>
      </c>
      <c r="AE118" s="72" t="s">
        <v>42</v>
      </c>
      <c r="AF118" s="72" t="s">
        <v>42</v>
      </c>
      <c r="AG118" s="72"/>
      <c r="AH118" s="72" t="s">
        <v>42</v>
      </c>
      <c r="AI118" s="72" t="s">
        <v>42</v>
      </c>
    </row>
    <row r="119" s="3" customFormat="1" spans="1:35">
      <c r="A119" s="19" t="s">
        <v>255</v>
      </c>
      <c r="B119" s="19" t="s">
        <v>37</v>
      </c>
      <c r="C119" s="19" t="s">
        <v>146</v>
      </c>
      <c r="D119" s="19" t="s">
        <v>39</v>
      </c>
      <c r="E119" s="96" t="s">
        <v>256</v>
      </c>
      <c r="F119" s="19" t="s">
        <v>55</v>
      </c>
      <c r="G119" s="19">
        <v>100</v>
      </c>
      <c r="H119" s="19">
        <v>178</v>
      </c>
      <c r="I119" s="19">
        <v>2.9</v>
      </c>
      <c r="J119" s="19">
        <v>2.8</v>
      </c>
      <c r="K119" s="19">
        <v>3.4</v>
      </c>
      <c r="L119" s="19" t="s">
        <v>42</v>
      </c>
      <c r="M119" s="19" t="s">
        <v>42</v>
      </c>
      <c r="N119" s="19" t="s">
        <v>42</v>
      </c>
      <c r="O119" s="19" t="s">
        <v>42</v>
      </c>
      <c r="P119" s="19" t="s">
        <v>43</v>
      </c>
      <c r="Q119" s="19">
        <v>481</v>
      </c>
      <c r="R119" s="19">
        <v>4797</v>
      </c>
      <c r="S119" s="19">
        <v>900</v>
      </c>
      <c r="T119" s="19">
        <v>19.1</v>
      </c>
      <c r="U119" s="19">
        <v>69</v>
      </c>
      <c r="V119" s="19" t="s">
        <v>44</v>
      </c>
      <c r="W119" s="19">
        <v>5000</v>
      </c>
      <c r="X119" s="19">
        <v>50000</v>
      </c>
      <c r="Y119" s="20">
        <f t="shared" si="9"/>
        <v>193.2</v>
      </c>
      <c r="Z119" s="21">
        <v>1.1</v>
      </c>
      <c r="AA119" s="78">
        <v>44942</v>
      </c>
      <c r="AB119" s="72"/>
      <c r="AC119" s="72" t="s">
        <v>42</v>
      </c>
      <c r="AD119" s="72" t="s">
        <v>42</v>
      </c>
      <c r="AE119" s="72" t="str">
        <f>E3</f>
        <v>Recommended Product Name</v>
      </c>
      <c r="AF119" s="72" t="s">
        <v>42</v>
      </c>
      <c r="AG119" s="72"/>
      <c r="AH119" s="72" t="s">
        <v>42</v>
      </c>
      <c r="AI119" s="72" t="s">
        <v>42</v>
      </c>
    </row>
    <row r="120" s="3" customFormat="1" ht="14" spans="1:35">
      <c r="A120" s="19" t="s">
        <v>257</v>
      </c>
      <c r="B120" s="19" t="s">
        <v>37</v>
      </c>
      <c r="C120" s="19" t="s">
        <v>57</v>
      </c>
      <c r="D120" s="19" t="s">
        <v>39</v>
      </c>
      <c r="E120" s="96" t="s">
        <v>250</v>
      </c>
      <c r="F120" s="19" t="s">
        <v>55</v>
      </c>
      <c r="G120" s="19">
        <v>100</v>
      </c>
      <c r="H120" s="19">
        <v>228</v>
      </c>
      <c r="I120" s="19">
        <v>2.8</v>
      </c>
      <c r="J120" s="19">
        <v>2.7</v>
      </c>
      <c r="K120" s="19">
        <v>3.4</v>
      </c>
      <c r="L120" s="19" t="s">
        <v>42</v>
      </c>
      <c r="M120" s="19" t="s">
        <v>42</v>
      </c>
      <c r="N120" s="19" t="s">
        <v>42</v>
      </c>
      <c r="O120" s="19" t="s">
        <v>42</v>
      </c>
      <c r="P120" s="19" t="s">
        <v>43</v>
      </c>
      <c r="Q120" s="19">
        <v>512</v>
      </c>
      <c r="R120" s="19">
        <v>4398</v>
      </c>
      <c r="S120" s="19">
        <v>1361</v>
      </c>
      <c r="T120" s="19">
        <v>8.5</v>
      </c>
      <c r="U120" s="19">
        <v>66</v>
      </c>
      <c r="V120" s="19" t="s">
        <v>44</v>
      </c>
      <c r="W120" s="19">
        <v>2000</v>
      </c>
      <c r="X120" s="19">
        <v>10000</v>
      </c>
      <c r="Y120" s="20">
        <f t="shared" si="9"/>
        <v>178.2</v>
      </c>
      <c r="Z120" s="21" t="s">
        <v>135</v>
      </c>
      <c r="AA120" s="78">
        <v>45141</v>
      </c>
      <c r="AB120" s="72"/>
      <c r="AC120" s="72" t="s">
        <v>258</v>
      </c>
      <c r="AD120" s="72" t="s">
        <v>42</v>
      </c>
      <c r="AE120" s="72" t="s">
        <v>259</v>
      </c>
      <c r="AF120" s="72" t="s">
        <v>42</v>
      </c>
      <c r="AG120" s="72" t="s">
        <v>42</v>
      </c>
      <c r="AH120" s="72" t="s">
        <v>42</v>
      </c>
      <c r="AI120" s="72" t="s">
        <v>42</v>
      </c>
    </row>
    <row r="121" s="3" customFormat="1" spans="1:35">
      <c r="A121" s="19" t="s">
        <v>253</v>
      </c>
      <c r="B121" s="19" t="s">
        <v>37</v>
      </c>
      <c r="C121" s="19" t="s">
        <v>238</v>
      </c>
      <c r="D121" s="19" t="s">
        <v>39</v>
      </c>
      <c r="E121" s="96"/>
      <c r="F121" s="19" t="s">
        <v>55</v>
      </c>
      <c r="G121" s="19">
        <v>100</v>
      </c>
      <c r="H121" s="19">
        <v>164</v>
      </c>
      <c r="I121" s="19">
        <v>2.9</v>
      </c>
      <c r="J121" s="19">
        <v>3.5</v>
      </c>
      <c r="K121" s="19">
        <v>4.5</v>
      </c>
      <c r="L121" s="19" t="s">
        <v>42</v>
      </c>
      <c r="M121" s="19" t="s">
        <v>42</v>
      </c>
      <c r="N121" s="19" t="s">
        <v>42</v>
      </c>
      <c r="O121" s="19" t="s">
        <v>42</v>
      </c>
      <c r="P121" s="19" t="s">
        <v>43</v>
      </c>
      <c r="Q121" s="19">
        <v>850</v>
      </c>
      <c r="R121" s="19">
        <v>5810</v>
      </c>
      <c r="S121" s="19">
        <v>831</v>
      </c>
      <c r="T121" s="19">
        <v>20</v>
      </c>
      <c r="U121" s="19">
        <v>82</v>
      </c>
      <c r="V121" s="19" t="s">
        <v>44</v>
      </c>
      <c r="W121" s="19">
        <v>800</v>
      </c>
      <c r="X121" s="19">
        <v>4000</v>
      </c>
      <c r="Y121" s="20">
        <v>287</v>
      </c>
      <c r="Z121" s="21">
        <v>1</v>
      </c>
      <c r="AA121" s="78">
        <v>45904</v>
      </c>
      <c r="AB121" s="72"/>
      <c r="AC121" s="72" t="s">
        <v>42</v>
      </c>
      <c r="AD121" s="72" t="s">
        <v>42</v>
      </c>
      <c r="AE121" s="72" t="s">
        <v>42</v>
      </c>
      <c r="AF121" s="72" t="s">
        <v>42</v>
      </c>
      <c r="AG121" s="72"/>
      <c r="AH121" s="72" t="s">
        <v>42</v>
      </c>
      <c r="AI121" s="72" t="s">
        <v>42</v>
      </c>
    </row>
    <row r="122" s="3" customFormat="1" spans="1:35">
      <c r="A122" s="19" t="s">
        <v>260</v>
      </c>
      <c r="B122" s="19" t="s">
        <v>37</v>
      </c>
      <c r="C122" s="19" t="s">
        <v>74</v>
      </c>
      <c r="D122" s="19" t="s">
        <v>39</v>
      </c>
      <c r="E122" s="96" t="s">
        <v>261</v>
      </c>
      <c r="F122" s="19" t="s">
        <v>55</v>
      </c>
      <c r="G122" s="19">
        <v>100</v>
      </c>
      <c r="H122" s="19">
        <v>216</v>
      </c>
      <c r="I122" s="19">
        <v>2.7</v>
      </c>
      <c r="J122" s="19">
        <v>3</v>
      </c>
      <c r="K122" s="19">
        <v>3.8</v>
      </c>
      <c r="L122" s="19" t="s">
        <v>42</v>
      </c>
      <c r="M122" s="19" t="s">
        <v>42</v>
      </c>
      <c r="N122" s="19" t="s">
        <v>42</v>
      </c>
      <c r="O122" s="19" t="s">
        <v>42</v>
      </c>
      <c r="P122" s="19" t="s">
        <v>43</v>
      </c>
      <c r="Q122" s="19">
        <v>375</v>
      </c>
      <c r="R122" s="19">
        <v>4398</v>
      </c>
      <c r="S122" s="19">
        <v>1361</v>
      </c>
      <c r="T122" s="19">
        <v>8.5</v>
      </c>
      <c r="U122" s="19">
        <v>66</v>
      </c>
      <c r="V122" s="19" t="s">
        <v>44</v>
      </c>
      <c r="W122" s="19">
        <v>800</v>
      </c>
      <c r="X122" s="19">
        <v>4000</v>
      </c>
      <c r="Y122" s="20">
        <f t="shared" ref="Y122:Y133" si="10">J122*U122</f>
        <v>198</v>
      </c>
      <c r="Z122" s="21">
        <v>1.1</v>
      </c>
      <c r="AA122" s="78">
        <v>45383</v>
      </c>
      <c r="AB122" s="72"/>
      <c r="AC122" s="72" t="s">
        <v>42</v>
      </c>
      <c r="AD122" s="72" t="s">
        <v>42</v>
      </c>
      <c r="AE122" s="72" t="s">
        <v>42</v>
      </c>
      <c r="AF122" s="72" t="s">
        <v>42</v>
      </c>
      <c r="AG122" s="72" t="s">
        <v>42</v>
      </c>
      <c r="AH122" s="72" t="s">
        <v>42</v>
      </c>
      <c r="AI122" s="72" t="s">
        <v>42</v>
      </c>
    </row>
    <row r="123" s="3" customFormat="1" spans="1:35">
      <c r="A123" s="19" t="s">
        <v>262</v>
      </c>
      <c r="B123" s="19" t="s">
        <v>37</v>
      </c>
      <c r="C123" s="19" t="s">
        <v>74</v>
      </c>
      <c r="D123" s="19" t="s">
        <v>39</v>
      </c>
      <c r="E123" s="96"/>
      <c r="F123" s="19" t="s">
        <v>55</v>
      </c>
      <c r="G123" s="19">
        <v>100</v>
      </c>
      <c r="H123" s="19">
        <v>160</v>
      </c>
      <c r="I123" s="19">
        <v>2.7</v>
      </c>
      <c r="J123" s="19">
        <v>3.5</v>
      </c>
      <c r="K123" s="19">
        <v>4.2</v>
      </c>
      <c r="L123" s="19" t="s">
        <v>42</v>
      </c>
      <c r="M123" s="19" t="s">
        <v>42</v>
      </c>
      <c r="N123" s="19" t="s">
        <v>42</v>
      </c>
      <c r="O123" s="19" t="s">
        <v>42</v>
      </c>
      <c r="P123" s="19" t="s">
        <v>43</v>
      </c>
      <c r="Q123" s="19">
        <v>304</v>
      </c>
      <c r="R123" s="19">
        <v>3433</v>
      </c>
      <c r="S123" s="19">
        <v>905</v>
      </c>
      <c r="T123" s="19">
        <v>13</v>
      </c>
      <c r="U123" s="19">
        <v>57</v>
      </c>
      <c r="V123" s="19" t="s">
        <v>44</v>
      </c>
      <c r="W123" s="19">
        <v>800</v>
      </c>
      <c r="X123" s="19">
        <v>4000</v>
      </c>
      <c r="Y123" s="20">
        <f t="shared" si="10"/>
        <v>199.5</v>
      </c>
      <c r="Z123" s="21">
        <v>1.1</v>
      </c>
      <c r="AA123" s="78">
        <v>44749</v>
      </c>
      <c r="AB123" s="72"/>
      <c r="AC123" s="72" t="s">
        <v>263</v>
      </c>
      <c r="AD123" s="72" t="s">
        <v>42</v>
      </c>
      <c r="AE123" s="72" t="s">
        <v>42</v>
      </c>
      <c r="AF123" s="72" t="s">
        <v>42</v>
      </c>
      <c r="AG123" s="72" t="s">
        <v>42</v>
      </c>
      <c r="AH123" s="72" t="s">
        <v>42</v>
      </c>
      <c r="AI123" s="72" t="s">
        <v>42</v>
      </c>
    </row>
    <row r="124" s="3" customFormat="1" spans="1:35">
      <c r="A124" s="19" t="s">
        <v>264</v>
      </c>
      <c r="B124" s="19" t="s">
        <v>37</v>
      </c>
      <c r="C124" s="19" t="s">
        <v>38</v>
      </c>
      <c r="D124" s="19" t="s">
        <v>39</v>
      </c>
      <c r="E124" s="96" t="s">
        <v>251</v>
      </c>
      <c r="F124" s="19" t="s">
        <v>55</v>
      </c>
      <c r="G124" s="19">
        <v>100</v>
      </c>
      <c r="H124" s="19">
        <v>138</v>
      </c>
      <c r="I124" s="19">
        <v>2.7</v>
      </c>
      <c r="J124" s="19">
        <v>3.3</v>
      </c>
      <c r="K124" s="19">
        <v>4.3</v>
      </c>
      <c r="L124" s="19" t="s">
        <v>42</v>
      </c>
      <c r="M124" s="19" t="s">
        <v>42</v>
      </c>
      <c r="N124" s="19" t="s">
        <v>42</v>
      </c>
      <c r="O124" s="19" t="s">
        <v>42</v>
      </c>
      <c r="P124" s="19" t="s">
        <v>43</v>
      </c>
      <c r="Q124" s="19">
        <v>231</v>
      </c>
      <c r="R124" s="19">
        <v>3434</v>
      </c>
      <c r="S124" s="19">
        <v>906</v>
      </c>
      <c r="T124" s="19">
        <v>14</v>
      </c>
      <c r="U124" s="19">
        <v>57</v>
      </c>
      <c r="V124" s="19" t="s">
        <v>44</v>
      </c>
      <c r="W124" s="19">
        <v>5000</v>
      </c>
      <c r="X124" s="19">
        <v>50000</v>
      </c>
      <c r="Y124" s="20">
        <f t="shared" si="10"/>
        <v>188.1</v>
      </c>
      <c r="Z124" s="21">
        <v>1.3</v>
      </c>
      <c r="AA124" s="78">
        <v>44919</v>
      </c>
      <c r="AB124" s="72"/>
      <c r="AC124" s="72" t="s">
        <v>265</v>
      </c>
      <c r="AD124" s="72" t="s">
        <v>42</v>
      </c>
      <c r="AE124" s="72" t="s">
        <v>266</v>
      </c>
      <c r="AF124" s="72" t="s">
        <v>42</v>
      </c>
      <c r="AG124" s="72" t="s">
        <v>42</v>
      </c>
      <c r="AH124" s="72" t="s">
        <v>42</v>
      </c>
      <c r="AI124" s="72" t="s">
        <v>42</v>
      </c>
    </row>
    <row r="125" s="3" customFormat="1" spans="1:35">
      <c r="A125" s="19" t="s">
        <v>267</v>
      </c>
      <c r="B125" s="19" t="s">
        <v>37</v>
      </c>
      <c r="C125" s="19" t="s">
        <v>146</v>
      </c>
      <c r="D125" s="19" t="s">
        <v>39</v>
      </c>
      <c r="E125" s="96" t="s">
        <v>256</v>
      </c>
      <c r="F125" s="19" t="s">
        <v>55</v>
      </c>
      <c r="G125" s="19">
        <v>100</v>
      </c>
      <c r="H125" s="19">
        <v>152</v>
      </c>
      <c r="I125" s="19">
        <v>2.9</v>
      </c>
      <c r="J125" s="19">
        <v>3.6</v>
      </c>
      <c r="K125" s="19">
        <v>4.3</v>
      </c>
      <c r="L125" s="19" t="s">
        <v>42</v>
      </c>
      <c r="M125" s="19" t="s">
        <v>42</v>
      </c>
      <c r="N125" s="19" t="s">
        <v>42</v>
      </c>
      <c r="O125" s="19" t="s">
        <v>42</v>
      </c>
      <c r="P125" s="19" t="s">
        <v>43</v>
      </c>
      <c r="Q125" s="19">
        <v>450</v>
      </c>
      <c r="R125" s="19">
        <v>3434</v>
      </c>
      <c r="S125" s="19">
        <v>906</v>
      </c>
      <c r="T125" s="19">
        <v>14</v>
      </c>
      <c r="U125" s="19">
        <v>57</v>
      </c>
      <c r="V125" s="19" t="s">
        <v>44</v>
      </c>
      <c r="W125" s="19">
        <v>5000</v>
      </c>
      <c r="X125" s="19">
        <v>50000</v>
      </c>
      <c r="Y125" s="20">
        <f t="shared" si="10"/>
        <v>205.2</v>
      </c>
      <c r="Z125" s="21">
        <v>1.1</v>
      </c>
      <c r="AA125" s="78">
        <v>44942</v>
      </c>
      <c r="AB125" s="72"/>
      <c r="AC125" s="72" t="s">
        <v>42</v>
      </c>
      <c r="AD125" s="72" t="s">
        <v>42</v>
      </c>
      <c r="AE125" s="72" t="s">
        <v>42</v>
      </c>
      <c r="AF125" s="72"/>
      <c r="AG125" s="72"/>
      <c r="AH125" s="72" t="s">
        <v>42</v>
      </c>
      <c r="AI125" s="72" t="s">
        <v>42</v>
      </c>
    </row>
    <row r="126" s="3" customFormat="1" spans="1:35">
      <c r="A126" s="19" t="s">
        <v>268</v>
      </c>
      <c r="B126" s="19" t="s">
        <v>37</v>
      </c>
      <c r="C126" s="19" t="s">
        <v>38</v>
      </c>
      <c r="D126" s="19" t="s">
        <v>39</v>
      </c>
      <c r="E126" s="96" t="s">
        <v>269</v>
      </c>
      <c r="F126" s="19" t="s">
        <v>55</v>
      </c>
      <c r="G126" s="19">
        <v>100</v>
      </c>
      <c r="H126" s="19">
        <v>87</v>
      </c>
      <c r="I126" s="19">
        <v>2.7</v>
      </c>
      <c r="J126" s="19">
        <v>6.2</v>
      </c>
      <c r="K126" s="19">
        <v>7.8</v>
      </c>
      <c r="L126" s="19" t="s">
        <v>42</v>
      </c>
      <c r="M126" s="19" t="s">
        <v>42</v>
      </c>
      <c r="N126" s="19" t="s">
        <v>42</v>
      </c>
      <c r="O126" s="19" t="s">
        <v>42</v>
      </c>
      <c r="P126" s="19" t="s">
        <v>43</v>
      </c>
      <c r="Q126" s="19">
        <v>144</v>
      </c>
      <c r="R126" s="19">
        <v>1920</v>
      </c>
      <c r="S126" s="19">
        <v>445</v>
      </c>
      <c r="T126" s="19">
        <v>7</v>
      </c>
      <c r="U126" s="19">
        <v>30</v>
      </c>
      <c r="V126" s="19" t="s">
        <v>44</v>
      </c>
      <c r="W126" s="19">
        <v>5000</v>
      </c>
      <c r="X126" s="19">
        <v>50000</v>
      </c>
      <c r="Y126" s="20">
        <f t="shared" si="10"/>
        <v>186</v>
      </c>
      <c r="Z126" s="21">
        <v>2</v>
      </c>
      <c r="AA126" s="78">
        <v>44919</v>
      </c>
      <c r="AB126" s="72"/>
      <c r="AC126" s="72" t="s">
        <v>42</v>
      </c>
      <c r="AD126" s="72" t="s">
        <v>42</v>
      </c>
      <c r="AE126" s="72" t="s">
        <v>42</v>
      </c>
      <c r="AF126" s="72" t="s">
        <v>42</v>
      </c>
      <c r="AG126" s="72" t="s">
        <v>42</v>
      </c>
      <c r="AH126" s="72" t="s">
        <v>42</v>
      </c>
      <c r="AI126" s="72" t="s">
        <v>42</v>
      </c>
    </row>
    <row r="127" s="3" customFormat="1" spans="1:35">
      <c r="A127" s="19" t="s">
        <v>270</v>
      </c>
      <c r="B127" s="19" t="s">
        <v>37</v>
      </c>
      <c r="C127" s="19" t="s">
        <v>46</v>
      </c>
      <c r="D127" s="19" t="s">
        <v>39</v>
      </c>
      <c r="E127" s="96" t="s">
        <v>271</v>
      </c>
      <c r="F127" s="19" t="s">
        <v>55</v>
      </c>
      <c r="G127" s="19">
        <v>100</v>
      </c>
      <c r="H127" s="19">
        <v>92</v>
      </c>
      <c r="I127" s="19">
        <v>2.8</v>
      </c>
      <c r="J127" s="19">
        <v>6.9</v>
      </c>
      <c r="K127" s="19">
        <v>8.3</v>
      </c>
      <c r="L127" s="19" t="s">
        <v>42</v>
      </c>
      <c r="M127" s="19" t="s">
        <v>42</v>
      </c>
      <c r="N127" s="19" t="s">
        <v>42</v>
      </c>
      <c r="O127" s="19" t="s">
        <v>42</v>
      </c>
      <c r="P127" s="19" t="s">
        <v>43</v>
      </c>
      <c r="Q127" s="19">
        <v>109</v>
      </c>
      <c r="R127" s="19">
        <v>2360</v>
      </c>
      <c r="S127" s="19">
        <v>368</v>
      </c>
      <c r="T127" s="19">
        <v>5.9</v>
      </c>
      <c r="U127" s="19">
        <v>34</v>
      </c>
      <c r="V127" s="19" t="s">
        <v>44</v>
      </c>
      <c r="W127" s="19">
        <v>2500</v>
      </c>
      <c r="X127" s="19">
        <v>25000</v>
      </c>
      <c r="Y127" s="20">
        <f t="shared" si="10"/>
        <v>234.6</v>
      </c>
      <c r="Z127" s="21" t="s">
        <v>135</v>
      </c>
      <c r="AA127" s="78">
        <v>44842</v>
      </c>
      <c r="AB127" s="72"/>
      <c r="AC127" s="72" t="s">
        <v>42</v>
      </c>
      <c r="AD127" s="72" t="s">
        <v>42</v>
      </c>
      <c r="AE127" s="72" t="s">
        <v>42</v>
      </c>
      <c r="AF127" s="72" t="s">
        <v>42</v>
      </c>
      <c r="AG127" s="72" t="s">
        <v>42</v>
      </c>
      <c r="AH127" s="72" t="s">
        <v>42</v>
      </c>
      <c r="AI127" s="72" t="s">
        <v>42</v>
      </c>
    </row>
    <row r="128" s="3" customFormat="1" spans="1:35">
      <c r="A128" s="19" t="s">
        <v>269</v>
      </c>
      <c r="B128" s="19" t="s">
        <v>37</v>
      </c>
      <c r="C128" s="19" t="s">
        <v>51</v>
      </c>
      <c r="D128" s="19" t="s">
        <v>39</v>
      </c>
      <c r="E128" s="96"/>
      <c r="F128" s="19" t="s">
        <v>55</v>
      </c>
      <c r="G128" s="19">
        <v>100</v>
      </c>
      <c r="H128" s="19">
        <v>90</v>
      </c>
      <c r="I128" s="19">
        <v>3.1</v>
      </c>
      <c r="J128" s="19">
        <v>7.4</v>
      </c>
      <c r="K128" s="19">
        <v>9.6</v>
      </c>
      <c r="L128" s="19" t="s">
        <v>42</v>
      </c>
      <c r="M128" s="19" t="s">
        <v>42</v>
      </c>
      <c r="N128" s="19" t="s">
        <v>42</v>
      </c>
      <c r="O128" s="19" t="s">
        <v>42</v>
      </c>
      <c r="P128" s="19" t="s">
        <v>43</v>
      </c>
      <c r="Q128" s="19">
        <v>265</v>
      </c>
      <c r="R128" s="19">
        <v>2393</v>
      </c>
      <c r="S128" s="19">
        <v>426</v>
      </c>
      <c r="T128" s="19">
        <v>22</v>
      </c>
      <c r="U128" s="19">
        <v>39</v>
      </c>
      <c r="V128" s="19" t="s">
        <v>44</v>
      </c>
      <c r="W128" s="19">
        <v>5000</v>
      </c>
      <c r="X128" s="19">
        <v>50000</v>
      </c>
      <c r="Y128" s="20">
        <f t="shared" si="10"/>
        <v>288.6</v>
      </c>
      <c r="Z128" s="21">
        <v>1.1</v>
      </c>
      <c r="AA128" s="78">
        <v>45439</v>
      </c>
      <c r="AB128" s="72"/>
      <c r="AC128" s="72" t="s">
        <v>42</v>
      </c>
      <c r="AD128" s="72" t="s">
        <v>42</v>
      </c>
      <c r="AE128" s="72" t="s">
        <v>42</v>
      </c>
      <c r="AF128" s="72" t="s">
        <v>42</v>
      </c>
      <c r="AG128" s="72" t="s">
        <v>42</v>
      </c>
      <c r="AH128" s="72" t="s">
        <v>42</v>
      </c>
      <c r="AI128" s="72" t="s">
        <v>42</v>
      </c>
    </row>
    <row r="129" s="3" customFormat="1" spans="1:35">
      <c r="A129" s="19" t="s">
        <v>272</v>
      </c>
      <c r="B129" s="19" t="s">
        <v>37</v>
      </c>
      <c r="C129" s="19" t="s">
        <v>38</v>
      </c>
      <c r="D129" s="19" t="s">
        <v>39</v>
      </c>
      <c r="E129" s="96" t="s">
        <v>273</v>
      </c>
      <c r="F129" s="19" t="s">
        <v>55</v>
      </c>
      <c r="G129" s="19">
        <v>100</v>
      </c>
      <c r="H129" s="19">
        <v>110</v>
      </c>
      <c r="I129" s="19">
        <v>1.8</v>
      </c>
      <c r="J129" s="19">
        <v>4.7</v>
      </c>
      <c r="K129" s="19">
        <v>5.9</v>
      </c>
      <c r="L129" s="19">
        <v>5.9</v>
      </c>
      <c r="M129" s="19">
        <v>7.7</v>
      </c>
      <c r="N129" s="19" t="s">
        <v>42</v>
      </c>
      <c r="O129" s="19" t="s">
        <v>42</v>
      </c>
      <c r="P129" s="19" t="s">
        <v>43</v>
      </c>
      <c r="Q129" s="19">
        <v>110</v>
      </c>
      <c r="R129" s="19">
        <v>2604</v>
      </c>
      <c r="S129" s="19">
        <v>567</v>
      </c>
      <c r="T129" s="19">
        <v>9.6</v>
      </c>
      <c r="U129" s="19">
        <v>42</v>
      </c>
      <c r="V129" s="19" t="s">
        <v>44</v>
      </c>
      <c r="W129" s="19">
        <v>5000</v>
      </c>
      <c r="X129" s="19">
        <v>50000</v>
      </c>
      <c r="Y129" s="20">
        <f t="shared" si="10"/>
        <v>197.4</v>
      </c>
      <c r="Z129" s="21">
        <v>1.2</v>
      </c>
      <c r="AA129" s="78">
        <v>44918</v>
      </c>
      <c r="AB129" s="72"/>
      <c r="AC129" s="72" t="s">
        <v>42</v>
      </c>
      <c r="AD129" s="72" t="s">
        <v>42</v>
      </c>
      <c r="AE129" s="72" t="s">
        <v>42</v>
      </c>
      <c r="AF129" s="72" t="s">
        <v>42</v>
      </c>
      <c r="AG129" s="72" t="s">
        <v>42</v>
      </c>
      <c r="AH129" s="72" t="s">
        <v>42</v>
      </c>
      <c r="AI129" s="72" t="s">
        <v>42</v>
      </c>
    </row>
    <row r="130" s="3" customFormat="1" spans="1:35">
      <c r="A130" s="19" t="s">
        <v>273</v>
      </c>
      <c r="B130" s="19" t="s">
        <v>37</v>
      </c>
      <c r="C130" s="19" t="s">
        <v>38</v>
      </c>
      <c r="D130" s="19" t="s">
        <v>39</v>
      </c>
      <c r="E130" s="96"/>
      <c r="F130" s="19" t="s">
        <v>55</v>
      </c>
      <c r="G130" s="19">
        <v>100</v>
      </c>
      <c r="H130" s="19">
        <v>120</v>
      </c>
      <c r="I130" s="19">
        <v>1.6</v>
      </c>
      <c r="J130" s="19">
        <v>4.5</v>
      </c>
      <c r="K130" s="19">
        <v>5.8</v>
      </c>
      <c r="L130" s="19">
        <v>5.5</v>
      </c>
      <c r="M130" s="19">
        <v>7.1</v>
      </c>
      <c r="N130" s="19" t="s">
        <v>42</v>
      </c>
      <c r="O130" s="19" t="s">
        <v>42</v>
      </c>
      <c r="P130" s="19" t="s">
        <v>43</v>
      </c>
      <c r="Q130" s="19">
        <v>389</v>
      </c>
      <c r="R130" s="19">
        <v>4251</v>
      </c>
      <c r="S130" s="19">
        <v>658</v>
      </c>
      <c r="T130" s="19">
        <v>26</v>
      </c>
      <c r="U130" s="19">
        <v>71</v>
      </c>
      <c r="V130" s="19" t="s">
        <v>44</v>
      </c>
      <c r="W130" s="19">
        <v>5000</v>
      </c>
      <c r="X130" s="19">
        <v>50000</v>
      </c>
      <c r="Y130" s="20">
        <f t="shared" si="10"/>
        <v>319.5</v>
      </c>
      <c r="Z130" s="21">
        <v>1.1</v>
      </c>
      <c r="AA130" s="78">
        <v>45446</v>
      </c>
      <c r="AB130" s="72"/>
      <c r="AC130" s="72" t="s">
        <v>42</v>
      </c>
      <c r="AD130" s="72" t="s">
        <v>42</v>
      </c>
      <c r="AE130" s="72" t="s">
        <v>42</v>
      </c>
      <c r="AF130" s="72" t="s">
        <v>42</v>
      </c>
      <c r="AG130" s="72" t="s">
        <v>42</v>
      </c>
      <c r="AH130" s="72" t="s">
        <v>42</v>
      </c>
      <c r="AI130" s="72" t="s">
        <v>42</v>
      </c>
    </row>
    <row r="131" s="3" customFormat="1" spans="1:35">
      <c r="A131" s="19" t="s">
        <v>274</v>
      </c>
      <c r="B131" s="19" t="s">
        <v>37</v>
      </c>
      <c r="C131" s="19" t="s">
        <v>38</v>
      </c>
      <c r="D131" s="19" t="s">
        <v>39</v>
      </c>
      <c r="E131" s="96" t="s">
        <v>275</v>
      </c>
      <c r="F131" s="19" t="s">
        <v>55</v>
      </c>
      <c r="G131" s="19">
        <v>100</v>
      </c>
      <c r="H131" s="19">
        <v>88</v>
      </c>
      <c r="I131" s="19">
        <v>1.8</v>
      </c>
      <c r="J131" s="19">
        <v>6</v>
      </c>
      <c r="K131" s="19">
        <v>7.6</v>
      </c>
      <c r="L131" s="19">
        <v>8</v>
      </c>
      <c r="M131" s="19">
        <v>10</v>
      </c>
      <c r="N131" s="19" t="s">
        <v>42</v>
      </c>
      <c r="O131" s="19" t="s">
        <v>42</v>
      </c>
      <c r="P131" s="19" t="s">
        <v>43</v>
      </c>
      <c r="Q131" s="19">
        <v>102</v>
      </c>
      <c r="R131" s="19">
        <v>2200</v>
      </c>
      <c r="S131" s="19">
        <v>445</v>
      </c>
      <c r="T131" s="19">
        <v>8</v>
      </c>
      <c r="U131" s="19">
        <v>34</v>
      </c>
      <c r="V131" s="19" t="s">
        <v>44</v>
      </c>
      <c r="W131" s="19">
        <v>5000</v>
      </c>
      <c r="X131" s="19">
        <v>50000</v>
      </c>
      <c r="Y131" s="20">
        <f t="shared" si="10"/>
        <v>204</v>
      </c>
      <c r="Z131" s="21">
        <v>3</v>
      </c>
      <c r="AA131" s="78">
        <v>44918</v>
      </c>
      <c r="AB131" s="72"/>
      <c r="AC131" s="72" t="s">
        <v>42</v>
      </c>
      <c r="AD131" s="72" t="s">
        <v>42</v>
      </c>
      <c r="AE131" s="72" t="s">
        <v>42</v>
      </c>
      <c r="AF131" s="72" t="s">
        <v>42</v>
      </c>
      <c r="AG131" s="72" t="s">
        <v>42</v>
      </c>
      <c r="AH131" s="72" t="s">
        <v>42</v>
      </c>
      <c r="AI131" s="72" t="s">
        <v>42</v>
      </c>
    </row>
    <row r="132" s="3" customFormat="1" spans="1:35">
      <c r="A132" s="19" t="s">
        <v>276</v>
      </c>
      <c r="B132" s="19" t="s">
        <v>37</v>
      </c>
      <c r="C132" s="19" t="s">
        <v>46</v>
      </c>
      <c r="D132" s="19" t="s">
        <v>39</v>
      </c>
      <c r="E132" s="96" t="s">
        <v>277</v>
      </c>
      <c r="F132" s="19" t="s">
        <v>55</v>
      </c>
      <c r="G132" s="19">
        <v>100</v>
      </c>
      <c r="H132" s="19">
        <v>98</v>
      </c>
      <c r="I132" s="19">
        <v>1.6</v>
      </c>
      <c r="J132" s="19">
        <v>6.7</v>
      </c>
      <c r="K132" s="19">
        <v>8.1</v>
      </c>
      <c r="L132" s="19">
        <v>8.5</v>
      </c>
      <c r="M132" s="19">
        <v>11</v>
      </c>
      <c r="N132" s="19" t="s">
        <v>42</v>
      </c>
      <c r="O132" s="19" t="s">
        <v>42</v>
      </c>
      <c r="P132" s="19" t="s">
        <v>43</v>
      </c>
      <c r="Q132" s="19">
        <v>118</v>
      </c>
      <c r="R132" s="19">
        <v>2360</v>
      </c>
      <c r="S132" s="19">
        <v>368</v>
      </c>
      <c r="T132" s="19">
        <v>5.9</v>
      </c>
      <c r="U132" s="19">
        <v>34</v>
      </c>
      <c r="V132" s="19" t="s">
        <v>44</v>
      </c>
      <c r="W132" s="19">
        <v>2500</v>
      </c>
      <c r="X132" s="19">
        <v>25000</v>
      </c>
      <c r="Y132" s="20">
        <f t="shared" si="10"/>
        <v>227.8</v>
      </c>
      <c r="Z132" s="21">
        <v>1.1</v>
      </c>
      <c r="AA132" s="78">
        <v>44935</v>
      </c>
      <c r="AB132" s="72"/>
      <c r="AC132" s="72" t="s">
        <v>42</v>
      </c>
      <c r="AD132" s="72" t="s">
        <v>42</v>
      </c>
      <c r="AE132" s="72" t="s">
        <v>42</v>
      </c>
      <c r="AF132" s="72" t="s">
        <v>42</v>
      </c>
      <c r="AG132" s="72" t="s">
        <v>42</v>
      </c>
      <c r="AH132" s="72" t="s">
        <v>42</v>
      </c>
      <c r="AI132" s="72" t="s">
        <v>42</v>
      </c>
    </row>
    <row r="133" s="3" customFormat="1" spans="1:35">
      <c r="A133" s="19" t="s">
        <v>277</v>
      </c>
      <c r="B133" s="19" t="s">
        <v>37</v>
      </c>
      <c r="C133" s="19" t="s">
        <v>46</v>
      </c>
      <c r="D133" s="19" t="s">
        <v>39</v>
      </c>
      <c r="E133" s="96"/>
      <c r="F133" s="19" t="s">
        <v>55</v>
      </c>
      <c r="G133" s="19">
        <v>100</v>
      </c>
      <c r="H133" s="19">
        <v>56</v>
      </c>
      <c r="I133" s="19">
        <v>1.7</v>
      </c>
      <c r="J133" s="19">
        <v>6.5</v>
      </c>
      <c r="K133" s="19">
        <v>8.5</v>
      </c>
      <c r="L133" s="19">
        <v>9</v>
      </c>
      <c r="M133" s="19">
        <v>11.7</v>
      </c>
      <c r="N133" s="19" t="s">
        <v>42</v>
      </c>
      <c r="O133" s="19" t="s">
        <v>42</v>
      </c>
      <c r="P133" s="19" t="s">
        <v>43</v>
      </c>
      <c r="Q133" s="19">
        <v>3917</v>
      </c>
      <c r="R133" s="19">
        <v>1640</v>
      </c>
      <c r="S133" s="19">
        <v>789</v>
      </c>
      <c r="T133" s="19">
        <v>18</v>
      </c>
      <c r="U133" s="19">
        <v>27</v>
      </c>
      <c r="V133" s="19" t="s">
        <v>44</v>
      </c>
      <c r="W133" s="19">
        <v>2500</v>
      </c>
      <c r="X133" s="19">
        <v>25000</v>
      </c>
      <c r="Y133" s="20">
        <f t="shared" si="10"/>
        <v>175.5</v>
      </c>
      <c r="Z133" s="21" t="s">
        <v>135</v>
      </c>
      <c r="AA133" s="78">
        <v>45611</v>
      </c>
      <c r="AB133" s="72"/>
      <c r="AC133" s="72" t="s">
        <v>278</v>
      </c>
      <c r="AD133" s="72" t="s">
        <v>279</v>
      </c>
      <c r="AE133" s="72" t="s">
        <v>42</v>
      </c>
      <c r="AF133" s="72" t="s">
        <v>42</v>
      </c>
      <c r="AG133" s="72" t="s">
        <v>280</v>
      </c>
      <c r="AH133" s="72" t="s">
        <v>42</v>
      </c>
      <c r="AI133" s="72" t="s">
        <v>42</v>
      </c>
    </row>
    <row r="134" s="3" customFormat="1" spans="1:35">
      <c r="A134" s="19" t="s">
        <v>271</v>
      </c>
      <c r="B134" s="19" t="s">
        <v>37</v>
      </c>
      <c r="C134" s="19" t="s">
        <v>46</v>
      </c>
      <c r="D134" s="19" t="s">
        <v>39</v>
      </c>
      <c r="E134" s="96"/>
      <c r="F134" s="19" t="s">
        <v>55</v>
      </c>
      <c r="G134" s="19">
        <v>100</v>
      </c>
      <c r="H134" s="19">
        <v>55</v>
      </c>
      <c r="I134" s="19">
        <v>2.9</v>
      </c>
      <c r="J134" s="19">
        <v>7.1</v>
      </c>
      <c r="K134" s="19">
        <v>9.2</v>
      </c>
      <c r="L134" s="19" t="s">
        <v>42</v>
      </c>
      <c r="M134" s="19" t="s">
        <v>42</v>
      </c>
      <c r="N134" s="19" t="s">
        <v>42</v>
      </c>
      <c r="O134" s="19" t="s">
        <v>42</v>
      </c>
      <c r="P134" s="19" t="s">
        <v>43</v>
      </c>
      <c r="Q134" s="19">
        <v>212</v>
      </c>
      <c r="R134" s="19">
        <v>1380</v>
      </c>
      <c r="S134" s="19">
        <v>819</v>
      </c>
      <c r="T134" s="19">
        <v>20</v>
      </c>
      <c r="U134" s="19">
        <v>24</v>
      </c>
      <c r="V134" s="19" t="s">
        <v>44</v>
      </c>
      <c r="W134" s="19">
        <v>2500</v>
      </c>
      <c r="X134" s="19">
        <v>25000</v>
      </c>
      <c r="Y134" s="20">
        <v>170</v>
      </c>
      <c r="Z134" s="21">
        <v>1</v>
      </c>
      <c r="AA134" s="78">
        <v>45972</v>
      </c>
      <c r="AB134" s="72"/>
      <c r="AC134" s="72"/>
      <c r="AD134" s="72"/>
      <c r="AE134" s="72"/>
      <c r="AF134" s="72"/>
      <c r="AG134" s="72"/>
      <c r="AH134" s="72"/>
      <c r="AI134" s="72"/>
    </row>
    <row r="135" s="3" customFormat="1" spans="1:35">
      <c r="A135" s="19" t="s">
        <v>275</v>
      </c>
      <c r="B135" s="19" t="s">
        <v>37</v>
      </c>
      <c r="C135" s="19" t="s">
        <v>38</v>
      </c>
      <c r="D135" s="19" t="s">
        <v>39</v>
      </c>
      <c r="E135" s="96"/>
      <c r="F135" s="19" t="s">
        <v>55</v>
      </c>
      <c r="G135" s="19">
        <v>100</v>
      </c>
      <c r="H135" s="19">
        <v>92</v>
      </c>
      <c r="I135" s="19">
        <v>1.8</v>
      </c>
      <c r="J135" s="19">
        <v>6.8</v>
      </c>
      <c r="K135" s="19">
        <v>8.8</v>
      </c>
      <c r="L135" s="19">
        <v>8.3</v>
      </c>
      <c r="M135" s="19">
        <v>10.8</v>
      </c>
      <c r="N135" s="19" t="s">
        <v>42</v>
      </c>
      <c r="O135" s="19" t="s">
        <v>42</v>
      </c>
      <c r="P135" s="19" t="s">
        <v>43</v>
      </c>
      <c r="Q135" s="19">
        <v>238</v>
      </c>
      <c r="R135" s="19">
        <v>2799</v>
      </c>
      <c r="S135" s="19">
        <v>419</v>
      </c>
      <c r="T135" s="19">
        <v>20</v>
      </c>
      <c r="U135" s="19">
        <v>47</v>
      </c>
      <c r="V135" s="19" t="s">
        <v>44</v>
      </c>
      <c r="W135" s="19">
        <v>5000</v>
      </c>
      <c r="X135" s="19">
        <v>50000</v>
      </c>
      <c r="Y135" s="20">
        <f t="shared" ref="Y135:Y159" si="11">J135*U135</f>
        <v>319.6</v>
      </c>
      <c r="Z135" s="21">
        <v>1.2</v>
      </c>
      <c r="AA135" s="78">
        <v>45446</v>
      </c>
      <c r="AB135" s="72"/>
      <c r="AC135" s="72" t="s">
        <v>42</v>
      </c>
      <c r="AD135" s="72" t="s">
        <v>42</v>
      </c>
      <c r="AE135" s="72" t="s">
        <v>42</v>
      </c>
      <c r="AF135" s="72" t="s">
        <v>42</v>
      </c>
      <c r="AG135" s="72" t="s">
        <v>42</v>
      </c>
      <c r="AH135" s="72" t="s">
        <v>42</v>
      </c>
      <c r="AI135" s="72" t="s">
        <v>42</v>
      </c>
    </row>
    <row r="136" s="3" customFormat="1" spans="1:35">
      <c r="A136" s="19" t="s">
        <v>281</v>
      </c>
      <c r="B136" s="19" t="s">
        <v>37</v>
      </c>
      <c r="C136" s="19" t="s">
        <v>38</v>
      </c>
      <c r="D136" s="19" t="s">
        <v>39</v>
      </c>
      <c r="E136" s="96" t="s">
        <v>282</v>
      </c>
      <c r="F136" s="19" t="s">
        <v>55</v>
      </c>
      <c r="G136" s="19">
        <v>100</v>
      </c>
      <c r="H136" s="19">
        <v>80</v>
      </c>
      <c r="I136" s="19">
        <v>1.7</v>
      </c>
      <c r="J136" s="19">
        <v>7</v>
      </c>
      <c r="K136" s="19">
        <v>8.2</v>
      </c>
      <c r="L136" s="19">
        <v>8.9</v>
      </c>
      <c r="M136" s="19">
        <v>11.2</v>
      </c>
      <c r="N136" s="19" t="s">
        <v>42</v>
      </c>
      <c r="O136" s="19" t="s">
        <v>42</v>
      </c>
      <c r="P136" s="19" t="s">
        <v>43</v>
      </c>
      <c r="Q136" s="19">
        <v>165</v>
      </c>
      <c r="R136" s="19">
        <v>1314</v>
      </c>
      <c r="S136" s="19">
        <v>548</v>
      </c>
      <c r="T136" s="19">
        <v>26</v>
      </c>
      <c r="U136" s="19">
        <v>25</v>
      </c>
      <c r="V136" s="19" t="s">
        <v>44</v>
      </c>
      <c r="W136" s="19">
        <v>5000</v>
      </c>
      <c r="X136" s="19">
        <v>50000</v>
      </c>
      <c r="Y136" s="20">
        <f t="shared" si="11"/>
        <v>175</v>
      </c>
      <c r="Z136" s="21">
        <v>1</v>
      </c>
      <c r="AA136" s="78">
        <v>44958</v>
      </c>
      <c r="AB136" s="72"/>
      <c r="AC136" s="72" t="s">
        <v>283</v>
      </c>
      <c r="AD136" s="72" t="s">
        <v>42</v>
      </c>
      <c r="AE136" s="72" t="s">
        <v>284</v>
      </c>
      <c r="AF136" s="72" t="s">
        <v>42</v>
      </c>
      <c r="AG136" s="72" t="s">
        <v>285</v>
      </c>
      <c r="AH136" s="72" t="s">
        <v>42</v>
      </c>
      <c r="AI136" s="72" t="s">
        <v>42</v>
      </c>
    </row>
    <row r="137" s="3" customFormat="1" spans="1:35">
      <c r="A137" s="19" t="s">
        <v>286</v>
      </c>
      <c r="B137" s="19" t="s">
        <v>37</v>
      </c>
      <c r="C137" s="19" t="s">
        <v>49</v>
      </c>
      <c r="D137" s="19" t="s">
        <v>39</v>
      </c>
      <c r="E137" s="96" t="s">
        <v>287</v>
      </c>
      <c r="F137" s="19" t="s">
        <v>55</v>
      </c>
      <c r="G137" s="19">
        <v>100</v>
      </c>
      <c r="H137" s="19">
        <v>76</v>
      </c>
      <c r="I137" s="19">
        <v>1.7</v>
      </c>
      <c r="J137" s="19">
        <v>7.7</v>
      </c>
      <c r="K137" s="19">
        <v>9.2</v>
      </c>
      <c r="L137" s="19">
        <v>10</v>
      </c>
      <c r="M137" s="19">
        <v>13</v>
      </c>
      <c r="N137" s="19" t="s">
        <v>42</v>
      </c>
      <c r="O137" s="19" t="s">
        <v>42</v>
      </c>
      <c r="P137" s="19" t="s">
        <v>43</v>
      </c>
      <c r="Q137" s="19">
        <v>165</v>
      </c>
      <c r="R137" s="19">
        <v>1314</v>
      </c>
      <c r="S137" s="19">
        <v>548</v>
      </c>
      <c r="T137" s="19">
        <v>26</v>
      </c>
      <c r="U137" s="19">
        <v>25</v>
      </c>
      <c r="V137" s="19" t="s">
        <v>44</v>
      </c>
      <c r="W137" s="19">
        <v>5000</v>
      </c>
      <c r="X137" s="19">
        <v>50000</v>
      </c>
      <c r="Y137" s="20">
        <f t="shared" si="11"/>
        <v>192.5</v>
      </c>
      <c r="Z137" s="21">
        <v>1</v>
      </c>
      <c r="AA137" s="78">
        <v>45012</v>
      </c>
      <c r="AB137" s="72"/>
      <c r="AC137" s="72" t="s">
        <v>42</v>
      </c>
      <c r="AD137" s="72" t="s">
        <v>42</v>
      </c>
      <c r="AE137" s="72" t="s">
        <v>42</v>
      </c>
      <c r="AF137" s="72" t="s">
        <v>42</v>
      </c>
      <c r="AG137" s="72" t="s">
        <v>42</v>
      </c>
      <c r="AH137" s="72" t="s">
        <v>42</v>
      </c>
      <c r="AI137" s="72" t="s">
        <v>42</v>
      </c>
    </row>
    <row r="138" s="3" customFormat="1" spans="1:35">
      <c r="A138" s="19" t="s">
        <v>288</v>
      </c>
      <c r="B138" s="19" t="s">
        <v>37</v>
      </c>
      <c r="C138" s="19" t="s">
        <v>38</v>
      </c>
      <c r="D138" s="19" t="s">
        <v>39</v>
      </c>
      <c r="E138" s="96" t="s">
        <v>289</v>
      </c>
      <c r="F138" s="19" t="s">
        <v>55</v>
      </c>
      <c r="G138" s="19">
        <v>100</v>
      </c>
      <c r="H138" s="19">
        <v>64</v>
      </c>
      <c r="I138" s="19">
        <v>2.7</v>
      </c>
      <c r="J138" s="19">
        <v>8.8</v>
      </c>
      <c r="K138" s="19">
        <v>11</v>
      </c>
      <c r="L138" s="19" t="s">
        <v>42</v>
      </c>
      <c r="M138" s="19" t="s">
        <v>42</v>
      </c>
      <c r="N138" s="19" t="s">
        <v>42</v>
      </c>
      <c r="O138" s="19" t="s">
        <v>42</v>
      </c>
      <c r="P138" s="19" t="s">
        <v>43</v>
      </c>
      <c r="Q138" s="19">
        <v>94</v>
      </c>
      <c r="R138" s="19">
        <v>1372</v>
      </c>
      <c r="S138" s="19">
        <v>291</v>
      </c>
      <c r="T138" s="19">
        <v>6.2</v>
      </c>
      <c r="U138" s="19">
        <v>21</v>
      </c>
      <c r="V138" s="19" t="s">
        <v>44</v>
      </c>
      <c r="W138" s="19">
        <v>5000</v>
      </c>
      <c r="X138" s="19">
        <v>50000</v>
      </c>
      <c r="Y138" s="20">
        <f t="shared" si="11"/>
        <v>184.8</v>
      </c>
      <c r="Z138" s="21">
        <v>1.2</v>
      </c>
      <c r="AA138" s="78">
        <v>44919</v>
      </c>
      <c r="AB138" s="72"/>
      <c r="AC138" s="72" t="s">
        <v>290</v>
      </c>
      <c r="AD138" s="72" t="s">
        <v>291</v>
      </c>
      <c r="AE138" s="72" t="s">
        <v>42</v>
      </c>
      <c r="AF138" s="72" t="s">
        <v>42</v>
      </c>
      <c r="AG138" s="72" t="s">
        <v>292</v>
      </c>
      <c r="AH138" s="72" t="s">
        <v>42</v>
      </c>
      <c r="AI138" s="72" t="s">
        <v>42</v>
      </c>
    </row>
    <row r="139" s="3" customFormat="1" spans="1:35">
      <c r="A139" s="19" t="s">
        <v>293</v>
      </c>
      <c r="B139" s="19" t="s">
        <v>37</v>
      </c>
      <c r="C139" s="19" t="s">
        <v>46</v>
      </c>
      <c r="D139" s="19" t="s">
        <v>39</v>
      </c>
      <c r="E139" s="96" t="s">
        <v>294</v>
      </c>
      <c r="F139" s="19" t="s">
        <v>55</v>
      </c>
      <c r="G139" s="19">
        <v>100</v>
      </c>
      <c r="H139" s="19">
        <v>79</v>
      </c>
      <c r="I139" s="19">
        <v>2.8</v>
      </c>
      <c r="J139" s="19">
        <v>9.2</v>
      </c>
      <c r="K139" s="19">
        <v>11.5</v>
      </c>
      <c r="L139" s="19" t="s">
        <v>42</v>
      </c>
      <c r="M139" s="19" t="s">
        <v>42</v>
      </c>
      <c r="N139" s="19" t="s">
        <v>42</v>
      </c>
      <c r="O139" s="19" t="s">
        <v>42</v>
      </c>
      <c r="P139" s="19" t="s">
        <v>43</v>
      </c>
      <c r="Q139" s="19">
        <v>86</v>
      </c>
      <c r="R139" s="19">
        <v>1372</v>
      </c>
      <c r="S139" s="19">
        <v>291</v>
      </c>
      <c r="T139" s="19">
        <v>6.2</v>
      </c>
      <c r="U139" s="19">
        <v>21</v>
      </c>
      <c r="V139" s="19" t="s">
        <v>44</v>
      </c>
      <c r="W139" s="19">
        <v>2500</v>
      </c>
      <c r="X139" s="19">
        <v>25000</v>
      </c>
      <c r="Y139" s="20">
        <f t="shared" si="11"/>
        <v>193.2</v>
      </c>
      <c r="Z139" s="21">
        <v>1</v>
      </c>
      <c r="AA139" s="78">
        <v>44778</v>
      </c>
      <c r="AB139" s="72"/>
      <c r="AC139" s="72" t="s">
        <v>42</v>
      </c>
      <c r="AD139" s="72" t="s">
        <v>42</v>
      </c>
      <c r="AE139" s="72" t="s">
        <v>42</v>
      </c>
      <c r="AF139" s="72" t="s">
        <v>42</v>
      </c>
      <c r="AG139" s="72" t="s">
        <v>42</v>
      </c>
      <c r="AH139" s="72" t="s">
        <v>42</v>
      </c>
      <c r="AI139" s="72" t="s">
        <v>42</v>
      </c>
    </row>
    <row r="140" s="3" customFormat="1" spans="1:35">
      <c r="A140" s="19" t="s">
        <v>295</v>
      </c>
      <c r="B140" s="19" t="s">
        <v>37</v>
      </c>
      <c r="C140" s="19" t="s">
        <v>38</v>
      </c>
      <c r="D140" s="19" t="s">
        <v>39</v>
      </c>
      <c r="E140" s="96" t="s">
        <v>295</v>
      </c>
      <c r="F140" s="19" t="s">
        <v>55</v>
      </c>
      <c r="G140" s="19">
        <v>100</v>
      </c>
      <c r="H140" s="19">
        <v>52</v>
      </c>
      <c r="I140" s="19">
        <v>3</v>
      </c>
      <c r="J140" s="19">
        <v>15.2</v>
      </c>
      <c r="K140" s="19">
        <v>21.2</v>
      </c>
      <c r="L140" s="19" t="s">
        <v>42</v>
      </c>
      <c r="M140" s="19" t="s">
        <v>42</v>
      </c>
      <c r="N140" s="19" t="s">
        <v>42</v>
      </c>
      <c r="O140" s="19" t="s">
        <v>42</v>
      </c>
      <c r="P140" s="19" t="s">
        <v>43</v>
      </c>
      <c r="Q140" s="19">
        <v>44</v>
      </c>
      <c r="R140" s="19">
        <v>914</v>
      </c>
      <c r="S140" s="19">
        <v>383</v>
      </c>
      <c r="T140" s="19">
        <v>21</v>
      </c>
      <c r="U140" s="19">
        <v>14</v>
      </c>
      <c r="V140" s="19" t="s">
        <v>44</v>
      </c>
      <c r="W140" s="19">
        <v>5000</v>
      </c>
      <c r="X140" s="19">
        <v>50000</v>
      </c>
      <c r="Y140" s="20">
        <f t="shared" si="11"/>
        <v>212.8</v>
      </c>
      <c r="Z140" s="21" t="s">
        <v>169</v>
      </c>
      <c r="AA140" s="78">
        <v>45611</v>
      </c>
      <c r="AB140" s="72"/>
      <c r="AC140" s="72" t="s">
        <v>296</v>
      </c>
      <c r="AD140" s="72" t="s">
        <v>42</v>
      </c>
      <c r="AE140" s="72" t="s">
        <v>297</v>
      </c>
      <c r="AF140" s="72" t="s">
        <v>42</v>
      </c>
      <c r="AG140" s="72" t="s">
        <v>298</v>
      </c>
      <c r="AH140" s="72" t="s">
        <v>42</v>
      </c>
      <c r="AI140" s="72" t="s">
        <v>42</v>
      </c>
    </row>
    <row r="141" s="3" customFormat="1" spans="1:35">
      <c r="A141" s="19" t="s">
        <v>299</v>
      </c>
      <c r="B141" s="19" t="s">
        <v>37</v>
      </c>
      <c r="C141" s="19" t="s">
        <v>38</v>
      </c>
      <c r="D141" s="19" t="s">
        <v>39</v>
      </c>
      <c r="E141" s="96" t="s">
        <v>282</v>
      </c>
      <c r="F141" s="19" t="s">
        <v>55</v>
      </c>
      <c r="G141" s="19">
        <v>100</v>
      </c>
      <c r="H141" s="19">
        <v>68</v>
      </c>
      <c r="I141" s="19">
        <v>1.9</v>
      </c>
      <c r="J141" s="19">
        <v>8</v>
      </c>
      <c r="K141" s="19">
        <v>10</v>
      </c>
      <c r="L141" s="19">
        <v>10.5</v>
      </c>
      <c r="M141" s="19">
        <v>13.7</v>
      </c>
      <c r="N141" s="19" t="s">
        <v>42</v>
      </c>
      <c r="O141" s="19" t="s">
        <v>42</v>
      </c>
      <c r="P141" s="19" t="s">
        <v>43</v>
      </c>
      <c r="Q141" s="19">
        <v>94</v>
      </c>
      <c r="R141" s="19">
        <v>1535</v>
      </c>
      <c r="S141" s="19">
        <v>335</v>
      </c>
      <c r="T141" s="19">
        <v>8.2</v>
      </c>
      <c r="U141" s="19">
        <v>26</v>
      </c>
      <c r="V141" s="19" t="s">
        <v>44</v>
      </c>
      <c r="W141" s="19">
        <v>5000</v>
      </c>
      <c r="X141" s="19">
        <v>50000</v>
      </c>
      <c r="Y141" s="20">
        <f t="shared" si="11"/>
        <v>208</v>
      </c>
      <c r="Z141" s="21">
        <v>1.2</v>
      </c>
      <c r="AA141" s="78">
        <v>44919</v>
      </c>
      <c r="AB141" s="72"/>
      <c r="AC141" s="72"/>
      <c r="AD141" s="72"/>
      <c r="AE141" s="72"/>
      <c r="AF141" s="72"/>
      <c r="AG141" s="72"/>
      <c r="AH141" s="72" t="s">
        <v>42</v>
      </c>
      <c r="AI141" s="72" t="s">
        <v>42</v>
      </c>
    </row>
    <row r="142" s="3" customFormat="1" spans="1:35">
      <c r="A142" s="19" t="s">
        <v>300</v>
      </c>
      <c r="B142" s="19" t="s">
        <v>37</v>
      </c>
      <c r="C142" s="19" t="s">
        <v>46</v>
      </c>
      <c r="D142" s="19" t="s">
        <v>39</v>
      </c>
      <c r="E142" s="96" t="s">
        <v>301</v>
      </c>
      <c r="F142" s="19" t="s">
        <v>55</v>
      </c>
      <c r="G142" s="19">
        <v>100</v>
      </c>
      <c r="H142" s="19">
        <v>86</v>
      </c>
      <c r="I142" s="19">
        <v>1.9</v>
      </c>
      <c r="J142" s="19">
        <v>8.3</v>
      </c>
      <c r="K142" s="19">
        <v>10</v>
      </c>
      <c r="L142" s="19">
        <v>10.8</v>
      </c>
      <c r="M142" s="19">
        <v>13.5</v>
      </c>
      <c r="N142" s="19" t="s">
        <v>42</v>
      </c>
      <c r="O142" s="19" t="s">
        <v>42</v>
      </c>
      <c r="P142" s="19" t="s">
        <v>43</v>
      </c>
      <c r="Q142" s="19">
        <v>94</v>
      </c>
      <c r="R142" s="19">
        <v>1535</v>
      </c>
      <c r="S142" s="19">
        <v>335</v>
      </c>
      <c r="T142" s="19">
        <v>8.2</v>
      </c>
      <c r="U142" s="19">
        <v>26</v>
      </c>
      <c r="V142" s="19" t="s">
        <v>44</v>
      </c>
      <c r="W142" s="19">
        <v>2500</v>
      </c>
      <c r="X142" s="19">
        <v>25000</v>
      </c>
      <c r="Y142" s="20">
        <f t="shared" si="11"/>
        <v>215.8</v>
      </c>
      <c r="Z142" s="21">
        <v>1</v>
      </c>
      <c r="AA142" s="78">
        <v>44797</v>
      </c>
      <c r="AB142" s="72"/>
      <c r="AC142" s="72" t="s">
        <v>263</v>
      </c>
      <c r="AD142" s="72" t="s">
        <v>42</v>
      </c>
      <c r="AE142" s="72" t="s">
        <v>266</v>
      </c>
      <c r="AF142" s="72" t="s">
        <v>42</v>
      </c>
      <c r="AG142" s="72" t="s">
        <v>42</v>
      </c>
      <c r="AH142" s="72" t="s">
        <v>42</v>
      </c>
      <c r="AI142" s="72" t="s">
        <v>42</v>
      </c>
    </row>
    <row r="143" s="3" customFormat="1" spans="1:35">
      <c r="A143" s="19" t="s">
        <v>302</v>
      </c>
      <c r="B143" s="19" t="s">
        <v>37</v>
      </c>
      <c r="C143" s="19" t="s">
        <v>49</v>
      </c>
      <c r="D143" s="19" t="s">
        <v>39</v>
      </c>
      <c r="E143" s="96" t="s">
        <v>287</v>
      </c>
      <c r="F143" s="19" t="s">
        <v>55</v>
      </c>
      <c r="G143" s="19">
        <v>100</v>
      </c>
      <c r="H143" s="19">
        <v>46</v>
      </c>
      <c r="I143" s="19">
        <v>1.9</v>
      </c>
      <c r="J143" s="19">
        <v>8.5</v>
      </c>
      <c r="K143" s="19">
        <v>10.6</v>
      </c>
      <c r="L143" s="19">
        <v>10.5</v>
      </c>
      <c r="M143" s="19">
        <v>13.7</v>
      </c>
      <c r="N143" s="19" t="s">
        <v>42</v>
      </c>
      <c r="O143" s="19" t="s">
        <v>42</v>
      </c>
      <c r="P143" s="19" t="s">
        <v>43</v>
      </c>
      <c r="Q143" s="19">
        <v>45</v>
      </c>
      <c r="R143" s="19">
        <v>1535</v>
      </c>
      <c r="S143" s="19">
        <v>335</v>
      </c>
      <c r="T143" s="19">
        <v>8.2</v>
      </c>
      <c r="U143" s="19">
        <v>26</v>
      </c>
      <c r="V143" s="19" t="s">
        <v>44</v>
      </c>
      <c r="W143" s="19">
        <v>5000</v>
      </c>
      <c r="X143" s="19">
        <v>50000</v>
      </c>
      <c r="Y143" s="20">
        <f t="shared" si="11"/>
        <v>221</v>
      </c>
      <c r="Z143" s="21">
        <v>1.2</v>
      </c>
      <c r="AA143" s="78">
        <v>44919</v>
      </c>
      <c r="AB143" s="72"/>
      <c r="AC143" s="72" t="s">
        <v>303</v>
      </c>
      <c r="AD143" s="72" t="s">
        <v>42</v>
      </c>
      <c r="AE143" s="72" t="s">
        <v>304</v>
      </c>
      <c r="AF143" s="72" t="s">
        <v>42</v>
      </c>
      <c r="AG143" s="72" t="s">
        <v>42</v>
      </c>
      <c r="AH143" s="72" t="s">
        <v>42</v>
      </c>
      <c r="AI143" s="72" t="s">
        <v>42</v>
      </c>
    </row>
    <row r="144" s="3" customFormat="1" spans="1:35">
      <c r="A144" s="19" t="s">
        <v>305</v>
      </c>
      <c r="B144" s="19" t="s">
        <v>37</v>
      </c>
      <c r="C144" s="19" t="s">
        <v>146</v>
      </c>
      <c r="D144" s="19" t="s">
        <v>39</v>
      </c>
      <c r="E144" s="96"/>
      <c r="F144" s="19" t="s">
        <v>55</v>
      </c>
      <c r="G144" s="19">
        <v>100</v>
      </c>
      <c r="H144" s="19">
        <v>70</v>
      </c>
      <c r="I144" s="19">
        <v>1.6</v>
      </c>
      <c r="J144" s="19">
        <v>8.9</v>
      </c>
      <c r="K144" s="19">
        <v>11.5</v>
      </c>
      <c r="L144" s="19">
        <v>10.8</v>
      </c>
      <c r="M144" s="19">
        <v>14.1</v>
      </c>
      <c r="N144" s="19" t="s">
        <v>42</v>
      </c>
      <c r="O144" s="19" t="s">
        <v>42</v>
      </c>
      <c r="P144" s="19" t="s">
        <v>43</v>
      </c>
      <c r="Q144" s="19">
        <v>188</v>
      </c>
      <c r="R144" s="19">
        <v>2001</v>
      </c>
      <c r="S144" s="19">
        <v>336</v>
      </c>
      <c r="T144" s="19">
        <v>19</v>
      </c>
      <c r="U144" s="19">
        <v>38</v>
      </c>
      <c r="V144" s="19" t="s">
        <v>44</v>
      </c>
      <c r="W144" s="19">
        <v>5000</v>
      </c>
      <c r="X144" s="19">
        <v>50000</v>
      </c>
      <c r="Y144" s="20">
        <f t="shared" si="11"/>
        <v>338.2</v>
      </c>
      <c r="Z144" s="21">
        <v>1</v>
      </c>
      <c r="AA144" s="78">
        <v>45904</v>
      </c>
      <c r="AB144" s="72"/>
      <c r="AC144" s="72"/>
      <c r="AD144" s="72"/>
      <c r="AE144" s="72"/>
      <c r="AF144" s="72"/>
      <c r="AG144" s="72"/>
      <c r="AH144" s="72" t="s">
        <v>42</v>
      </c>
      <c r="AI144" s="72" t="s">
        <v>42</v>
      </c>
    </row>
    <row r="145" s="3" customFormat="1" spans="1:35">
      <c r="A145" s="19" t="s">
        <v>306</v>
      </c>
      <c r="B145" s="19" t="s">
        <v>37</v>
      </c>
      <c r="C145" s="19" t="s">
        <v>49</v>
      </c>
      <c r="D145" s="19" t="s">
        <v>39</v>
      </c>
      <c r="E145" s="96"/>
      <c r="F145" s="19" t="s">
        <v>55</v>
      </c>
      <c r="G145" s="19">
        <v>100</v>
      </c>
      <c r="H145" s="19">
        <v>40</v>
      </c>
      <c r="I145" s="19">
        <v>2.8</v>
      </c>
      <c r="J145" s="19">
        <v>8.8</v>
      </c>
      <c r="K145" s="19">
        <v>11.4</v>
      </c>
      <c r="L145" s="19" t="s">
        <v>42</v>
      </c>
      <c r="M145" s="19" t="s">
        <v>42</v>
      </c>
      <c r="N145" s="19" t="s">
        <v>42</v>
      </c>
      <c r="O145" s="19" t="s">
        <v>42</v>
      </c>
      <c r="P145" s="19" t="s">
        <v>43</v>
      </c>
      <c r="Q145" s="19">
        <v>324</v>
      </c>
      <c r="R145" s="19">
        <v>1128</v>
      </c>
      <c r="S145" s="19">
        <v>665</v>
      </c>
      <c r="T145" s="19">
        <v>17</v>
      </c>
      <c r="U145" s="19">
        <v>20</v>
      </c>
      <c r="V145" s="19" t="s">
        <v>44</v>
      </c>
      <c r="W145" s="19">
        <v>5000</v>
      </c>
      <c r="X145" s="19">
        <v>50000</v>
      </c>
      <c r="Y145" s="20">
        <f t="shared" si="11"/>
        <v>176</v>
      </c>
      <c r="Z145" s="21">
        <v>1</v>
      </c>
      <c r="AA145" s="78">
        <v>45975</v>
      </c>
      <c r="AB145" s="72"/>
      <c r="AC145" s="72"/>
      <c r="AD145" s="72"/>
      <c r="AE145" s="72"/>
      <c r="AF145" s="72"/>
      <c r="AG145" s="72"/>
      <c r="AH145" s="72"/>
      <c r="AI145" s="72"/>
    </row>
    <row r="146" s="3" customFormat="1" spans="1:35">
      <c r="A146" s="19" t="s">
        <v>287</v>
      </c>
      <c r="B146" s="19" t="s">
        <v>37</v>
      </c>
      <c r="C146" s="19" t="s">
        <v>49</v>
      </c>
      <c r="D146" s="19" t="s">
        <v>39</v>
      </c>
      <c r="E146" s="96"/>
      <c r="F146" s="19" t="s">
        <v>55</v>
      </c>
      <c r="G146" s="19">
        <v>100</v>
      </c>
      <c r="H146" s="19">
        <v>41</v>
      </c>
      <c r="I146" s="19">
        <v>1.7</v>
      </c>
      <c r="J146" s="19">
        <v>8.3</v>
      </c>
      <c r="K146" s="19">
        <v>10.8</v>
      </c>
      <c r="L146" s="19">
        <v>11.1</v>
      </c>
      <c r="M146" s="19">
        <v>14.5</v>
      </c>
      <c r="N146" s="19" t="s">
        <v>42</v>
      </c>
      <c r="O146" s="19" t="s">
        <v>42</v>
      </c>
      <c r="P146" s="19" t="s">
        <v>43</v>
      </c>
      <c r="Q146" s="19">
        <v>324</v>
      </c>
      <c r="R146" s="19">
        <v>1291</v>
      </c>
      <c r="S146" s="19">
        <v>663</v>
      </c>
      <c r="T146" s="19">
        <v>18</v>
      </c>
      <c r="U146" s="19">
        <v>23</v>
      </c>
      <c r="V146" s="19" t="s">
        <v>44</v>
      </c>
      <c r="W146" s="19">
        <v>5000</v>
      </c>
      <c r="X146" s="19">
        <v>50000</v>
      </c>
      <c r="Y146" s="20">
        <f t="shared" si="11"/>
        <v>190.9</v>
      </c>
      <c r="Z146" s="21">
        <v>1</v>
      </c>
      <c r="AA146" s="78">
        <v>45904</v>
      </c>
      <c r="AB146" s="72"/>
      <c r="AC146" s="72"/>
      <c r="AD146" s="72"/>
      <c r="AE146" s="72"/>
      <c r="AF146" s="72"/>
      <c r="AG146" s="72"/>
      <c r="AH146" s="72" t="s">
        <v>42</v>
      </c>
      <c r="AI146" s="72" t="s">
        <v>42</v>
      </c>
    </row>
    <row r="147" s="3" customFormat="1" spans="1:35">
      <c r="A147" s="19" t="s">
        <v>282</v>
      </c>
      <c r="B147" s="19" t="s">
        <v>37</v>
      </c>
      <c r="C147" s="19" t="s">
        <v>38</v>
      </c>
      <c r="D147" s="19" t="s">
        <v>39</v>
      </c>
      <c r="E147" s="96"/>
      <c r="F147" s="19" t="s">
        <v>55</v>
      </c>
      <c r="G147" s="19">
        <v>100</v>
      </c>
      <c r="H147" s="19">
        <v>66</v>
      </c>
      <c r="I147" s="19">
        <v>1.7</v>
      </c>
      <c r="J147" s="19">
        <v>8.5</v>
      </c>
      <c r="K147" s="19">
        <v>11</v>
      </c>
      <c r="L147" s="19">
        <v>10.5</v>
      </c>
      <c r="M147" s="19">
        <v>14</v>
      </c>
      <c r="N147" s="19" t="s">
        <v>42</v>
      </c>
      <c r="O147" s="19" t="s">
        <v>42</v>
      </c>
      <c r="P147" s="19" t="s">
        <v>43</v>
      </c>
      <c r="Q147" s="19">
        <v>165</v>
      </c>
      <c r="R147" s="19">
        <v>1645</v>
      </c>
      <c r="S147" s="19">
        <v>245</v>
      </c>
      <c r="T147" s="19">
        <v>12</v>
      </c>
      <c r="U147" s="19">
        <v>31</v>
      </c>
      <c r="V147" s="19" t="s">
        <v>44</v>
      </c>
      <c r="W147" s="19">
        <v>5000</v>
      </c>
      <c r="X147" s="19">
        <v>50000</v>
      </c>
      <c r="Y147" s="20">
        <f t="shared" si="11"/>
        <v>263.5</v>
      </c>
      <c r="Z147" s="21">
        <v>1</v>
      </c>
      <c r="AA147" s="78">
        <v>45972</v>
      </c>
      <c r="AB147" s="72"/>
      <c r="AC147" s="72"/>
      <c r="AD147" s="72"/>
      <c r="AE147" s="72"/>
      <c r="AF147" s="72"/>
      <c r="AG147" s="72"/>
      <c r="AH147" s="72"/>
      <c r="AI147" s="72"/>
    </row>
    <row r="148" s="3" customFormat="1" spans="1:35">
      <c r="A148" s="19" t="s">
        <v>289</v>
      </c>
      <c r="B148" s="19" t="s">
        <v>37</v>
      </c>
      <c r="C148" s="19" t="s">
        <v>38</v>
      </c>
      <c r="D148" s="19" t="s">
        <v>39</v>
      </c>
      <c r="E148" s="96"/>
      <c r="F148" s="19" t="s">
        <v>55</v>
      </c>
      <c r="G148" s="19">
        <v>100</v>
      </c>
      <c r="H148" s="19">
        <v>64</v>
      </c>
      <c r="I148" s="19">
        <v>2.9</v>
      </c>
      <c r="J148" s="19">
        <v>8.2</v>
      </c>
      <c r="K148" s="19">
        <v>11</v>
      </c>
      <c r="L148" s="19" t="s">
        <v>42</v>
      </c>
      <c r="M148" s="19" t="s">
        <v>42</v>
      </c>
      <c r="N148" s="19" t="s">
        <v>42</v>
      </c>
      <c r="O148" s="19" t="s">
        <v>42</v>
      </c>
      <c r="P148" s="19" t="s">
        <v>43</v>
      </c>
      <c r="Q148" s="19">
        <v>165</v>
      </c>
      <c r="R148" s="19">
        <v>1093</v>
      </c>
      <c r="S148" s="19">
        <v>632</v>
      </c>
      <c r="T148" s="19">
        <v>17</v>
      </c>
      <c r="U148" s="19">
        <v>20</v>
      </c>
      <c r="V148" s="19" t="s">
        <v>44</v>
      </c>
      <c r="W148" s="19">
        <v>5000</v>
      </c>
      <c r="X148" s="19">
        <v>50000</v>
      </c>
      <c r="Y148" s="20">
        <f t="shared" si="11"/>
        <v>164</v>
      </c>
      <c r="Z148" s="21">
        <v>1</v>
      </c>
      <c r="AA148" s="78">
        <v>45972</v>
      </c>
      <c r="AB148" s="72"/>
      <c r="AC148" s="72"/>
      <c r="AD148" s="72"/>
      <c r="AE148" s="72"/>
      <c r="AF148" s="72"/>
      <c r="AG148" s="72"/>
      <c r="AH148" s="72"/>
      <c r="AI148" s="72"/>
    </row>
    <row r="149" s="3" customFormat="1" spans="1:35">
      <c r="A149" s="19" t="s">
        <v>307</v>
      </c>
      <c r="B149" s="19" t="s">
        <v>37</v>
      </c>
      <c r="C149" s="19" t="s">
        <v>38</v>
      </c>
      <c r="D149" s="19" t="s">
        <v>39</v>
      </c>
      <c r="E149" s="96" t="s">
        <v>308</v>
      </c>
      <c r="F149" s="19" t="s">
        <v>55</v>
      </c>
      <c r="G149" s="19">
        <v>100</v>
      </c>
      <c r="H149" s="19">
        <v>47</v>
      </c>
      <c r="I149" s="19">
        <v>1.8</v>
      </c>
      <c r="J149" s="19">
        <v>15</v>
      </c>
      <c r="K149" s="19">
        <v>18.7</v>
      </c>
      <c r="L149" s="19">
        <v>18.7</v>
      </c>
      <c r="M149" s="19">
        <v>24.4</v>
      </c>
      <c r="N149" s="19" t="s">
        <v>42</v>
      </c>
      <c r="O149" s="19" t="s">
        <v>42</v>
      </c>
      <c r="P149" s="19" t="s">
        <v>43</v>
      </c>
      <c r="Q149" s="19">
        <v>29</v>
      </c>
      <c r="R149" s="19">
        <v>769</v>
      </c>
      <c r="S149" s="19">
        <v>171</v>
      </c>
      <c r="T149" s="19">
        <v>5.1</v>
      </c>
      <c r="U149" s="19">
        <v>12.7</v>
      </c>
      <c r="V149" s="19" t="s">
        <v>44</v>
      </c>
      <c r="W149" s="19">
        <v>5000</v>
      </c>
      <c r="X149" s="19">
        <v>50000</v>
      </c>
      <c r="Y149" s="20">
        <f t="shared" si="11"/>
        <v>190.5</v>
      </c>
      <c r="Z149" s="21">
        <v>1.5</v>
      </c>
      <c r="AA149" s="78">
        <v>45574</v>
      </c>
      <c r="AB149" s="72"/>
      <c r="AC149" s="72" t="s">
        <v>42</v>
      </c>
      <c r="AD149" s="72" t="s">
        <v>42</v>
      </c>
      <c r="AE149" s="72" t="s">
        <v>42</v>
      </c>
      <c r="AF149" s="72" t="s">
        <v>42</v>
      </c>
      <c r="AG149" s="72" t="s">
        <v>42</v>
      </c>
      <c r="AH149" s="72" t="s">
        <v>42</v>
      </c>
      <c r="AI149" s="72" t="s">
        <v>42</v>
      </c>
    </row>
    <row r="150" s="3" customFormat="1" spans="1:35">
      <c r="A150" s="19" t="s">
        <v>309</v>
      </c>
      <c r="B150" s="19" t="s">
        <v>37</v>
      </c>
      <c r="C150" s="19" t="s">
        <v>46</v>
      </c>
      <c r="D150" s="19" t="s">
        <v>39</v>
      </c>
      <c r="E150" s="96" t="s">
        <v>310</v>
      </c>
      <c r="F150" s="19" t="s">
        <v>55</v>
      </c>
      <c r="G150" s="19">
        <v>100</v>
      </c>
      <c r="H150" s="19">
        <v>45</v>
      </c>
      <c r="I150" s="19">
        <v>1.9</v>
      </c>
      <c r="J150" s="19">
        <v>15</v>
      </c>
      <c r="K150" s="19">
        <v>18.8</v>
      </c>
      <c r="L150" s="19">
        <v>19.5</v>
      </c>
      <c r="M150" s="19">
        <v>26</v>
      </c>
      <c r="N150" s="19" t="s">
        <v>42</v>
      </c>
      <c r="O150" s="19" t="s">
        <v>42</v>
      </c>
      <c r="P150" s="19" t="s">
        <v>43</v>
      </c>
      <c r="Q150" s="19">
        <v>43</v>
      </c>
      <c r="R150" s="19">
        <v>769</v>
      </c>
      <c r="S150" s="19">
        <v>171</v>
      </c>
      <c r="T150" s="19">
        <v>5.1</v>
      </c>
      <c r="U150" s="19">
        <v>12.7</v>
      </c>
      <c r="V150" s="19" t="s">
        <v>44</v>
      </c>
      <c r="W150" s="19">
        <v>2500</v>
      </c>
      <c r="X150" s="19">
        <v>25000</v>
      </c>
      <c r="Y150" s="20">
        <f t="shared" si="11"/>
        <v>190.5</v>
      </c>
      <c r="Z150" s="21">
        <v>1.1</v>
      </c>
      <c r="AA150" s="78">
        <v>45545</v>
      </c>
      <c r="AB150" s="72"/>
      <c r="AC150" s="72" t="s">
        <v>42</v>
      </c>
      <c r="AD150" s="72" t="s">
        <v>42</v>
      </c>
      <c r="AE150" s="72" t="s">
        <v>42</v>
      </c>
      <c r="AF150" s="72" t="s">
        <v>42</v>
      </c>
      <c r="AG150" s="72" t="s">
        <v>42</v>
      </c>
      <c r="AH150" s="72" t="s">
        <v>42</v>
      </c>
      <c r="AI150" s="72" t="s">
        <v>42</v>
      </c>
    </row>
    <row r="151" s="3" customFormat="1" spans="1:35">
      <c r="A151" s="19" t="s">
        <v>311</v>
      </c>
      <c r="B151" s="19" t="s">
        <v>37</v>
      </c>
      <c r="C151" s="19" t="s">
        <v>49</v>
      </c>
      <c r="D151" s="19" t="s">
        <v>39</v>
      </c>
      <c r="E151" s="96" t="s">
        <v>312</v>
      </c>
      <c r="F151" s="19" t="s">
        <v>55</v>
      </c>
      <c r="G151" s="19">
        <v>100</v>
      </c>
      <c r="H151" s="19">
        <v>29</v>
      </c>
      <c r="I151" s="19">
        <v>1.8</v>
      </c>
      <c r="J151" s="19">
        <v>16.2</v>
      </c>
      <c r="K151" s="19">
        <v>20</v>
      </c>
      <c r="L151" s="19">
        <v>20.8</v>
      </c>
      <c r="M151" s="19">
        <v>27</v>
      </c>
      <c r="N151" s="19" t="s">
        <v>42</v>
      </c>
      <c r="O151" s="19" t="s">
        <v>42</v>
      </c>
      <c r="P151" s="19" t="s">
        <v>43</v>
      </c>
      <c r="Q151" s="19">
        <v>29</v>
      </c>
      <c r="R151" s="19">
        <v>769</v>
      </c>
      <c r="S151" s="19">
        <v>171</v>
      </c>
      <c r="T151" s="19">
        <v>5.1</v>
      </c>
      <c r="U151" s="19">
        <v>12.7</v>
      </c>
      <c r="V151" s="19" t="s">
        <v>44</v>
      </c>
      <c r="W151" s="19">
        <v>5000</v>
      </c>
      <c r="X151" s="19">
        <v>50000</v>
      </c>
      <c r="Y151" s="20">
        <f t="shared" si="11"/>
        <v>205.74</v>
      </c>
      <c r="Z151" s="21">
        <v>1.3</v>
      </c>
      <c r="AA151" s="78">
        <v>44918</v>
      </c>
      <c r="AB151" s="72"/>
      <c r="AC151" s="72" t="s">
        <v>313</v>
      </c>
      <c r="AD151" s="72" t="s">
        <v>42</v>
      </c>
      <c r="AE151" s="72" t="s">
        <v>42</v>
      </c>
      <c r="AF151" s="72" t="s">
        <v>42</v>
      </c>
      <c r="AG151" s="72" t="s">
        <v>42</v>
      </c>
      <c r="AH151" s="72" t="s">
        <v>42</v>
      </c>
      <c r="AI151" s="72" t="s">
        <v>42</v>
      </c>
    </row>
    <row r="152" s="3" customFormat="1" spans="1:35">
      <c r="A152" s="19" t="s">
        <v>308</v>
      </c>
      <c r="B152" s="19" t="s">
        <v>37</v>
      </c>
      <c r="C152" s="19" t="s">
        <v>38</v>
      </c>
      <c r="D152" s="19" t="s">
        <v>39</v>
      </c>
      <c r="E152" s="96"/>
      <c r="F152" s="19" t="s">
        <v>55</v>
      </c>
      <c r="G152" s="19">
        <v>100</v>
      </c>
      <c r="H152" s="19">
        <v>57</v>
      </c>
      <c r="I152" s="19">
        <v>1.5</v>
      </c>
      <c r="J152" s="19">
        <v>13.2</v>
      </c>
      <c r="K152" s="19">
        <v>17.1</v>
      </c>
      <c r="L152" s="19">
        <v>17.6</v>
      </c>
      <c r="M152" s="19">
        <v>22.9</v>
      </c>
      <c r="N152" s="19" t="s">
        <v>42</v>
      </c>
      <c r="O152" s="19" t="s">
        <v>42</v>
      </c>
      <c r="P152" s="19" t="s">
        <v>43</v>
      </c>
      <c r="Q152" s="19">
        <v>44</v>
      </c>
      <c r="R152" s="19">
        <v>1015</v>
      </c>
      <c r="S152" s="19">
        <v>356</v>
      </c>
      <c r="T152" s="19">
        <v>19</v>
      </c>
      <c r="U152" s="19">
        <v>18</v>
      </c>
      <c r="V152" s="19" t="s">
        <v>44</v>
      </c>
      <c r="W152" s="19">
        <v>5000</v>
      </c>
      <c r="X152" s="19">
        <v>50000</v>
      </c>
      <c r="Y152" s="20">
        <f t="shared" si="11"/>
        <v>237.6</v>
      </c>
      <c r="Z152" s="21">
        <v>1.1</v>
      </c>
      <c r="AA152" s="78">
        <v>45877</v>
      </c>
      <c r="AB152" s="72"/>
      <c r="AC152" s="72" t="s">
        <v>42</v>
      </c>
      <c r="AD152" s="72" t="s">
        <v>42</v>
      </c>
      <c r="AE152" s="72" t="s">
        <v>42</v>
      </c>
      <c r="AF152" s="72" t="s">
        <v>42</v>
      </c>
      <c r="AG152" s="72" t="s">
        <v>42</v>
      </c>
      <c r="AH152" s="72" t="s">
        <v>42</v>
      </c>
      <c r="AI152" s="72" t="s">
        <v>42</v>
      </c>
    </row>
    <row r="153" s="3" customFormat="1" spans="1:35">
      <c r="A153" s="19" t="s">
        <v>310</v>
      </c>
      <c r="B153" s="19" t="s">
        <v>37</v>
      </c>
      <c r="C153" s="19" t="s">
        <v>46</v>
      </c>
      <c r="D153" s="19" t="s">
        <v>39</v>
      </c>
      <c r="E153" s="96"/>
      <c r="F153" s="19" t="s">
        <v>55</v>
      </c>
      <c r="G153" s="19">
        <v>100</v>
      </c>
      <c r="H153" s="19">
        <v>39</v>
      </c>
      <c r="I153" s="19">
        <v>1.6</v>
      </c>
      <c r="J153" s="19">
        <v>13</v>
      </c>
      <c r="K153" s="19">
        <v>17</v>
      </c>
      <c r="L153" s="19">
        <v>18</v>
      </c>
      <c r="M153" s="19">
        <v>23</v>
      </c>
      <c r="N153" s="19" t="s">
        <v>42</v>
      </c>
      <c r="O153" s="19" t="s">
        <v>42</v>
      </c>
      <c r="P153" s="19" t="s">
        <v>43</v>
      </c>
      <c r="Q153" s="19">
        <v>44</v>
      </c>
      <c r="R153" s="19">
        <v>1015</v>
      </c>
      <c r="S153" s="19">
        <v>356</v>
      </c>
      <c r="T153" s="19">
        <v>19</v>
      </c>
      <c r="U153" s="19">
        <v>18</v>
      </c>
      <c r="V153" s="19" t="s">
        <v>44</v>
      </c>
      <c r="W153" s="19">
        <v>2500</v>
      </c>
      <c r="X153" s="19">
        <v>25000</v>
      </c>
      <c r="Y153" s="20">
        <f t="shared" si="11"/>
        <v>234</v>
      </c>
      <c r="Z153" s="21">
        <v>1.1</v>
      </c>
      <c r="AA153" s="78">
        <v>45652</v>
      </c>
      <c r="AB153" s="72"/>
      <c r="AC153" s="72" t="s">
        <v>42</v>
      </c>
      <c r="AD153" s="72" t="s">
        <v>42</v>
      </c>
      <c r="AE153" s="72" t="s">
        <v>42</v>
      </c>
      <c r="AF153" s="72" t="s">
        <v>42</v>
      </c>
      <c r="AG153" s="72" t="s">
        <v>42</v>
      </c>
      <c r="AH153" s="72" t="s">
        <v>42</v>
      </c>
      <c r="AI153" s="72" t="s">
        <v>42</v>
      </c>
    </row>
    <row r="154" s="3" customFormat="1" spans="1:35">
      <c r="A154" s="19" t="s">
        <v>314</v>
      </c>
      <c r="B154" s="19" t="s">
        <v>37</v>
      </c>
      <c r="C154" s="19" t="s">
        <v>99</v>
      </c>
      <c r="D154" s="19" t="s">
        <v>39</v>
      </c>
      <c r="E154" s="96" t="s">
        <v>315</v>
      </c>
      <c r="F154" s="19" t="s">
        <v>88</v>
      </c>
      <c r="G154" s="19">
        <v>100</v>
      </c>
      <c r="H154" s="19">
        <v>27</v>
      </c>
      <c r="I154" s="19">
        <v>1.8</v>
      </c>
      <c r="J154" s="19">
        <v>16.5</v>
      </c>
      <c r="K154" s="19">
        <v>20</v>
      </c>
      <c r="L154" s="19">
        <v>21</v>
      </c>
      <c r="M154" s="19">
        <v>27</v>
      </c>
      <c r="N154" s="19" t="s">
        <v>42</v>
      </c>
      <c r="O154" s="19" t="s">
        <v>42</v>
      </c>
      <c r="P154" s="19" t="s">
        <v>43</v>
      </c>
      <c r="Q154" s="19">
        <v>29</v>
      </c>
      <c r="R154" s="19">
        <v>769</v>
      </c>
      <c r="S154" s="19">
        <v>171</v>
      </c>
      <c r="T154" s="19">
        <v>5.1</v>
      </c>
      <c r="U154" s="19">
        <v>12.7</v>
      </c>
      <c r="V154" s="19" t="s">
        <v>44</v>
      </c>
      <c r="W154" s="19">
        <v>5000</v>
      </c>
      <c r="X154" s="19">
        <v>50000</v>
      </c>
      <c r="Y154" s="20">
        <f t="shared" si="11"/>
        <v>209.55</v>
      </c>
      <c r="Z154" s="21">
        <v>1.3</v>
      </c>
      <c r="AA154" s="78">
        <v>44918</v>
      </c>
      <c r="AB154" s="72"/>
      <c r="AC154" s="72" t="s">
        <v>42</v>
      </c>
      <c r="AD154" s="72" t="s">
        <v>42</v>
      </c>
      <c r="AE154" s="72" t="s">
        <v>42</v>
      </c>
      <c r="AF154" s="72" t="s">
        <v>42</v>
      </c>
      <c r="AG154" s="72" t="s">
        <v>42</v>
      </c>
      <c r="AH154" s="72" t="s">
        <v>42</v>
      </c>
      <c r="AI154" s="72" t="s">
        <v>42</v>
      </c>
    </row>
    <row r="155" s="3" customFormat="1" spans="1:35">
      <c r="A155" s="19" t="s">
        <v>315</v>
      </c>
      <c r="B155" s="19" t="s">
        <v>37</v>
      </c>
      <c r="C155" s="19" t="s">
        <v>99</v>
      </c>
      <c r="D155" s="19" t="s">
        <v>39</v>
      </c>
      <c r="E155" s="96"/>
      <c r="F155" s="19" t="s">
        <v>88</v>
      </c>
      <c r="G155" s="19">
        <v>100</v>
      </c>
      <c r="H155" s="19">
        <v>30</v>
      </c>
      <c r="I155" s="19">
        <v>1.6</v>
      </c>
      <c r="J155" s="19">
        <v>14</v>
      </c>
      <c r="K155" s="19">
        <v>18</v>
      </c>
      <c r="L155" s="19">
        <v>19</v>
      </c>
      <c r="M155" s="19">
        <v>25</v>
      </c>
      <c r="N155" s="19" t="s">
        <v>42</v>
      </c>
      <c r="O155" s="19" t="s">
        <v>42</v>
      </c>
      <c r="P155" s="19" t="s">
        <v>43</v>
      </c>
      <c r="Q155" s="19">
        <v>44</v>
      </c>
      <c r="R155" s="19">
        <v>1015</v>
      </c>
      <c r="S155" s="19">
        <v>356</v>
      </c>
      <c r="T155" s="19">
        <v>19</v>
      </c>
      <c r="U155" s="19">
        <v>18</v>
      </c>
      <c r="V155" s="19" t="s">
        <v>44</v>
      </c>
      <c r="W155" s="19">
        <v>5000</v>
      </c>
      <c r="X155" s="19">
        <v>50000</v>
      </c>
      <c r="Y155" s="20">
        <f t="shared" si="11"/>
        <v>252</v>
      </c>
      <c r="Z155" s="21" t="s">
        <v>174</v>
      </c>
      <c r="AA155" s="78">
        <v>45611</v>
      </c>
      <c r="AB155" s="72"/>
      <c r="AC155" s="72" t="s">
        <v>42</v>
      </c>
      <c r="AD155" s="72" t="s">
        <v>42</v>
      </c>
      <c r="AE155" s="72" t="s">
        <v>42</v>
      </c>
      <c r="AF155" s="72" t="s">
        <v>42</v>
      </c>
      <c r="AG155" s="72" t="s">
        <v>42</v>
      </c>
      <c r="AH155" s="72" t="s">
        <v>42</v>
      </c>
      <c r="AI155" s="72" t="s">
        <v>42</v>
      </c>
    </row>
    <row r="156" s="3" customFormat="1" spans="1:35">
      <c r="A156" s="19" t="s">
        <v>316</v>
      </c>
      <c r="B156" s="19" t="s">
        <v>37</v>
      </c>
      <c r="C156" s="19" t="s">
        <v>99</v>
      </c>
      <c r="D156" s="19" t="s">
        <v>39</v>
      </c>
      <c r="E156" s="96" t="s">
        <v>317</v>
      </c>
      <c r="F156" s="19" t="s">
        <v>88</v>
      </c>
      <c r="G156" s="19">
        <v>100</v>
      </c>
      <c r="H156" s="19">
        <v>22</v>
      </c>
      <c r="I156" s="19">
        <v>1.9</v>
      </c>
      <c r="J156" s="19">
        <v>28</v>
      </c>
      <c r="K156" s="19">
        <v>36</v>
      </c>
      <c r="L156" s="19">
        <v>40</v>
      </c>
      <c r="M156" s="19">
        <v>52</v>
      </c>
      <c r="N156" s="19" t="s">
        <v>42</v>
      </c>
      <c r="O156" s="19" t="s">
        <v>42</v>
      </c>
      <c r="P156" s="19" t="s">
        <v>43</v>
      </c>
      <c r="Q156" s="19">
        <v>11.3</v>
      </c>
      <c r="R156" s="19">
        <v>363</v>
      </c>
      <c r="S156" s="19">
        <v>85</v>
      </c>
      <c r="T156" s="19">
        <v>3</v>
      </c>
      <c r="U156" s="19">
        <v>6.8</v>
      </c>
      <c r="V156" s="19" t="s">
        <v>44</v>
      </c>
      <c r="W156" s="19">
        <v>5000</v>
      </c>
      <c r="X156" s="19">
        <v>50000</v>
      </c>
      <c r="Y156" s="20">
        <f t="shared" si="11"/>
        <v>190.4</v>
      </c>
      <c r="Z156" s="21">
        <v>1.1</v>
      </c>
      <c r="AA156" s="78">
        <v>45184</v>
      </c>
      <c r="AB156" s="72"/>
      <c r="AC156" s="72" t="s">
        <v>42</v>
      </c>
      <c r="AD156" s="72" t="s">
        <v>42</v>
      </c>
      <c r="AE156" s="72" t="s">
        <v>42</v>
      </c>
      <c r="AF156" s="72" t="s">
        <v>42</v>
      </c>
      <c r="AG156" s="72" t="s">
        <v>42</v>
      </c>
      <c r="AH156" s="72" t="s">
        <v>42</v>
      </c>
      <c r="AI156" s="72" t="s">
        <v>42</v>
      </c>
    </row>
    <row r="157" s="3" customFormat="1" spans="1:35">
      <c r="A157" s="19" t="s">
        <v>318</v>
      </c>
      <c r="B157" s="19" t="s">
        <v>37</v>
      </c>
      <c r="C157" s="19" t="s">
        <v>38</v>
      </c>
      <c r="D157" s="19" t="s">
        <v>39</v>
      </c>
      <c r="E157" s="96" t="s">
        <v>319</v>
      </c>
      <c r="F157" s="19" t="s">
        <v>55</v>
      </c>
      <c r="G157" s="19">
        <v>100</v>
      </c>
      <c r="H157" s="19">
        <v>27</v>
      </c>
      <c r="I157" s="19">
        <v>1.8</v>
      </c>
      <c r="J157" s="19">
        <v>29</v>
      </c>
      <c r="K157" s="19">
        <v>36</v>
      </c>
      <c r="L157" s="19">
        <v>39</v>
      </c>
      <c r="M157" s="19">
        <v>50</v>
      </c>
      <c r="N157" s="19" t="s">
        <v>42</v>
      </c>
      <c r="O157" s="19" t="s">
        <v>42</v>
      </c>
      <c r="P157" s="19" t="s">
        <v>43</v>
      </c>
      <c r="Q157" s="19">
        <v>14</v>
      </c>
      <c r="R157" s="19">
        <v>363</v>
      </c>
      <c r="S157" s="19">
        <v>85</v>
      </c>
      <c r="T157" s="19">
        <v>3</v>
      </c>
      <c r="U157" s="19">
        <v>6.8</v>
      </c>
      <c r="V157" s="19" t="s">
        <v>44</v>
      </c>
      <c r="W157" s="19">
        <v>5000</v>
      </c>
      <c r="X157" s="19">
        <v>50000</v>
      </c>
      <c r="Y157" s="20">
        <f t="shared" si="11"/>
        <v>197.2</v>
      </c>
      <c r="Z157" s="21">
        <v>1.2</v>
      </c>
      <c r="AA157" s="78">
        <v>44918</v>
      </c>
      <c r="AB157" s="72"/>
      <c r="AC157" s="72" t="s">
        <v>42</v>
      </c>
      <c r="AD157" s="72" t="s">
        <v>42</v>
      </c>
      <c r="AE157" s="72" t="s">
        <v>42</v>
      </c>
      <c r="AF157" s="72" t="s">
        <v>42</v>
      </c>
      <c r="AG157" s="72" t="s">
        <v>42</v>
      </c>
      <c r="AH157" s="72" t="s">
        <v>42</v>
      </c>
      <c r="AI157" s="72" t="s">
        <v>42</v>
      </c>
    </row>
    <row r="158" s="3" customFormat="1" spans="1:35">
      <c r="A158" s="19" t="s">
        <v>320</v>
      </c>
      <c r="B158" s="19" t="s">
        <v>37</v>
      </c>
      <c r="C158" s="19" t="s">
        <v>49</v>
      </c>
      <c r="D158" s="19" t="s">
        <v>39</v>
      </c>
      <c r="E158" s="96" t="s">
        <v>321</v>
      </c>
      <c r="F158" s="19" t="s">
        <v>55</v>
      </c>
      <c r="G158" s="19">
        <v>100</v>
      </c>
      <c r="H158" s="19">
        <v>20</v>
      </c>
      <c r="I158" s="19">
        <v>1.8</v>
      </c>
      <c r="J158" s="19">
        <v>29</v>
      </c>
      <c r="K158" s="19">
        <v>39</v>
      </c>
      <c r="L158" s="19">
        <v>39</v>
      </c>
      <c r="M158" s="19">
        <v>50</v>
      </c>
      <c r="N158" s="19" t="s">
        <v>42</v>
      </c>
      <c r="O158" s="19" t="s">
        <v>42</v>
      </c>
      <c r="P158" s="19" t="s">
        <v>43</v>
      </c>
      <c r="Q158" s="19">
        <v>14</v>
      </c>
      <c r="R158" s="19">
        <v>363</v>
      </c>
      <c r="S158" s="19">
        <v>85</v>
      </c>
      <c r="T158" s="19">
        <v>3</v>
      </c>
      <c r="U158" s="19">
        <v>6.8</v>
      </c>
      <c r="V158" s="19" t="s">
        <v>44</v>
      </c>
      <c r="W158" s="19">
        <v>5000</v>
      </c>
      <c r="X158" s="19">
        <v>50000</v>
      </c>
      <c r="Y158" s="20">
        <f t="shared" si="11"/>
        <v>197.2</v>
      </c>
      <c r="Z158" s="21">
        <v>1.3</v>
      </c>
      <c r="AA158" s="78">
        <v>44918</v>
      </c>
      <c r="AB158" s="72"/>
      <c r="AC158" s="72" t="s">
        <v>42</v>
      </c>
      <c r="AD158" s="72" t="s">
        <v>42</v>
      </c>
      <c r="AE158" s="72" t="s">
        <v>42</v>
      </c>
      <c r="AF158" s="72" t="s">
        <v>42</v>
      </c>
      <c r="AG158" s="72" t="s">
        <v>42</v>
      </c>
      <c r="AH158" s="72" t="s">
        <v>42</v>
      </c>
      <c r="AI158" s="72" t="s">
        <v>42</v>
      </c>
    </row>
    <row r="159" s="3" customFormat="1" spans="1:35">
      <c r="A159" s="19" t="s">
        <v>322</v>
      </c>
      <c r="B159" s="19" t="s">
        <v>37</v>
      </c>
      <c r="C159" s="19" t="s">
        <v>323</v>
      </c>
      <c r="D159" s="19" t="s">
        <v>39</v>
      </c>
      <c r="E159" s="96" t="s">
        <v>324</v>
      </c>
      <c r="F159" s="19" t="s">
        <v>55</v>
      </c>
      <c r="G159" s="19">
        <v>100</v>
      </c>
      <c r="H159" s="19">
        <v>10.6</v>
      </c>
      <c r="I159" s="19">
        <v>1.9</v>
      </c>
      <c r="J159" s="19">
        <v>29</v>
      </c>
      <c r="K159" s="19">
        <v>36</v>
      </c>
      <c r="L159" s="19">
        <v>37</v>
      </c>
      <c r="M159" s="19">
        <v>48</v>
      </c>
      <c r="N159" s="19" t="s">
        <v>42</v>
      </c>
      <c r="O159" s="19" t="s">
        <v>42</v>
      </c>
      <c r="P159" s="19" t="s">
        <v>43</v>
      </c>
      <c r="Q159" s="19">
        <v>11.3</v>
      </c>
      <c r="R159" s="19">
        <v>363</v>
      </c>
      <c r="S159" s="19">
        <v>85</v>
      </c>
      <c r="T159" s="19">
        <v>3</v>
      </c>
      <c r="U159" s="19">
        <v>6.8</v>
      </c>
      <c r="V159" s="19" t="s">
        <v>44</v>
      </c>
      <c r="W159" s="19">
        <v>3000</v>
      </c>
      <c r="X159" s="19">
        <v>30000</v>
      </c>
      <c r="Y159" s="20">
        <f t="shared" si="11"/>
        <v>197.2</v>
      </c>
      <c r="Z159" s="21">
        <v>1</v>
      </c>
      <c r="AA159" s="78">
        <v>45023</v>
      </c>
      <c r="AB159" s="72"/>
      <c r="AC159" s="72" t="s">
        <v>42</v>
      </c>
      <c r="AD159" s="72" t="s">
        <v>42</v>
      </c>
      <c r="AE159" s="72" t="s">
        <v>42</v>
      </c>
      <c r="AF159" s="72" t="s">
        <v>42</v>
      </c>
      <c r="AG159" s="72" t="s">
        <v>42</v>
      </c>
      <c r="AH159" s="72" t="s">
        <v>42</v>
      </c>
      <c r="AI159" s="72" t="s">
        <v>42</v>
      </c>
    </row>
    <row r="160" s="3" customFormat="1" spans="1:35">
      <c r="A160" s="19" t="s">
        <v>325</v>
      </c>
      <c r="B160" s="19" t="s">
        <v>37</v>
      </c>
      <c r="C160" s="19" t="s">
        <v>49</v>
      </c>
      <c r="D160" s="19" t="s">
        <v>39</v>
      </c>
      <c r="E160" s="96"/>
      <c r="F160" s="19" t="s">
        <v>55</v>
      </c>
      <c r="G160" s="19">
        <v>100</v>
      </c>
      <c r="H160" s="19">
        <v>32</v>
      </c>
      <c r="I160" s="19">
        <v>1.8</v>
      </c>
      <c r="J160" s="19">
        <v>25</v>
      </c>
      <c r="K160" s="19">
        <v>32</v>
      </c>
      <c r="L160" s="19">
        <v>32</v>
      </c>
      <c r="M160" s="19">
        <v>42</v>
      </c>
      <c r="N160" s="19" t="s">
        <v>42</v>
      </c>
      <c r="O160" s="19" t="s">
        <v>42</v>
      </c>
      <c r="P160" s="19" t="s">
        <v>43</v>
      </c>
      <c r="Q160" s="19">
        <v>36</v>
      </c>
      <c r="R160" s="19">
        <v>513</v>
      </c>
      <c r="S160" s="19">
        <v>182</v>
      </c>
      <c r="T160" s="19">
        <v>12</v>
      </c>
      <c r="U160" s="19">
        <v>10</v>
      </c>
      <c r="V160" s="19" t="s">
        <v>44</v>
      </c>
      <c r="W160" s="19">
        <v>5000</v>
      </c>
      <c r="X160" s="19">
        <v>50000</v>
      </c>
      <c r="Y160" s="20">
        <v>250</v>
      </c>
      <c r="Z160" s="21">
        <v>1</v>
      </c>
      <c r="AA160" s="78">
        <v>45904</v>
      </c>
      <c r="AB160" s="72"/>
      <c r="AC160" s="72" t="s">
        <v>42</v>
      </c>
      <c r="AD160" s="72" t="s">
        <v>42</v>
      </c>
      <c r="AE160" s="72" t="s">
        <v>42</v>
      </c>
      <c r="AF160" s="72" t="s">
        <v>42</v>
      </c>
      <c r="AG160" s="72" t="s">
        <v>42</v>
      </c>
      <c r="AH160" s="72" t="s">
        <v>42</v>
      </c>
      <c r="AI160" s="72" t="s">
        <v>42</v>
      </c>
    </row>
    <row r="161" s="3" customFormat="1" spans="1:35">
      <c r="A161" s="19" t="s">
        <v>326</v>
      </c>
      <c r="B161" s="19" t="s">
        <v>37</v>
      </c>
      <c r="C161" s="19" t="s">
        <v>234</v>
      </c>
      <c r="D161" s="19" t="s">
        <v>39</v>
      </c>
      <c r="E161" s="96"/>
      <c r="F161" s="19" t="s">
        <v>88</v>
      </c>
      <c r="G161" s="19">
        <v>100</v>
      </c>
      <c r="H161" s="19">
        <v>19</v>
      </c>
      <c r="I161" s="19">
        <v>1.6</v>
      </c>
      <c r="J161" s="19">
        <v>29</v>
      </c>
      <c r="K161" s="19">
        <v>37</v>
      </c>
      <c r="L161" s="19">
        <v>38</v>
      </c>
      <c r="M161" s="19">
        <v>49</v>
      </c>
      <c r="N161" s="19" t="s">
        <v>42</v>
      </c>
      <c r="O161" s="19" t="s">
        <v>42</v>
      </c>
      <c r="P161" s="19" t="s">
        <v>43</v>
      </c>
      <c r="Q161" s="19">
        <v>26</v>
      </c>
      <c r="R161" s="19">
        <v>533</v>
      </c>
      <c r="S161" s="19">
        <v>186</v>
      </c>
      <c r="T161" s="19">
        <v>11</v>
      </c>
      <c r="U161" s="19">
        <v>10</v>
      </c>
      <c r="V161" s="19" t="s">
        <v>44</v>
      </c>
      <c r="W161" s="19">
        <v>5000</v>
      </c>
      <c r="X161" s="19">
        <v>50000</v>
      </c>
      <c r="Y161" s="20">
        <v>290</v>
      </c>
      <c r="Z161" s="21">
        <v>1</v>
      </c>
      <c r="AA161" s="78">
        <v>45904</v>
      </c>
      <c r="AB161" s="72"/>
      <c r="AC161" s="72" t="s">
        <v>42</v>
      </c>
      <c r="AD161" s="72" t="s">
        <v>42</v>
      </c>
      <c r="AE161" s="72" t="s">
        <v>42</v>
      </c>
      <c r="AF161" s="72" t="s">
        <v>42</v>
      </c>
      <c r="AG161" s="72" t="s">
        <v>42</v>
      </c>
      <c r="AH161" s="72" t="s">
        <v>42</v>
      </c>
      <c r="AI161" s="72" t="s">
        <v>42</v>
      </c>
    </row>
    <row r="162" s="3" customFormat="1" spans="1:35">
      <c r="A162" s="19" t="s">
        <v>317</v>
      </c>
      <c r="B162" s="19" t="s">
        <v>37</v>
      </c>
      <c r="C162" s="19" t="s">
        <v>99</v>
      </c>
      <c r="D162" s="19" t="s">
        <v>39</v>
      </c>
      <c r="E162" s="96"/>
      <c r="F162" s="19" t="s">
        <v>88</v>
      </c>
      <c r="G162" s="19">
        <v>100</v>
      </c>
      <c r="H162" s="19">
        <v>18</v>
      </c>
      <c r="I162" s="19">
        <v>1.8</v>
      </c>
      <c r="J162" s="19">
        <v>29</v>
      </c>
      <c r="K162" s="19">
        <v>37</v>
      </c>
      <c r="L162" s="19">
        <v>36</v>
      </c>
      <c r="M162" s="19">
        <v>46</v>
      </c>
      <c r="N162" s="19" t="s">
        <v>42</v>
      </c>
      <c r="O162" s="19" t="s">
        <v>42</v>
      </c>
      <c r="P162" s="19" t="s">
        <v>43</v>
      </c>
      <c r="Q162" s="19">
        <v>47</v>
      </c>
      <c r="R162" s="19">
        <v>749</v>
      </c>
      <c r="S162" s="19">
        <v>117</v>
      </c>
      <c r="T162" s="19">
        <v>10.4</v>
      </c>
      <c r="U162" s="19">
        <v>13</v>
      </c>
      <c r="V162" s="19" t="s">
        <v>44</v>
      </c>
      <c r="W162" s="19">
        <v>5000</v>
      </c>
      <c r="X162" s="19">
        <v>50000</v>
      </c>
      <c r="Y162" s="20">
        <f t="shared" ref="Y162:Y168" si="12">J162*U162</f>
        <v>377</v>
      </c>
      <c r="Z162" s="21" t="s">
        <v>174</v>
      </c>
      <c r="AA162" s="78">
        <v>45611</v>
      </c>
      <c r="AB162" s="72"/>
      <c r="AC162" s="72" t="s">
        <v>42</v>
      </c>
      <c r="AD162" s="72" t="s">
        <v>42</v>
      </c>
      <c r="AE162" s="72" t="s">
        <v>42</v>
      </c>
      <c r="AF162" s="72" t="s">
        <v>42</v>
      </c>
      <c r="AG162" s="72" t="s">
        <v>42</v>
      </c>
      <c r="AH162" s="72" t="s">
        <v>42</v>
      </c>
      <c r="AI162" s="72" t="s">
        <v>42</v>
      </c>
    </row>
    <row r="163" s="3" customFormat="1" spans="1:35">
      <c r="A163" s="19" t="s">
        <v>319</v>
      </c>
      <c r="B163" s="19" t="s">
        <v>37</v>
      </c>
      <c r="C163" s="19" t="s">
        <v>38</v>
      </c>
      <c r="D163" s="19" t="s">
        <v>39</v>
      </c>
      <c r="E163" s="96"/>
      <c r="F163" s="19" t="s">
        <v>55</v>
      </c>
      <c r="G163" s="19">
        <v>100</v>
      </c>
      <c r="H163" s="19">
        <v>35</v>
      </c>
      <c r="I163" s="19">
        <v>1.8</v>
      </c>
      <c r="J163" s="19">
        <v>24</v>
      </c>
      <c r="K163" s="19">
        <v>31</v>
      </c>
      <c r="L163" s="19">
        <v>30</v>
      </c>
      <c r="M163" s="19">
        <v>39</v>
      </c>
      <c r="N163" s="19" t="s">
        <v>42</v>
      </c>
      <c r="O163" s="19" t="s">
        <v>42</v>
      </c>
      <c r="P163" s="19" t="s">
        <v>43</v>
      </c>
      <c r="Q163" s="19">
        <v>47</v>
      </c>
      <c r="R163" s="19">
        <v>749</v>
      </c>
      <c r="S163" s="19">
        <v>117</v>
      </c>
      <c r="T163" s="19">
        <v>10.4</v>
      </c>
      <c r="U163" s="19">
        <v>13</v>
      </c>
      <c r="V163" s="19" t="s">
        <v>44</v>
      </c>
      <c r="W163" s="19">
        <v>5000</v>
      </c>
      <c r="X163" s="19">
        <v>50000</v>
      </c>
      <c r="Y163" s="20">
        <f t="shared" si="12"/>
        <v>312</v>
      </c>
      <c r="Z163" s="21">
        <v>1.1</v>
      </c>
      <c r="AA163" s="78">
        <v>45446</v>
      </c>
      <c r="AB163" s="72"/>
      <c r="AC163" s="72" t="s">
        <v>42</v>
      </c>
      <c r="AD163" s="72" t="s">
        <v>42</v>
      </c>
      <c r="AE163" s="72" t="s">
        <v>42</v>
      </c>
      <c r="AF163" s="72" t="s">
        <v>42</v>
      </c>
      <c r="AG163" s="72" t="s">
        <v>42</v>
      </c>
      <c r="AH163" s="72" t="s">
        <v>42</v>
      </c>
      <c r="AI163" s="72" t="s">
        <v>42</v>
      </c>
    </row>
    <row r="164" s="3" customFormat="1" spans="1:35">
      <c r="A164" s="19" t="s">
        <v>327</v>
      </c>
      <c r="B164" s="19" t="s">
        <v>37</v>
      </c>
      <c r="C164" s="19" t="s">
        <v>74</v>
      </c>
      <c r="D164" s="19" t="s">
        <v>39</v>
      </c>
      <c r="E164" s="96" t="s">
        <v>328</v>
      </c>
      <c r="F164" s="19" t="s">
        <v>55</v>
      </c>
      <c r="G164" s="19">
        <v>150</v>
      </c>
      <c r="H164" s="19">
        <v>210</v>
      </c>
      <c r="I164" s="19">
        <v>3.2</v>
      </c>
      <c r="J164" s="19">
        <v>3.9</v>
      </c>
      <c r="K164" s="19">
        <v>4.9</v>
      </c>
      <c r="L164" s="19" t="s">
        <v>42</v>
      </c>
      <c r="M164" s="19" t="s">
        <v>42</v>
      </c>
      <c r="N164" s="19" t="s">
        <v>42</v>
      </c>
      <c r="O164" s="19" t="s">
        <v>42</v>
      </c>
      <c r="P164" s="19" t="s">
        <v>43</v>
      </c>
      <c r="Q164" s="19">
        <v>889</v>
      </c>
      <c r="R164" s="19">
        <v>6540</v>
      </c>
      <c r="S164" s="19">
        <v>772</v>
      </c>
      <c r="T164" s="19">
        <v>6.7</v>
      </c>
      <c r="U164" s="19">
        <v>88</v>
      </c>
      <c r="V164" s="19" t="s">
        <v>44</v>
      </c>
      <c r="W164" s="19">
        <v>800</v>
      </c>
      <c r="X164" s="19">
        <v>4000</v>
      </c>
      <c r="Y164" s="20">
        <f t="shared" si="12"/>
        <v>343.2</v>
      </c>
      <c r="Z164" s="21">
        <v>1</v>
      </c>
      <c r="AA164" s="78">
        <v>44679</v>
      </c>
      <c r="AB164" s="72"/>
      <c r="AC164" s="72" t="s">
        <v>329</v>
      </c>
      <c r="AD164" s="72" t="s">
        <v>330</v>
      </c>
      <c r="AE164" s="72" t="s">
        <v>42</v>
      </c>
      <c r="AF164" s="72" t="s">
        <v>42</v>
      </c>
      <c r="AG164" s="72" t="s">
        <v>42</v>
      </c>
      <c r="AH164" s="72" t="s">
        <v>42</v>
      </c>
      <c r="AI164" s="72" t="s">
        <v>42</v>
      </c>
    </row>
    <row r="165" s="3" customFormat="1" spans="1:35">
      <c r="A165" s="19" t="s">
        <v>331</v>
      </c>
      <c r="B165" s="19" t="s">
        <v>37</v>
      </c>
      <c r="C165" s="19" t="s">
        <v>248</v>
      </c>
      <c r="D165" s="19" t="s">
        <v>39</v>
      </c>
      <c r="E165" s="96" t="s">
        <v>332</v>
      </c>
      <c r="F165" s="19" t="s">
        <v>55</v>
      </c>
      <c r="G165" s="19">
        <v>150</v>
      </c>
      <c r="H165" s="19">
        <v>230</v>
      </c>
      <c r="I165" s="19">
        <v>3.2</v>
      </c>
      <c r="J165" s="19">
        <v>4</v>
      </c>
      <c r="K165" s="19">
        <v>4.9</v>
      </c>
      <c r="L165" s="19" t="s">
        <v>42</v>
      </c>
      <c r="M165" s="19" t="s">
        <v>42</v>
      </c>
      <c r="N165" s="19" t="s">
        <v>42</v>
      </c>
      <c r="O165" s="19" t="s">
        <v>42</v>
      </c>
      <c r="P165" s="19" t="s">
        <v>43</v>
      </c>
      <c r="Q165" s="19">
        <v>889</v>
      </c>
      <c r="R165" s="19">
        <v>6540</v>
      </c>
      <c r="S165" s="19">
        <v>772</v>
      </c>
      <c r="T165" s="19">
        <v>6.7</v>
      </c>
      <c r="U165" s="19">
        <v>88</v>
      </c>
      <c r="V165" s="19" t="s">
        <v>44</v>
      </c>
      <c r="W165" s="19">
        <v>450</v>
      </c>
      <c r="X165" s="19">
        <v>2250</v>
      </c>
      <c r="Y165" s="20">
        <f t="shared" si="12"/>
        <v>352</v>
      </c>
      <c r="Z165" s="21">
        <v>1.1</v>
      </c>
      <c r="AA165" s="78">
        <v>44874</v>
      </c>
      <c r="AB165" s="72"/>
      <c r="AC165" s="72" t="s">
        <v>42</v>
      </c>
      <c r="AD165" s="72" t="s">
        <v>42</v>
      </c>
      <c r="AE165" s="72" t="s">
        <v>42</v>
      </c>
      <c r="AF165" s="72" t="s">
        <v>42</v>
      </c>
      <c r="AG165" s="72" t="s">
        <v>42</v>
      </c>
      <c r="AH165" s="72" t="s">
        <v>42</v>
      </c>
      <c r="AI165" s="72" t="s">
        <v>42</v>
      </c>
    </row>
    <row r="166" s="3" customFormat="1" ht="14" spans="1:35">
      <c r="A166" s="19" t="s">
        <v>333</v>
      </c>
      <c r="B166" s="19" t="s">
        <v>37</v>
      </c>
      <c r="C166" s="19" t="s">
        <v>57</v>
      </c>
      <c r="D166" s="19" t="s">
        <v>39</v>
      </c>
      <c r="E166" s="96" t="s">
        <v>334</v>
      </c>
      <c r="F166" s="19" t="s">
        <v>55</v>
      </c>
      <c r="G166" s="19">
        <v>150</v>
      </c>
      <c r="H166" s="19">
        <v>227</v>
      </c>
      <c r="I166" s="19">
        <v>3.2</v>
      </c>
      <c r="J166" s="19">
        <v>3.3</v>
      </c>
      <c r="K166" s="19">
        <v>4.2</v>
      </c>
      <c r="L166" s="19" t="s">
        <v>42</v>
      </c>
      <c r="M166" s="19" t="s">
        <v>42</v>
      </c>
      <c r="N166" s="19" t="s">
        <v>42</v>
      </c>
      <c r="O166" s="19" t="s">
        <v>42</v>
      </c>
      <c r="P166" s="19" t="s">
        <v>43</v>
      </c>
      <c r="Q166" s="19">
        <v>800</v>
      </c>
      <c r="R166" s="19">
        <v>6540</v>
      </c>
      <c r="S166" s="19">
        <v>772</v>
      </c>
      <c r="T166" s="19">
        <v>6.7</v>
      </c>
      <c r="U166" s="19">
        <v>88</v>
      </c>
      <c r="V166" s="19" t="s">
        <v>44</v>
      </c>
      <c r="W166" s="19">
        <v>2000</v>
      </c>
      <c r="X166" s="19">
        <v>10000</v>
      </c>
      <c r="Y166" s="20">
        <f t="shared" si="12"/>
        <v>290.4</v>
      </c>
      <c r="Z166" s="21">
        <v>1</v>
      </c>
      <c r="AA166" s="78">
        <v>44733</v>
      </c>
      <c r="AB166" s="72"/>
      <c r="AC166" s="72" t="s">
        <v>335</v>
      </c>
      <c r="AD166" s="72" t="s">
        <v>336</v>
      </c>
      <c r="AE166" s="72" t="s">
        <v>42</v>
      </c>
      <c r="AF166" s="72" t="s">
        <v>42</v>
      </c>
      <c r="AG166" s="72" t="s">
        <v>42</v>
      </c>
      <c r="AH166" s="72" t="s">
        <v>42</v>
      </c>
      <c r="AI166" s="72" t="s">
        <v>337</v>
      </c>
    </row>
    <row r="167" s="3" customFormat="1" spans="1:35">
      <c r="A167" s="19" t="s">
        <v>338</v>
      </c>
      <c r="B167" s="19" t="s">
        <v>37</v>
      </c>
      <c r="C167" s="19" t="s">
        <v>74</v>
      </c>
      <c r="D167" s="19" t="s">
        <v>39</v>
      </c>
      <c r="E167" s="96" t="s">
        <v>339</v>
      </c>
      <c r="F167" s="19" t="s">
        <v>55</v>
      </c>
      <c r="G167" s="19">
        <v>150</v>
      </c>
      <c r="H167" s="19">
        <v>161</v>
      </c>
      <c r="I167" s="19">
        <v>3.2</v>
      </c>
      <c r="J167" s="19">
        <v>5.2</v>
      </c>
      <c r="K167" s="19">
        <v>6.5</v>
      </c>
      <c r="L167" s="19" t="s">
        <v>42</v>
      </c>
      <c r="M167" s="19" t="s">
        <v>42</v>
      </c>
      <c r="N167" s="19" t="s">
        <v>42</v>
      </c>
      <c r="O167" s="19" t="s">
        <v>42</v>
      </c>
      <c r="P167" s="19" t="s">
        <v>43</v>
      </c>
      <c r="Q167" s="19">
        <v>540</v>
      </c>
      <c r="R167" s="19">
        <v>4320</v>
      </c>
      <c r="S167" s="19">
        <v>535</v>
      </c>
      <c r="T167" s="19">
        <v>7.2</v>
      </c>
      <c r="U167" s="19">
        <v>68</v>
      </c>
      <c r="V167" s="19" t="s">
        <v>44</v>
      </c>
      <c r="W167" s="19">
        <v>800</v>
      </c>
      <c r="X167" s="19">
        <v>4000</v>
      </c>
      <c r="Y167" s="20">
        <f t="shared" si="12"/>
        <v>353.6</v>
      </c>
      <c r="Z167" s="21">
        <v>1.3</v>
      </c>
      <c r="AA167" s="78">
        <v>45383</v>
      </c>
      <c r="AB167" s="72"/>
      <c r="AC167" s="72" t="s">
        <v>42</v>
      </c>
      <c r="AD167" s="72" t="s">
        <v>42</v>
      </c>
      <c r="AE167" s="72" t="s">
        <v>42</v>
      </c>
      <c r="AF167" s="72" t="s">
        <v>42</v>
      </c>
      <c r="AG167" s="72" t="s">
        <v>42</v>
      </c>
      <c r="AH167" s="72" t="s">
        <v>42</v>
      </c>
      <c r="AI167" s="72" t="s">
        <v>42</v>
      </c>
    </row>
    <row r="168" s="3" customFormat="1" spans="1:35">
      <c r="A168" s="19" t="s">
        <v>340</v>
      </c>
      <c r="B168" s="19" t="s">
        <v>37</v>
      </c>
      <c r="C168" s="19" t="s">
        <v>74</v>
      </c>
      <c r="D168" s="19" t="s">
        <v>39</v>
      </c>
      <c r="E168" s="96" t="s">
        <v>339</v>
      </c>
      <c r="F168" s="19" t="s">
        <v>55</v>
      </c>
      <c r="G168" s="19">
        <v>150</v>
      </c>
      <c r="H168" s="19">
        <v>117</v>
      </c>
      <c r="I168" s="19">
        <v>3.2</v>
      </c>
      <c r="J168" s="19">
        <v>6.7</v>
      </c>
      <c r="K168" s="19">
        <v>8.4</v>
      </c>
      <c r="L168" s="19" t="s">
        <v>42</v>
      </c>
      <c r="M168" s="19" t="s">
        <v>42</v>
      </c>
      <c r="N168" s="19" t="s">
        <v>42</v>
      </c>
      <c r="O168" s="19" t="s">
        <v>42</v>
      </c>
      <c r="P168" s="19" t="s">
        <v>43</v>
      </c>
      <c r="Q168" s="19">
        <v>265</v>
      </c>
      <c r="R168" s="19">
        <v>3395</v>
      </c>
      <c r="S168" s="19">
        <v>457</v>
      </c>
      <c r="T168" s="19">
        <v>17</v>
      </c>
      <c r="U168" s="19">
        <v>47</v>
      </c>
      <c r="V168" s="19" t="s">
        <v>44</v>
      </c>
      <c r="W168" s="19">
        <v>800</v>
      </c>
      <c r="X168" s="19">
        <v>4000</v>
      </c>
      <c r="Y168" s="20">
        <f t="shared" si="12"/>
        <v>314.9</v>
      </c>
      <c r="Z168" s="21">
        <v>1.1</v>
      </c>
      <c r="AA168" s="78">
        <v>44720</v>
      </c>
      <c r="AB168" s="72"/>
      <c r="AC168" s="72" t="s">
        <v>42</v>
      </c>
      <c r="AD168" s="72" t="s">
        <v>42</v>
      </c>
      <c r="AE168" s="72" t="s">
        <v>42</v>
      </c>
      <c r="AF168" s="72" t="s">
        <v>42</v>
      </c>
      <c r="AG168" s="72" t="s">
        <v>42</v>
      </c>
      <c r="AH168" s="72" t="s">
        <v>42</v>
      </c>
      <c r="AI168" s="72" t="s">
        <v>42</v>
      </c>
    </row>
    <row r="169" s="3" customFormat="1" spans="1:35">
      <c r="A169" s="19" t="s">
        <v>328</v>
      </c>
      <c r="B169" s="19" t="s">
        <v>37</v>
      </c>
      <c r="C169" s="19" t="s">
        <v>74</v>
      </c>
      <c r="D169" s="19" t="s">
        <v>39</v>
      </c>
      <c r="E169" s="96"/>
      <c r="F169" s="19" t="s">
        <v>55</v>
      </c>
      <c r="G169" s="19">
        <v>150</v>
      </c>
      <c r="H169" s="19">
        <v>178</v>
      </c>
      <c r="I169" s="19">
        <v>3.2</v>
      </c>
      <c r="J169" s="19">
        <v>3.7</v>
      </c>
      <c r="K169" s="19">
        <v>4.8</v>
      </c>
      <c r="L169" s="19" t="s">
        <v>42</v>
      </c>
      <c r="M169" s="19" t="s">
        <v>42</v>
      </c>
      <c r="N169" s="19" t="s">
        <v>42</v>
      </c>
      <c r="O169" s="19" t="s">
        <v>42</v>
      </c>
      <c r="P169" s="19" t="s">
        <v>43</v>
      </c>
      <c r="Q169" s="19">
        <v>1359</v>
      </c>
      <c r="R169" s="19">
        <v>9158</v>
      </c>
      <c r="S169" s="19">
        <v>773</v>
      </c>
      <c r="T169" s="19">
        <v>20</v>
      </c>
      <c r="U169" s="19">
        <v>129</v>
      </c>
      <c r="V169" s="19" t="s">
        <v>44</v>
      </c>
      <c r="W169" s="19">
        <v>800</v>
      </c>
      <c r="X169" s="19">
        <v>4000</v>
      </c>
      <c r="Y169" s="20">
        <v>477</v>
      </c>
      <c r="Z169" s="21">
        <v>1</v>
      </c>
      <c r="AA169" s="78">
        <v>45972</v>
      </c>
      <c r="AB169" s="72"/>
      <c r="AC169" s="72"/>
      <c r="AD169" s="72"/>
      <c r="AE169" s="72"/>
      <c r="AF169" s="72"/>
      <c r="AG169" s="72"/>
      <c r="AH169" s="72"/>
      <c r="AI169" s="72"/>
    </row>
    <row r="170" s="3" customFormat="1" spans="1:35">
      <c r="A170" s="19" t="s">
        <v>341</v>
      </c>
      <c r="B170" s="19" t="s">
        <v>37</v>
      </c>
      <c r="C170" s="19" t="s">
        <v>38</v>
      </c>
      <c r="D170" s="19" t="s">
        <v>39</v>
      </c>
      <c r="E170" s="96" t="s">
        <v>342</v>
      </c>
      <c r="F170" s="19" t="s">
        <v>55</v>
      </c>
      <c r="G170" s="19">
        <v>150</v>
      </c>
      <c r="H170" s="19">
        <v>87</v>
      </c>
      <c r="I170" s="19">
        <v>3.2</v>
      </c>
      <c r="J170" s="19">
        <v>8.5</v>
      </c>
      <c r="K170" s="19">
        <v>9.9</v>
      </c>
      <c r="L170" s="19" t="s">
        <v>42</v>
      </c>
      <c r="M170" s="19" t="s">
        <v>42</v>
      </c>
      <c r="N170" s="19" t="s">
        <v>42</v>
      </c>
      <c r="O170" s="19" t="s">
        <v>42</v>
      </c>
      <c r="P170" s="19" t="s">
        <v>43</v>
      </c>
      <c r="Q170" s="19">
        <v>331</v>
      </c>
      <c r="R170" s="19">
        <v>2181</v>
      </c>
      <c r="S170" s="19">
        <v>363</v>
      </c>
      <c r="T170" s="19">
        <v>7.9</v>
      </c>
      <c r="U170" s="19">
        <v>30</v>
      </c>
      <c r="V170" s="19" t="s">
        <v>44</v>
      </c>
      <c r="W170" s="19">
        <v>5000</v>
      </c>
      <c r="X170" s="19">
        <v>50000</v>
      </c>
      <c r="Y170" s="20">
        <f>J170*U170</f>
        <v>255</v>
      </c>
      <c r="Z170" s="21">
        <v>1.3</v>
      </c>
      <c r="AA170" s="78">
        <v>44919</v>
      </c>
      <c r="AB170" s="72"/>
      <c r="AC170" s="72" t="s">
        <v>42</v>
      </c>
      <c r="AD170" s="72" t="s">
        <v>42</v>
      </c>
      <c r="AE170" s="72" t="s">
        <v>42</v>
      </c>
      <c r="AF170" s="72" t="s">
        <v>42</v>
      </c>
      <c r="AG170" s="72" t="s">
        <v>42</v>
      </c>
      <c r="AH170" s="72" t="s">
        <v>42</v>
      </c>
      <c r="AI170" s="72" t="s">
        <v>42</v>
      </c>
    </row>
    <row r="171" s="3" customFormat="1" spans="1:35">
      <c r="A171" s="19" t="s">
        <v>343</v>
      </c>
      <c r="B171" s="19" t="s">
        <v>37</v>
      </c>
      <c r="C171" s="19" t="s">
        <v>38</v>
      </c>
      <c r="D171" s="19" t="s">
        <v>39</v>
      </c>
      <c r="E171" s="96"/>
      <c r="F171" s="19" t="s">
        <v>55</v>
      </c>
      <c r="G171" s="19">
        <v>150</v>
      </c>
      <c r="H171" s="19">
        <v>29</v>
      </c>
      <c r="I171" s="19">
        <v>3.3</v>
      </c>
      <c r="J171" s="19">
        <v>27</v>
      </c>
      <c r="K171" s="19">
        <v>35</v>
      </c>
      <c r="L171" s="19" t="s">
        <v>42</v>
      </c>
      <c r="M171" s="19" t="s">
        <v>42</v>
      </c>
      <c r="N171" s="19" t="s">
        <v>42</v>
      </c>
      <c r="O171" s="19" t="s">
        <v>42</v>
      </c>
      <c r="P171" s="19" t="s">
        <v>43</v>
      </c>
      <c r="Q171" s="19">
        <v>48</v>
      </c>
      <c r="R171" s="19">
        <v>760</v>
      </c>
      <c r="S171" s="19">
        <v>113</v>
      </c>
      <c r="T171" s="19">
        <v>23</v>
      </c>
      <c r="U171" s="19">
        <v>12.3</v>
      </c>
      <c r="V171" s="19" t="s">
        <v>44</v>
      </c>
      <c r="W171" s="19">
        <v>5000</v>
      </c>
      <c r="X171" s="19">
        <v>50000</v>
      </c>
      <c r="Y171" s="20">
        <f>J171*U171</f>
        <v>332.1</v>
      </c>
      <c r="Z171" s="21">
        <v>1.1</v>
      </c>
      <c r="AA171" s="78">
        <v>44919</v>
      </c>
      <c r="AB171" s="72"/>
      <c r="AC171" s="72" t="s">
        <v>344</v>
      </c>
      <c r="AD171" s="72" t="s">
        <v>345</v>
      </c>
      <c r="AE171" s="72" t="s">
        <v>42</v>
      </c>
      <c r="AF171" s="72" t="s">
        <v>42</v>
      </c>
      <c r="AG171" s="72" t="s">
        <v>42</v>
      </c>
      <c r="AH171" s="72" t="s">
        <v>42</v>
      </c>
      <c r="AI171" s="72" t="s">
        <v>42</v>
      </c>
    </row>
    <row r="172" s="3" customFormat="1" spans="1:35">
      <c r="A172" s="19" t="s">
        <v>346</v>
      </c>
      <c r="B172" s="19" t="s">
        <v>37</v>
      </c>
      <c r="C172" s="19" t="s">
        <v>146</v>
      </c>
      <c r="D172" s="19" t="s">
        <v>39</v>
      </c>
      <c r="E172" s="96"/>
      <c r="F172" s="19" t="s">
        <v>55</v>
      </c>
      <c r="G172" s="19">
        <v>150</v>
      </c>
      <c r="H172" s="19">
        <v>25</v>
      </c>
      <c r="I172" s="19">
        <v>3.3</v>
      </c>
      <c r="J172" s="19">
        <v>48</v>
      </c>
      <c r="K172" s="19">
        <v>62</v>
      </c>
      <c r="L172" s="19" t="s">
        <v>42</v>
      </c>
      <c r="M172" s="19" t="s">
        <v>42</v>
      </c>
      <c r="N172" s="19" t="s">
        <v>42</v>
      </c>
      <c r="O172" s="19" t="s">
        <v>42</v>
      </c>
      <c r="P172" s="19" t="s">
        <v>43</v>
      </c>
      <c r="Q172" s="19">
        <v>60</v>
      </c>
      <c r="R172" s="19">
        <v>753</v>
      </c>
      <c r="S172" s="19">
        <v>77</v>
      </c>
      <c r="T172" s="19">
        <v>12</v>
      </c>
      <c r="U172" s="19">
        <v>11</v>
      </c>
      <c r="V172" s="19" t="s">
        <v>44</v>
      </c>
      <c r="W172" s="19">
        <v>5000</v>
      </c>
      <c r="X172" s="19">
        <v>50000</v>
      </c>
      <c r="Y172" s="20">
        <v>528</v>
      </c>
      <c r="Z172" s="21">
        <v>1</v>
      </c>
      <c r="AA172" s="78">
        <v>45904</v>
      </c>
      <c r="AB172" s="72"/>
      <c r="AC172" s="72" t="s">
        <v>42</v>
      </c>
      <c r="AD172" s="72" t="s">
        <v>42</v>
      </c>
      <c r="AE172" s="72" t="s">
        <v>42</v>
      </c>
      <c r="AF172" s="72" t="s">
        <v>42</v>
      </c>
      <c r="AG172" s="72" t="s">
        <v>42</v>
      </c>
      <c r="AH172" s="72" t="s">
        <v>42</v>
      </c>
      <c r="AI172" s="72" t="s">
        <v>42</v>
      </c>
    </row>
    <row r="173" s="3" customFormat="1" spans="1:35">
      <c r="A173" s="19" t="s">
        <v>347</v>
      </c>
      <c r="B173" s="19" t="s">
        <v>37</v>
      </c>
      <c r="C173" s="19" t="s">
        <v>46</v>
      </c>
      <c r="D173" s="19" t="s">
        <v>39</v>
      </c>
      <c r="E173" s="96"/>
      <c r="F173" s="19" t="s">
        <v>55</v>
      </c>
      <c r="G173" s="19">
        <v>150</v>
      </c>
      <c r="H173" s="19">
        <v>17</v>
      </c>
      <c r="I173" s="19">
        <v>3.7</v>
      </c>
      <c r="J173" s="19">
        <v>50</v>
      </c>
      <c r="K173" s="19">
        <v>65</v>
      </c>
      <c r="L173" s="19" t="s">
        <v>42</v>
      </c>
      <c r="M173" s="19" t="s">
        <v>42</v>
      </c>
      <c r="N173" s="19" t="s">
        <v>42</v>
      </c>
      <c r="O173" s="19" t="s">
        <v>42</v>
      </c>
      <c r="P173" s="19" t="s">
        <v>43</v>
      </c>
      <c r="Q173" s="19">
        <v>60</v>
      </c>
      <c r="R173" s="19">
        <v>753</v>
      </c>
      <c r="S173" s="19">
        <v>77</v>
      </c>
      <c r="T173" s="19">
        <v>12</v>
      </c>
      <c r="U173" s="19">
        <v>11</v>
      </c>
      <c r="V173" s="19" t="s">
        <v>44</v>
      </c>
      <c r="W173" s="19">
        <v>2500</v>
      </c>
      <c r="X173" s="19">
        <v>25000</v>
      </c>
      <c r="Y173" s="20">
        <v>550</v>
      </c>
      <c r="Z173" s="21">
        <v>1</v>
      </c>
      <c r="AA173" s="78">
        <v>45904</v>
      </c>
      <c r="AB173" s="72"/>
      <c r="AC173" s="72" t="s">
        <v>42</v>
      </c>
      <c r="AD173" s="72" t="s">
        <v>42</v>
      </c>
      <c r="AE173" s="72" t="s">
        <v>42</v>
      </c>
      <c r="AF173" s="72" t="s">
        <v>42</v>
      </c>
      <c r="AG173" s="72" t="s">
        <v>42</v>
      </c>
      <c r="AH173" s="72" t="s">
        <v>42</v>
      </c>
      <c r="AI173" s="72" t="s">
        <v>42</v>
      </c>
    </row>
    <row r="174" s="3" customFormat="1" spans="1:35">
      <c r="A174" s="19" t="s">
        <v>348</v>
      </c>
      <c r="B174" s="19" t="s">
        <v>37</v>
      </c>
      <c r="C174" s="19" t="s">
        <v>349</v>
      </c>
      <c r="D174" s="19" t="s">
        <v>39</v>
      </c>
      <c r="E174" s="96"/>
      <c r="F174" s="19" t="s">
        <v>55</v>
      </c>
      <c r="G174" s="19">
        <v>150</v>
      </c>
      <c r="H174" s="19">
        <v>162</v>
      </c>
      <c r="I174" s="19">
        <v>3.6</v>
      </c>
      <c r="J174" s="19">
        <v>3.9</v>
      </c>
      <c r="K174" s="19">
        <v>5.1</v>
      </c>
      <c r="L174" s="19" t="s">
        <v>42</v>
      </c>
      <c r="M174" s="19" t="s">
        <v>42</v>
      </c>
      <c r="N174" s="19" t="s">
        <v>42</v>
      </c>
      <c r="O174" s="19" t="s">
        <v>42</v>
      </c>
      <c r="P174" s="19" t="s">
        <v>43</v>
      </c>
      <c r="Q174" s="19">
        <v>1176</v>
      </c>
      <c r="R174" s="19">
        <v>8537</v>
      </c>
      <c r="S174" s="19">
        <v>783</v>
      </c>
      <c r="T174" s="19">
        <v>20</v>
      </c>
      <c r="U174" s="19">
        <v>122</v>
      </c>
      <c r="V174" s="19" t="s">
        <v>44</v>
      </c>
      <c r="W174" s="19">
        <v>1000</v>
      </c>
      <c r="X174" s="19">
        <v>5000</v>
      </c>
      <c r="Y174" s="20">
        <v>476</v>
      </c>
      <c r="Z174" s="21">
        <v>1</v>
      </c>
      <c r="AA174" s="78">
        <v>45972</v>
      </c>
      <c r="AB174" s="72"/>
      <c r="AC174" s="72"/>
      <c r="AD174" s="72"/>
      <c r="AE174" s="72"/>
      <c r="AF174" s="72"/>
      <c r="AG174" s="72"/>
      <c r="AH174" s="72"/>
      <c r="AI174" s="72"/>
    </row>
    <row r="175" s="3" customFormat="1" spans="1:35">
      <c r="A175" s="19" t="s">
        <v>342</v>
      </c>
      <c r="B175" s="19" t="s">
        <v>37</v>
      </c>
      <c r="C175" s="19" t="s">
        <v>38</v>
      </c>
      <c r="D175" s="19" t="s">
        <v>39</v>
      </c>
      <c r="E175" s="96"/>
      <c r="F175" s="19" t="s">
        <v>55</v>
      </c>
      <c r="G175" s="139">
        <v>150</v>
      </c>
      <c r="H175" s="140">
        <v>77</v>
      </c>
      <c r="I175" s="140">
        <v>2.9</v>
      </c>
      <c r="J175" s="140">
        <v>10.3</v>
      </c>
      <c r="K175" s="140">
        <v>13.4</v>
      </c>
      <c r="L175" s="19" t="s">
        <v>42</v>
      </c>
      <c r="M175" s="19" t="s">
        <v>42</v>
      </c>
      <c r="N175" s="19" t="s">
        <v>42</v>
      </c>
      <c r="O175" s="19" t="s">
        <v>42</v>
      </c>
      <c r="P175" s="140" t="s">
        <v>43</v>
      </c>
      <c r="Q175" s="19">
        <v>423</v>
      </c>
      <c r="R175" s="19">
        <v>2542</v>
      </c>
      <c r="S175" s="19">
        <v>338</v>
      </c>
      <c r="T175" s="19">
        <v>19</v>
      </c>
      <c r="U175" s="19">
        <v>37</v>
      </c>
      <c r="V175" s="140" t="s">
        <v>44</v>
      </c>
      <c r="W175" s="19">
        <v>5000</v>
      </c>
      <c r="X175" s="19">
        <v>50000</v>
      </c>
      <c r="Y175" s="20">
        <v>381</v>
      </c>
      <c r="Z175" s="21">
        <v>1</v>
      </c>
      <c r="AA175" s="78">
        <v>45972</v>
      </c>
      <c r="AB175" s="72"/>
      <c r="AC175" s="72"/>
      <c r="AD175" s="72"/>
      <c r="AE175" s="72"/>
      <c r="AF175" s="72"/>
      <c r="AG175" s="72"/>
      <c r="AH175" s="72"/>
      <c r="AI175" s="72"/>
    </row>
    <row r="176" s="3" customFormat="1" spans="1:35">
      <c r="A176" s="19" t="s">
        <v>350</v>
      </c>
      <c r="B176" s="19" t="s">
        <v>37</v>
      </c>
      <c r="C176" s="19" t="s">
        <v>46</v>
      </c>
      <c r="D176" s="19" t="s">
        <v>39</v>
      </c>
      <c r="E176" s="96" t="s">
        <v>347</v>
      </c>
      <c r="F176" s="19" t="s">
        <v>55</v>
      </c>
      <c r="G176" s="19">
        <v>150</v>
      </c>
      <c r="H176" s="19">
        <v>26</v>
      </c>
      <c r="I176" s="19">
        <v>3.2</v>
      </c>
      <c r="J176" s="19">
        <v>52</v>
      </c>
      <c r="K176" s="19">
        <v>65</v>
      </c>
      <c r="L176" s="19" t="s">
        <v>42</v>
      </c>
      <c r="M176" s="19" t="s">
        <v>42</v>
      </c>
      <c r="N176" s="19" t="s">
        <v>42</v>
      </c>
      <c r="O176" s="19" t="s">
        <v>42</v>
      </c>
      <c r="P176" s="19" t="s">
        <v>43</v>
      </c>
      <c r="Q176" s="19">
        <v>39</v>
      </c>
      <c r="R176" s="19">
        <v>306</v>
      </c>
      <c r="S176" s="19">
        <v>70</v>
      </c>
      <c r="T176" s="19">
        <v>3.8</v>
      </c>
      <c r="U176" s="19">
        <v>5.3</v>
      </c>
      <c r="V176" s="19" t="s">
        <v>44</v>
      </c>
      <c r="W176" s="19">
        <v>2500</v>
      </c>
      <c r="X176" s="19">
        <v>25000</v>
      </c>
      <c r="Y176" s="20">
        <f t="shared" ref="Y176:Y178" si="13">J176*U176</f>
        <v>275.6</v>
      </c>
      <c r="Z176" s="21">
        <v>1</v>
      </c>
      <c r="AA176" s="78">
        <v>44995</v>
      </c>
      <c r="AB176" s="72"/>
      <c r="AC176" s="72" t="s">
        <v>42</v>
      </c>
      <c r="AD176" s="72" t="s">
        <v>42</v>
      </c>
      <c r="AE176" s="72" t="s">
        <v>42</v>
      </c>
      <c r="AF176" s="72" t="s">
        <v>42</v>
      </c>
      <c r="AG176" s="72" t="s">
        <v>42</v>
      </c>
      <c r="AH176" s="72" t="s">
        <v>42</v>
      </c>
      <c r="AI176" s="72" t="s">
        <v>42</v>
      </c>
    </row>
    <row r="177" s="3" customFormat="1" spans="1:35">
      <c r="A177" s="19" t="s">
        <v>351</v>
      </c>
      <c r="B177" s="19" t="s">
        <v>37</v>
      </c>
      <c r="C177" s="19" t="s">
        <v>46</v>
      </c>
      <c r="D177" s="19" t="s">
        <v>39</v>
      </c>
      <c r="E177" s="96" t="s">
        <v>347</v>
      </c>
      <c r="F177" s="19" t="s">
        <v>55</v>
      </c>
      <c r="G177" s="19">
        <v>150</v>
      </c>
      <c r="H177" s="19">
        <v>20</v>
      </c>
      <c r="I177" s="19">
        <v>3.2</v>
      </c>
      <c r="J177" s="19">
        <v>57</v>
      </c>
      <c r="K177" s="19">
        <v>72</v>
      </c>
      <c r="L177" s="19" t="s">
        <v>42</v>
      </c>
      <c r="M177" s="19" t="s">
        <v>42</v>
      </c>
      <c r="N177" s="19" t="s">
        <v>42</v>
      </c>
      <c r="O177" s="19" t="s">
        <v>42</v>
      </c>
      <c r="P177" s="19" t="s">
        <v>43</v>
      </c>
      <c r="Q177" s="19">
        <v>10.5</v>
      </c>
      <c r="R177" s="19">
        <v>360</v>
      </c>
      <c r="S177" s="19">
        <v>54</v>
      </c>
      <c r="T177" s="19">
        <v>3.8</v>
      </c>
      <c r="U177" s="19">
        <v>5.9</v>
      </c>
      <c r="V177" s="19" t="s">
        <v>44</v>
      </c>
      <c r="W177" s="19">
        <v>2500</v>
      </c>
      <c r="X177" s="19">
        <v>25000</v>
      </c>
      <c r="Y177" s="20">
        <f t="shared" si="13"/>
        <v>336.3</v>
      </c>
      <c r="Z177" s="21">
        <v>1</v>
      </c>
      <c r="AA177" s="78">
        <v>45196</v>
      </c>
      <c r="AB177" s="72"/>
      <c r="AC177" s="72" t="s">
        <v>42</v>
      </c>
      <c r="AD177" s="72" t="s">
        <v>42</v>
      </c>
      <c r="AE177" s="72" t="s">
        <v>42</v>
      </c>
      <c r="AF177" s="72" t="s">
        <v>42</v>
      </c>
      <c r="AG177" s="72" t="s">
        <v>42</v>
      </c>
      <c r="AH177" s="72" t="s">
        <v>42</v>
      </c>
      <c r="AI177" s="72" t="s">
        <v>42</v>
      </c>
    </row>
    <row r="178" s="3" customFormat="1" spans="1:35">
      <c r="A178" s="19" t="s">
        <v>352</v>
      </c>
      <c r="B178" s="19" t="s">
        <v>37</v>
      </c>
      <c r="C178" s="19" t="s">
        <v>349</v>
      </c>
      <c r="D178" s="19" t="s">
        <v>39</v>
      </c>
      <c r="E178" s="96"/>
      <c r="F178" s="19" t="s">
        <v>55</v>
      </c>
      <c r="G178" s="19">
        <v>200</v>
      </c>
      <c r="H178" s="19">
        <v>100</v>
      </c>
      <c r="I178" s="70">
        <v>3</v>
      </c>
      <c r="J178" s="19">
        <v>8.6</v>
      </c>
      <c r="K178" s="19">
        <v>11.2</v>
      </c>
      <c r="L178" s="19" t="s">
        <v>42</v>
      </c>
      <c r="M178" s="19" t="s">
        <v>42</v>
      </c>
      <c r="N178" s="19" t="s">
        <v>42</v>
      </c>
      <c r="O178" s="19" t="s">
        <v>42</v>
      </c>
      <c r="P178" s="19" t="s">
        <v>43</v>
      </c>
      <c r="Q178" s="19">
        <v>494</v>
      </c>
      <c r="R178" s="19">
        <v>8788</v>
      </c>
      <c r="S178" s="19">
        <v>455</v>
      </c>
      <c r="T178" s="19">
        <v>17</v>
      </c>
      <c r="U178" s="19">
        <v>60</v>
      </c>
      <c r="V178" s="19" t="s">
        <v>44</v>
      </c>
      <c r="W178" s="19">
        <v>1000</v>
      </c>
      <c r="X178" s="19">
        <v>5000</v>
      </c>
      <c r="Y178" s="20">
        <f t="shared" si="13"/>
        <v>516</v>
      </c>
      <c r="Z178" s="21">
        <v>1.1</v>
      </c>
      <c r="AA178" s="78">
        <v>45652</v>
      </c>
      <c r="AB178" s="72"/>
      <c r="AC178" s="72" t="s">
        <v>42</v>
      </c>
      <c r="AD178" s="72" t="s">
        <v>42</v>
      </c>
      <c r="AE178" s="72" t="s">
        <v>42</v>
      </c>
      <c r="AF178" s="72" t="s">
        <v>42</v>
      </c>
      <c r="AG178" s="72" t="s">
        <v>42</v>
      </c>
      <c r="AH178" s="72" t="s">
        <v>42</v>
      </c>
      <c r="AI178" s="72" t="s">
        <v>42</v>
      </c>
    </row>
    <row r="179" s="3" customFormat="1" spans="1:35">
      <c r="A179" s="19" t="s">
        <v>353</v>
      </c>
      <c r="B179" s="19" t="s">
        <v>354</v>
      </c>
      <c r="C179" s="19" t="s">
        <v>355</v>
      </c>
      <c r="D179" s="19" t="s">
        <v>39</v>
      </c>
      <c r="E179" s="96"/>
      <c r="F179" s="19" t="s">
        <v>55</v>
      </c>
      <c r="G179" s="19">
        <v>60</v>
      </c>
      <c r="H179" s="19">
        <v>0.8</v>
      </c>
      <c r="I179" s="70">
        <v>1.5</v>
      </c>
      <c r="J179" s="19">
        <v>577</v>
      </c>
      <c r="K179" s="19">
        <v>750</v>
      </c>
      <c r="L179" s="19">
        <v>650</v>
      </c>
      <c r="M179" s="19">
        <v>845</v>
      </c>
      <c r="N179" s="19" t="s">
        <v>42</v>
      </c>
      <c r="O179" s="19" t="s">
        <v>42</v>
      </c>
      <c r="P179" s="19" t="s">
        <v>43</v>
      </c>
      <c r="Q179" s="19" t="s">
        <v>42</v>
      </c>
      <c r="R179" s="19">
        <v>55</v>
      </c>
      <c r="S179" s="19">
        <v>12.2</v>
      </c>
      <c r="T179" s="19">
        <v>6.8</v>
      </c>
      <c r="U179" s="19">
        <v>1.9</v>
      </c>
      <c r="V179" s="19" t="s">
        <v>44</v>
      </c>
      <c r="W179" s="19">
        <v>3000</v>
      </c>
      <c r="X179" s="19">
        <v>120000</v>
      </c>
      <c r="Y179" s="20">
        <v>1096</v>
      </c>
      <c r="Z179" s="21">
        <v>1.2</v>
      </c>
      <c r="AA179" s="78">
        <v>45904</v>
      </c>
      <c r="AB179" s="72"/>
      <c r="AC179" s="72" t="s">
        <v>42</v>
      </c>
      <c r="AD179" s="72" t="s">
        <v>42</v>
      </c>
      <c r="AE179" s="72" t="s">
        <v>42</v>
      </c>
      <c r="AF179" s="72" t="s">
        <v>42</v>
      </c>
      <c r="AG179" s="72" t="s">
        <v>42</v>
      </c>
      <c r="AH179" s="72" t="s">
        <v>42</v>
      </c>
      <c r="AI179" s="72" t="s">
        <v>42</v>
      </c>
    </row>
    <row r="180" s="3" customFormat="1" spans="1:35">
      <c r="A180" s="19" t="s">
        <v>356</v>
      </c>
      <c r="B180" s="19" t="s">
        <v>357</v>
      </c>
      <c r="C180" s="19" t="s">
        <v>248</v>
      </c>
      <c r="D180" s="19" t="s">
        <v>358</v>
      </c>
      <c r="E180" s="96"/>
      <c r="F180" s="19" t="s">
        <v>55</v>
      </c>
      <c r="G180" s="19">
        <v>650</v>
      </c>
      <c r="H180" s="19">
        <v>71</v>
      </c>
      <c r="I180" s="19">
        <v>4</v>
      </c>
      <c r="J180" s="19">
        <v>35</v>
      </c>
      <c r="K180" s="19">
        <v>40</v>
      </c>
      <c r="L180" s="19" t="s">
        <v>42</v>
      </c>
      <c r="M180" s="19" t="s">
        <v>42</v>
      </c>
      <c r="N180" s="19" t="s">
        <v>42</v>
      </c>
      <c r="O180" s="19" t="s">
        <v>42</v>
      </c>
      <c r="P180" s="19" t="s">
        <v>43</v>
      </c>
      <c r="Q180" s="19">
        <v>1125</v>
      </c>
      <c r="R180" s="19">
        <v>6843</v>
      </c>
      <c r="S180" s="19">
        <v>250</v>
      </c>
      <c r="T180" s="19">
        <v>4.3</v>
      </c>
      <c r="U180" s="19">
        <v>163</v>
      </c>
      <c r="V180" s="19" t="s">
        <v>44</v>
      </c>
      <c r="W180" s="19">
        <v>450</v>
      </c>
      <c r="X180" s="19">
        <v>2250</v>
      </c>
      <c r="Y180" s="20">
        <f t="shared" ref="Y180:Y183" si="14">J180*U180</f>
        <v>5705</v>
      </c>
      <c r="Z180" s="21">
        <v>1</v>
      </c>
      <c r="AA180" s="78">
        <v>44957</v>
      </c>
      <c r="AB180" s="72"/>
      <c r="AC180" s="72" t="s">
        <v>42</v>
      </c>
      <c r="AD180" s="72" t="s">
        <v>42</v>
      </c>
      <c r="AE180" s="72" t="s">
        <v>42</v>
      </c>
      <c r="AF180" s="72" t="s">
        <v>42</v>
      </c>
      <c r="AG180" s="72" t="s">
        <v>42</v>
      </c>
      <c r="AH180" s="72" t="s">
        <v>42</v>
      </c>
      <c r="AI180" s="72" t="s">
        <v>42</v>
      </c>
    </row>
    <row r="181" s="3" customFormat="1" spans="1:35">
      <c r="A181" s="19" t="s">
        <v>359</v>
      </c>
      <c r="B181" s="19" t="s">
        <v>357</v>
      </c>
      <c r="C181" s="19" t="s">
        <v>349</v>
      </c>
      <c r="D181" s="19" t="s">
        <v>358</v>
      </c>
      <c r="E181" s="96"/>
      <c r="F181" s="19" t="s">
        <v>55</v>
      </c>
      <c r="G181" s="19">
        <v>650</v>
      </c>
      <c r="H181" s="19">
        <v>35</v>
      </c>
      <c r="I181" s="19">
        <v>3.5</v>
      </c>
      <c r="J181" s="19">
        <v>99</v>
      </c>
      <c r="K181" s="19">
        <v>110</v>
      </c>
      <c r="L181" s="19" t="s">
        <v>42</v>
      </c>
      <c r="M181" s="19" t="s">
        <v>42</v>
      </c>
      <c r="N181" s="19" t="s">
        <v>42</v>
      </c>
      <c r="O181" s="19" t="s">
        <v>42</v>
      </c>
      <c r="P181" s="19" t="s">
        <v>360</v>
      </c>
      <c r="Q181" s="19">
        <v>500</v>
      </c>
      <c r="R181" s="19">
        <v>2869</v>
      </c>
      <c r="S181" s="19">
        <v>93</v>
      </c>
      <c r="T181" s="19">
        <v>5.4</v>
      </c>
      <c r="U181" s="19">
        <v>72</v>
      </c>
      <c r="V181" s="19" t="s">
        <v>44</v>
      </c>
      <c r="W181" s="19">
        <v>1000</v>
      </c>
      <c r="X181" s="19">
        <v>5000</v>
      </c>
      <c r="Y181" s="20">
        <f t="shared" si="14"/>
        <v>7128</v>
      </c>
      <c r="Z181" s="21">
        <v>1.1</v>
      </c>
      <c r="AA181" s="78">
        <v>45407</v>
      </c>
      <c r="AB181" s="72"/>
      <c r="AC181" s="72" t="s">
        <v>42</v>
      </c>
      <c r="AD181" s="72" t="s">
        <v>42</v>
      </c>
      <c r="AE181" s="72" t="s">
        <v>42</v>
      </c>
      <c r="AF181" s="72" t="s">
        <v>42</v>
      </c>
      <c r="AG181" s="72" t="s">
        <v>42</v>
      </c>
      <c r="AH181" s="72" t="s">
        <v>42</v>
      </c>
      <c r="AI181" s="72" t="s">
        <v>42</v>
      </c>
    </row>
    <row r="182" s="3" customFormat="1" spans="1:35">
      <c r="A182" s="19" t="s">
        <v>361</v>
      </c>
      <c r="B182" s="19" t="s">
        <v>357</v>
      </c>
      <c r="C182" s="19" t="s">
        <v>74</v>
      </c>
      <c r="D182" s="19" t="s">
        <v>358</v>
      </c>
      <c r="E182" s="96"/>
      <c r="F182" s="19" t="s">
        <v>55</v>
      </c>
      <c r="G182" s="19">
        <v>650</v>
      </c>
      <c r="H182" s="19">
        <v>35</v>
      </c>
      <c r="I182" s="19">
        <v>3.5</v>
      </c>
      <c r="J182" s="19">
        <v>98</v>
      </c>
      <c r="K182" s="19">
        <v>110</v>
      </c>
      <c r="L182" s="19" t="s">
        <v>42</v>
      </c>
      <c r="M182" s="19" t="s">
        <v>42</v>
      </c>
      <c r="N182" s="19" t="s">
        <v>42</v>
      </c>
      <c r="O182" s="19" t="s">
        <v>42</v>
      </c>
      <c r="P182" s="19" t="s">
        <v>360</v>
      </c>
      <c r="Q182" s="19">
        <v>500</v>
      </c>
      <c r="R182" s="19">
        <v>2869</v>
      </c>
      <c r="S182" s="19">
        <v>93</v>
      </c>
      <c r="T182" s="19">
        <v>5.4</v>
      </c>
      <c r="U182" s="19">
        <v>72</v>
      </c>
      <c r="V182" s="19" t="s">
        <v>44</v>
      </c>
      <c r="W182" s="19">
        <v>800</v>
      </c>
      <c r="X182" s="19">
        <v>4000</v>
      </c>
      <c r="Y182" s="20">
        <f t="shared" si="14"/>
        <v>7056</v>
      </c>
      <c r="Z182" s="21">
        <v>1</v>
      </c>
      <c r="AA182" s="78">
        <v>45056</v>
      </c>
      <c r="AB182" s="72"/>
      <c r="AC182" s="72" t="s">
        <v>42</v>
      </c>
      <c r="AD182" s="72" t="s">
        <v>42</v>
      </c>
      <c r="AE182" s="72" t="s">
        <v>42</v>
      </c>
      <c r="AF182" s="72" t="s">
        <v>42</v>
      </c>
      <c r="AG182" s="72" t="s">
        <v>42</v>
      </c>
      <c r="AH182" s="72" t="s">
        <v>42</v>
      </c>
      <c r="AI182" s="72" t="s">
        <v>42</v>
      </c>
    </row>
    <row r="183" s="19" customFormat="1" spans="1:35">
      <c r="A183" s="19" t="s">
        <v>362</v>
      </c>
      <c r="B183" s="19" t="s">
        <v>363</v>
      </c>
      <c r="C183" s="19" t="s">
        <v>74</v>
      </c>
      <c r="D183" s="19" t="s">
        <v>39</v>
      </c>
      <c r="E183" s="19"/>
      <c r="F183" s="19" t="s">
        <v>41</v>
      </c>
      <c r="G183" s="19">
        <v>-100</v>
      </c>
      <c r="H183" s="19">
        <v>-49</v>
      </c>
      <c r="I183" s="21">
        <v>-2</v>
      </c>
      <c r="J183" s="70">
        <v>21</v>
      </c>
      <c r="K183" s="70">
        <v>25</v>
      </c>
      <c r="L183" s="19">
        <v>29</v>
      </c>
      <c r="M183" s="21">
        <v>38</v>
      </c>
      <c r="N183" s="21" t="s">
        <v>42</v>
      </c>
      <c r="O183" s="21" t="s">
        <v>42</v>
      </c>
      <c r="P183" s="22" t="s">
        <v>43</v>
      </c>
      <c r="Q183" s="21">
        <v>304</v>
      </c>
      <c r="R183" s="20">
        <v>2525</v>
      </c>
      <c r="S183" s="21">
        <v>427</v>
      </c>
      <c r="T183" s="21">
        <v>32</v>
      </c>
      <c r="U183" s="21">
        <v>37</v>
      </c>
      <c r="V183" s="20" t="s">
        <v>44</v>
      </c>
      <c r="W183" s="20">
        <v>800</v>
      </c>
      <c r="X183" s="20">
        <v>4000</v>
      </c>
      <c r="Y183" s="20">
        <f t="shared" si="14"/>
        <v>777</v>
      </c>
      <c r="Z183" s="21">
        <v>1.4</v>
      </c>
      <c r="AA183" s="34">
        <v>45383</v>
      </c>
      <c r="AB183" s="72"/>
      <c r="AC183" s="19" t="s">
        <v>42</v>
      </c>
      <c r="AD183" s="19" t="s">
        <v>42</v>
      </c>
      <c r="AE183" s="19" t="s">
        <v>42</v>
      </c>
      <c r="AF183" s="19" t="s">
        <v>42</v>
      </c>
      <c r="AG183" s="19" t="s">
        <v>42</v>
      </c>
      <c r="AH183" s="19" t="s">
        <v>42</v>
      </c>
      <c r="AI183" s="19" t="s">
        <v>42</v>
      </c>
    </row>
    <row r="184" s="19" customFormat="1" spans="1:35">
      <c r="A184" s="19" t="s">
        <v>364</v>
      </c>
      <c r="B184" s="19" t="s">
        <v>363</v>
      </c>
      <c r="C184" s="19" t="s">
        <v>46</v>
      </c>
      <c r="D184" s="19" t="s">
        <v>39</v>
      </c>
      <c r="E184" s="19"/>
      <c r="F184" s="19" t="s">
        <v>41</v>
      </c>
      <c r="G184" s="19">
        <v>-100</v>
      </c>
      <c r="H184" s="19">
        <v>-46</v>
      </c>
      <c r="I184" s="21">
        <v>-2</v>
      </c>
      <c r="J184" s="70">
        <v>22</v>
      </c>
      <c r="K184" s="70">
        <v>28</v>
      </c>
      <c r="L184" s="19">
        <v>31</v>
      </c>
      <c r="M184" s="21">
        <v>40</v>
      </c>
      <c r="N184" s="21" t="s">
        <v>42</v>
      </c>
      <c r="O184" s="21" t="s">
        <v>42</v>
      </c>
      <c r="P184" s="22" t="s">
        <v>43</v>
      </c>
      <c r="Q184" s="21">
        <v>304</v>
      </c>
      <c r="R184" s="20">
        <v>2525</v>
      </c>
      <c r="S184" s="21">
        <v>427</v>
      </c>
      <c r="T184" s="21">
        <v>32</v>
      </c>
      <c r="U184" s="21">
        <v>37</v>
      </c>
      <c r="V184" s="20" t="s">
        <v>44</v>
      </c>
      <c r="W184" s="20">
        <v>2500</v>
      </c>
      <c r="X184" s="20">
        <v>25000</v>
      </c>
      <c r="Y184" s="20">
        <v>814</v>
      </c>
      <c r="Z184" s="21">
        <v>2</v>
      </c>
      <c r="AA184" s="34">
        <v>44886</v>
      </c>
      <c r="AB184" s="72"/>
      <c r="AC184" s="19" t="s">
        <v>42</v>
      </c>
      <c r="AD184" s="19" t="s">
        <v>42</v>
      </c>
      <c r="AE184" s="19" t="s">
        <v>42</v>
      </c>
      <c r="AF184" s="19" t="s">
        <v>42</v>
      </c>
      <c r="AG184" s="19" t="s">
        <v>42</v>
      </c>
      <c r="AH184" s="19" t="s">
        <v>42</v>
      </c>
      <c r="AI184" s="19" t="s">
        <v>42</v>
      </c>
    </row>
    <row r="185" s="19" customFormat="1" spans="1:35">
      <c r="A185" s="19" t="s">
        <v>365</v>
      </c>
      <c r="B185" s="19" t="s">
        <v>363</v>
      </c>
      <c r="C185" s="19" t="s">
        <v>74</v>
      </c>
      <c r="D185" s="19" t="s">
        <v>39</v>
      </c>
      <c r="E185" s="19"/>
      <c r="F185" s="19" t="s">
        <v>41</v>
      </c>
      <c r="G185" s="19">
        <v>-100</v>
      </c>
      <c r="H185" s="19">
        <v>-56</v>
      </c>
      <c r="I185" s="21">
        <v>-1.7</v>
      </c>
      <c r="J185" s="70">
        <v>18</v>
      </c>
      <c r="K185" s="70">
        <v>24</v>
      </c>
      <c r="L185" s="19">
        <v>24</v>
      </c>
      <c r="M185" s="21">
        <v>31</v>
      </c>
      <c r="N185" s="21" t="s">
        <v>42</v>
      </c>
      <c r="O185" s="21" t="s">
        <v>42</v>
      </c>
      <c r="P185" s="22" t="s">
        <v>43</v>
      </c>
      <c r="Q185" s="21">
        <v>423</v>
      </c>
      <c r="R185" s="20">
        <v>3063</v>
      </c>
      <c r="S185" s="21">
        <v>545</v>
      </c>
      <c r="T185" s="21">
        <v>33</v>
      </c>
      <c r="U185" s="21">
        <v>52</v>
      </c>
      <c r="V185" s="20" t="s">
        <v>44</v>
      </c>
      <c r="W185" s="20">
        <v>800</v>
      </c>
      <c r="X185" s="20">
        <v>4000</v>
      </c>
      <c r="Y185" s="20">
        <v>936</v>
      </c>
      <c r="Z185" s="21">
        <v>1</v>
      </c>
      <c r="AA185" s="34">
        <v>45896</v>
      </c>
      <c r="AB185" s="72"/>
      <c r="AC185" s="19" t="s">
        <v>42</v>
      </c>
      <c r="AD185" s="19" t="s">
        <v>42</v>
      </c>
      <c r="AE185" s="19" t="s">
        <v>42</v>
      </c>
      <c r="AF185" s="19" t="s">
        <v>42</v>
      </c>
      <c r="AG185" s="19" t="s">
        <v>42</v>
      </c>
      <c r="AH185" s="19" t="s">
        <v>42</v>
      </c>
      <c r="AI185" s="19" t="s">
        <v>42</v>
      </c>
    </row>
    <row r="186" s="19" customFormat="1" spans="1:35">
      <c r="A186" s="19" t="s">
        <v>366</v>
      </c>
      <c r="B186" s="19" t="s">
        <v>363</v>
      </c>
      <c r="C186" s="19" t="s">
        <v>74</v>
      </c>
      <c r="D186" s="19" t="s">
        <v>39</v>
      </c>
      <c r="E186" s="19"/>
      <c r="F186" s="19" t="s">
        <v>41</v>
      </c>
      <c r="G186" s="19">
        <v>-100</v>
      </c>
      <c r="H186" s="19">
        <v>-36</v>
      </c>
      <c r="I186" s="21">
        <v>-2</v>
      </c>
      <c r="J186" s="70">
        <v>36</v>
      </c>
      <c r="K186" s="70">
        <v>50</v>
      </c>
      <c r="L186" s="19">
        <v>50</v>
      </c>
      <c r="M186" s="21">
        <v>66</v>
      </c>
      <c r="N186" s="21" t="s">
        <v>42</v>
      </c>
      <c r="O186" s="21" t="s">
        <v>42</v>
      </c>
      <c r="P186" s="22" t="s">
        <v>43</v>
      </c>
      <c r="Q186" s="21">
        <v>109</v>
      </c>
      <c r="R186" s="20">
        <v>1412</v>
      </c>
      <c r="S186" s="21">
        <v>222</v>
      </c>
      <c r="T186" s="21">
        <v>2.6</v>
      </c>
      <c r="U186" s="21">
        <v>20</v>
      </c>
      <c r="V186" s="20" t="s">
        <v>44</v>
      </c>
      <c r="W186" s="20">
        <v>800</v>
      </c>
      <c r="X186" s="20">
        <v>4000</v>
      </c>
      <c r="Y186" s="20">
        <f t="shared" ref="Y186:Y192" si="15">J186*U186</f>
        <v>720</v>
      </c>
      <c r="Z186" s="21">
        <v>1.1</v>
      </c>
      <c r="AA186" s="34">
        <v>45023</v>
      </c>
      <c r="AB186" s="72"/>
      <c r="AC186" s="19" t="s">
        <v>42</v>
      </c>
      <c r="AD186" s="19" t="s">
        <v>42</v>
      </c>
      <c r="AE186" s="19" t="s">
        <v>42</v>
      </c>
      <c r="AF186" s="19" t="s">
        <v>42</v>
      </c>
      <c r="AG186" s="19" t="s">
        <v>42</v>
      </c>
      <c r="AH186" s="19" t="s">
        <v>42</v>
      </c>
      <c r="AI186" s="19" t="s">
        <v>42</v>
      </c>
    </row>
    <row r="187" s="19" customFormat="1" spans="1:35">
      <c r="A187" s="19" t="s">
        <v>367</v>
      </c>
      <c r="B187" s="19" t="s">
        <v>363</v>
      </c>
      <c r="C187" s="19" t="s">
        <v>38</v>
      </c>
      <c r="D187" s="19" t="s">
        <v>39</v>
      </c>
      <c r="E187" s="19"/>
      <c r="F187" s="19" t="s">
        <v>41</v>
      </c>
      <c r="G187" s="19">
        <v>-100</v>
      </c>
      <c r="H187" s="19">
        <v>-27</v>
      </c>
      <c r="I187" s="21">
        <v>-2</v>
      </c>
      <c r="J187" s="70">
        <v>36</v>
      </c>
      <c r="K187" s="70">
        <v>50</v>
      </c>
      <c r="L187" s="19">
        <v>48</v>
      </c>
      <c r="M187" s="21">
        <v>65</v>
      </c>
      <c r="N187" s="21" t="s">
        <v>42</v>
      </c>
      <c r="O187" s="21" t="s">
        <v>42</v>
      </c>
      <c r="P187" s="22" t="s">
        <v>43</v>
      </c>
      <c r="Q187" s="21">
        <v>109</v>
      </c>
      <c r="R187" s="20">
        <v>1412</v>
      </c>
      <c r="S187" s="21">
        <v>222</v>
      </c>
      <c r="T187" s="21">
        <v>2.6</v>
      </c>
      <c r="U187" s="21">
        <v>20</v>
      </c>
      <c r="V187" s="20" t="s">
        <v>44</v>
      </c>
      <c r="W187" s="20">
        <v>5000</v>
      </c>
      <c r="X187" s="20">
        <v>50000</v>
      </c>
      <c r="Y187" s="20">
        <f t="shared" si="15"/>
        <v>720</v>
      </c>
      <c r="Z187" s="21">
        <v>1.3</v>
      </c>
      <c r="AA187" s="34">
        <v>44919</v>
      </c>
      <c r="AB187" s="72"/>
      <c r="AC187" s="19" t="s">
        <v>42</v>
      </c>
      <c r="AD187" s="19" t="s">
        <v>42</v>
      </c>
      <c r="AE187" s="19" t="s">
        <v>42</v>
      </c>
      <c r="AF187" s="19" t="s">
        <v>42</v>
      </c>
      <c r="AG187" s="19" t="s">
        <v>42</v>
      </c>
      <c r="AH187" s="19" t="s">
        <v>42</v>
      </c>
      <c r="AI187" s="19" t="s">
        <v>42</v>
      </c>
    </row>
    <row r="188" s="19" customFormat="1" spans="1:35">
      <c r="A188" s="19" t="s">
        <v>368</v>
      </c>
      <c r="B188" s="19" t="s">
        <v>363</v>
      </c>
      <c r="C188" s="19" t="s">
        <v>46</v>
      </c>
      <c r="D188" s="19" t="s">
        <v>39</v>
      </c>
      <c r="E188" s="19"/>
      <c r="F188" s="19" t="s">
        <v>41</v>
      </c>
      <c r="G188" s="19">
        <v>-100</v>
      </c>
      <c r="H188" s="19">
        <v>-30</v>
      </c>
      <c r="I188" s="21">
        <v>-2</v>
      </c>
      <c r="J188" s="70">
        <v>37</v>
      </c>
      <c r="K188" s="70">
        <v>50</v>
      </c>
      <c r="L188" s="19">
        <v>50</v>
      </c>
      <c r="M188" s="21">
        <v>66</v>
      </c>
      <c r="N188" s="21" t="s">
        <v>42</v>
      </c>
      <c r="O188" s="21" t="s">
        <v>42</v>
      </c>
      <c r="P188" s="22" t="s">
        <v>43</v>
      </c>
      <c r="Q188" s="21">
        <v>109</v>
      </c>
      <c r="R188" s="20">
        <v>1412</v>
      </c>
      <c r="S188" s="21">
        <v>222</v>
      </c>
      <c r="T188" s="21">
        <v>2.6</v>
      </c>
      <c r="U188" s="21">
        <v>20</v>
      </c>
      <c r="V188" s="20" t="s">
        <v>44</v>
      </c>
      <c r="W188" s="20">
        <v>2500</v>
      </c>
      <c r="X188" s="20">
        <v>25000</v>
      </c>
      <c r="Y188" s="20">
        <v>740</v>
      </c>
      <c r="Z188" s="21">
        <v>1.1</v>
      </c>
      <c r="AA188" s="34">
        <v>44806</v>
      </c>
      <c r="AB188" s="72"/>
      <c r="AC188" s="19" t="s">
        <v>42</v>
      </c>
      <c r="AD188" s="19" t="s">
        <v>369</v>
      </c>
      <c r="AE188" s="19" t="s">
        <v>42</v>
      </c>
      <c r="AF188" s="19" t="s">
        <v>42</v>
      </c>
      <c r="AG188" s="19" t="s">
        <v>42</v>
      </c>
      <c r="AH188" s="19" t="s">
        <v>42</v>
      </c>
      <c r="AI188" s="19" t="s">
        <v>42</v>
      </c>
    </row>
    <row r="189" s="19" customFormat="1" spans="1:35">
      <c r="A189" s="19" t="s">
        <v>370</v>
      </c>
      <c r="B189" s="19" t="s">
        <v>363</v>
      </c>
      <c r="C189" s="19" t="s">
        <v>371</v>
      </c>
      <c r="D189" s="19" t="s">
        <v>39</v>
      </c>
      <c r="E189" s="19"/>
      <c r="F189" s="19" t="s">
        <v>41</v>
      </c>
      <c r="G189" s="19">
        <v>-100</v>
      </c>
      <c r="H189" s="19">
        <v>-6.3</v>
      </c>
      <c r="I189" s="21">
        <v>-2</v>
      </c>
      <c r="J189" s="70">
        <v>36</v>
      </c>
      <c r="K189" s="70">
        <v>50</v>
      </c>
      <c r="L189" s="19">
        <v>57</v>
      </c>
      <c r="M189" s="21">
        <v>70</v>
      </c>
      <c r="N189" s="21" t="s">
        <v>42</v>
      </c>
      <c r="O189" s="21" t="s">
        <v>42</v>
      </c>
      <c r="P189" s="22" t="s">
        <v>43</v>
      </c>
      <c r="Q189" s="21">
        <v>109</v>
      </c>
      <c r="R189" s="20">
        <v>1412</v>
      </c>
      <c r="S189" s="21">
        <v>222</v>
      </c>
      <c r="T189" s="21">
        <v>2.6</v>
      </c>
      <c r="U189" s="21">
        <v>20</v>
      </c>
      <c r="V189" s="20" t="s">
        <v>44</v>
      </c>
      <c r="W189" s="20">
        <v>2500</v>
      </c>
      <c r="X189" s="20">
        <v>30000</v>
      </c>
      <c r="Y189" s="20">
        <v>720</v>
      </c>
      <c r="Z189" s="21">
        <v>1</v>
      </c>
      <c r="AA189" s="34">
        <v>44710</v>
      </c>
      <c r="AB189" s="72"/>
      <c r="AC189" s="19" t="s">
        <v>42</v>
      </c>
      <c r="AD189" s="19" t="s">
        <v>42</v>
      </c>
      <c r="AE189" s="19" t="s">
        <v>42</v>
      </c>
      <c r="AF189" s="19" t="s">
        <v>42</v>
      </c>
      <c r="AG189" s="19" t="s">
        <v>42</v>
      </c>
      <c r="AH189" s="19" t="s">
        <v>42</v>
      </c>
      <c r="AI189" s="19" t="s">
        <v>42</v>
      </c>
    </row>
    <row r="190" s="19" customFormat="1" spans="1:35">
      <c r="A190" s="19" t="s">
        <v>372</v>
      </c>
      <c r="B190" s="19" t="s">
        <v>363</v>
      </c>
      <c r="C190" s="19" t="s">
        <v>371</v>
      </c>
      <c r="D190" s="19" t="s">
        <v>39</v>
      </c>
      <c r="E190" s="19"/>
      <c r="F190" s="19" t="s">
        <v>373</v>
      </c>
      <c r="G190" s="19">
        <v>-100</v>
      </c>
      <c r="H190" s="19">
        <v>-6.6</v>
      </c>
      <c r="I190" s="21">
        <v>-2</v>
      </c>
      <c r="J190" s="70">
        <v>39</v>
      </c>
      <c r="K190" s="70">
        <v>50</v>
      </c>
      <c r="L190" s="19">
        <v>57</v>
      </c>
      <c r="M190" s="21">
        <v>70</v>
      </c>
      <c r="N190" s="21" t="s">
        <v>42</v>
      </c>
      <c r="O190" s="21" t="s">
        <v>42</v>
      </c>
      <c r="P190" s="22" t="s">
        <v>43</v>
      </c>
      <c r="Q190" s="21">
        <v>109</v>
      </c>
      <c r="R190" s="20">
        <v>1412</v>
      </c>
      <c r="S190" s="21">
        <v>222</v>
      </c>
      <c r="T190" s="21">
        <v>2.6</v>
      </c>
      <c r="U190" s="21">
        <v>20</v>
      </c>
      <c r="V190" s="20" t="s">
        <v>44</v>
      </c>
      <c r="W190" s="20">
        <v>4000</v>
      </c>
      <c r="X190" s="20">
        <v>48000</v>
      </c>
      <c r="Y190" s="20">
        <f t="shared" si="15"/>
        <v>780</v>
      </c>
      <c r="Z190" s="21">
        <v>1</v>
      </c>
      <c r="AA190" s="34">
        <v>45023</v>
      </c>
      <c r="AB190" s="72"/>
      <c r="AC190" s="19" t="s">
        <v>42</v>
      </c>
      <c r="AD190" s="19" t="s">
        <v>42</v>
      </c>
      <c r="AE190" s="19" t="s">
        <v>42</v>
      </c>
      <c r="AF190" s="19" t="s">
        <v>42</v>
      </c>
      <c r="AG190" s="19" t="s">
        <v>42</v>
      </c>
      <c r="AH190" s="19" t="s">
        <v>42</v>
      </c>
      <c r="AI190" s="19" t="s">
        <v>42</v>
      </c>
    </row>
    <row r="191" s="19" customFormat="1" spans="1:35">
      <c r="A191" s="19" t="s">
        <v>374</v>
      </c>
      <c r="B191" s="19" t="s">
        <v>363</v>
      </c>
      <c r="C191" s="19" t="s">
        <v>49</v>
      </c>
      <c r="D191" s="19" t="s">
        <v>39</v>
      </c>
      <c r="E191" s="19"/>
      <c r="F191" s="19" t="s">
        <v>41</v>
      </c>
      <c r="G191" s="19">
        <v>-100</v>
      </c>
      <c r="H191" s="19">
        <v>-26</v>
      </c>
      <c r="I191" s="21">
        <v>-2</v>
      </c>
      <c r="J191" s="70">
        <v>38</v>
      </c>
      <c r="K191" s="70">
        <v>50</v>
      </c>
      <c r="L191" s="19">
        <v>51</v>
      </c>
      <c r="M191" s="21">
        <v>66</v>
      </c>
      <c r="N191" s="21" t="s">
        <v>42</v>
      </c>
      <c r="O191" s="21" t="s">
        <v>42</v>
      </c>
      <c r="P191" s="22" t="s">
        <v>43</v>
      </c>
      <c r="Q191" s="21">
        <v>109</v>
      </c>
      <c r="R191" s="20">
        <v>1412</v>
      </c>
      <c r="S191" s="21">
        <v>222</v>
      </c>
      <c r="T191" s="21">
        <v>2.6</v>
      </c>
      <c r="U191" s="21">
        <v>20</v>
      </c>
      <c r="V191" s="20" t="s">
        <v>44</v>
      </c>
      <c r="W191" s="20">
        <v>5000</v>
      </c>
      <c r="X191" s="20">
        <v>50000</v>
      </c>
      <c r="Y191" s="20">
        <f t="shared" si="15"/>
        <v>760</v>
      </c>
      <c r="Z191" s="21">
        <v>1.2</v>
      </c>
      <c r="AA191" s="34">
        <v>44919</v>
      </c>
      <c r="AB191" s="72"/>
      <c r="AC191" s="19" t="s">
        <v>42</v>
      </c>
      <c r="AD191" s="19" t="s">
        <v>42</v>
      </c>
      <c r="AE191" s="19" t="s">
        <v>42</v>
      </c>
      <c r="AF191" s="19" t="s">
        <v>42</v>
      </c>
      <c r="AG191" s="19" t="s">
        <v>42</v>
      </c>
      <c r="AH191" s="19" t="s">
        <v>42</v>
      </c>
      <c r="AI191" s="19" t="s">
        <v>42</v>
      </c>
    </row>
    <row r="192" s="19" customFormat="1" spans="1:35">
      <c r="A192" s="19" t="s">
        <v>375</v>
      </c>
      <c r="B192" s="19" t="s">
        <v>363</v>
      </c>
      <c r="C192" s="19" t="s">
        <v>376</v>
      </c>
      <c r="D192" s="19" t="s">
        <v>39</v>
      </c>
      <c r="E192" s="19"/>
      <c r="F192" s="19" t="s">
        <v>41</v>
      </c>
      <c r="G192" s="19">
        <v>-100</v>
      </c>
      <c r="H192" s="19">
        <v>-9.7</v>
      </c>
      <c r="I192" s="21">
        <v>-2</v>
      </c>
      <c r="J192" s="70">
        <v>40</v>
      </c>
      <c r="K192" s="70">
        <v>52</v>
      </c>
      <c r="L192" s="19">
        <v>53</v>
      </c>
      <c r="M192" s="21">
        <v>68</v>
      </c>
      <c r="N192" s="21" t="s">
        <v>42</v>
      </c>
      <c r="O192" s="21" t="s">
        <v>42</v>
      </c>
      <c r="P192" s="22" t="s">
        <v>43</v>
      </c>
      <c r="Q192" s="21">
        <v>109</v>
      </c>
      <c r="R192" s="20">
        <v>1412</v>
      </c>
      <c r="S192" s="21">
        <v>222</v>
      </c>
      <c r="T192" s="21">
        <v>2.6</v>
      </c>
      <c r="U192" s="21">
        <v>20</v>
      </c>
      <c r="V192" s="20" t="s">
        <v>44</v>
      </c>
      <c r="W192" s="20">
        <v>4000</v>
      </c>
      <c r="X192" s="20">
        <v>48000</v>
      </c>
      <c r="Y192" s="20">
        <f t="shared" si="15"/>
        <v>800</v>
      </c>
      <c r="Z192" s="21">
        <v>1.1</v>
      </c>
      <c r="AA192" s="34">
        <v>45000</v>
      </c>
      <c r="AB192" s="72"/>
      <c r="AC192" s="19" t="s">
        <v>42</v>
      </c>
      <c r="AD192" s="19" t="s">
        <v>42</v>
      </c>
      <c r="AE192" s="19" t="s">
        <v>42</v>
      </c>
      <c r="AF192" s="19" t="s">
        <v>42</v>
      </c>
      <c r="AG192" s="19" t="s">
        <v>42</v>
      </c>
      <c r="AH192" s="19" t="s">
        <v>42</v>
      </c>
      <c r="AI192" s="19" t="s">
        <v>42</v>
      </c>
    </row>
    <row r="193" s="19" customFormat="1" spans="1:28">
      <c r="A193" s="19" t="s">
        <v>377</v>
      </c>
      <c r="B193" s="19" t="s">
        <v>363</v>
      </c>
      <c r="C193" s="19" t="s">
        <v>38</v>
      </c>
      <c r="D193" s="19" t="s">
        <v>39</v>
      </c>
      <c r="E193" s="19"/>
      <c r="F193" s="19" t="s">
        <v>41</v>
      </c>
      <c r="G193" s="19">
        <v>-100</v>
      </c>
      <c r="H193" s="19">
        <v>-28</v>
      </c>
      <c r="I193" s="21">
        <v>-1.7</v>
      </c>
      <c r="J193" s="70">
        <v>37</v>
      </c>
      <c r="K193" s="70">
        <v>48</v>
      </c>
      <c r="L193" s="19">
        <v>51</v>
      </c>
      <c r="M193" s="21">
        <v>66</v>
      </c>
      <c r="N193" s="21" t="s">
        <v>42</v>
      </c>
      <c r="O193" s="21" t="s">
        <v>42</v>
      </c>
      <c r="P193" s="22" t="s">
        <v>43</v>
      </c>
      <c r="Q193" s="21">
        <v>165</v>
      </c>
      <c r="R193" s="20">
        <v>1765</v>
      </c>
      <c r="S193" s="21">
        <v>205</v>
      </c>
      <c r="T193" s="21">
        <v>17</v>
      </c>
      <c r="U193" s="21">
        <v>27</v>
      </c>
      <c r="V193" s="20" t="s">
        <v>44</v>
      </c>
      <c r="W193" s="20">
        <v>5000</v>
      </c>
      <c r="X193" s="20">
        <v>50000</v>
      </c>
      <c r="Y193" s="20">
        <v>999</v>
      </c>
      <c r="Z193" s="21">
        <v>1</v>
      </c>
      <c r="AA193" s="34">
        <v>45623</v>
      </c>
      <c r="AB193" s="72"/>
    </row>
    <row r="194" s="19" customFormat="1" spans="1:35">
      <c r="A194" s="19" t="s">
        <v>378</v>
      </c>
      <c r="B194" s="19" t="s">
        <v>363</v>
      </c>
      <c r="C194" s="20" t="s">
        <v>46</v>
      </c>
      <c r="D194" s="19" t="s">
        <v>39</v>
      </c>
      <c r="E194" s="19"/>
      <c r="F194" s="19" t="s">
        <v>41</v>
      </c>
      <c r="G194" s="20">
        <v>-100</v>
      </c>
      <c r="H194" s="21">
        <v>-22</v>
      </c>
      <c r="I194" s="21">
        <v>-1.7</v>
      </c>
      <c r="J194" s="70">
        <v>48</v>
      </c>
      <c r="K194" s="70">
        <v>62</v>
      </c>
      <c r="L194" s="21">
        <v>60</v>
      </c>
      <c r="M194" s="21">
        <v>78</v>
      </c>
      <c r="N194" s="21" t="s">
        <v>42</v>
      </c>
      <c r="O194" s="21" t="s">
        <v>42</v>
      </c>
      <c r="P194" s="21" t="s">
        <v>43</v>
      </c>
      <c r="Q194" s="22">
        <v>165</v>
      </c>
      <c r="R194" s="21">
        <v>1755</v>
      </c>
      <c r="S194" s="21">
        <v>319</v>
      </c>
      <c r="T194" s="21">
        <v>24</v>
      </c>
      <c r="U194" s="21">
        <v>27</v>
      </c>
      <c r="V194" s="21" t="s">
        <v>44</v>
      </c>
      <c r="W194" s="20">
        <v>2500</v>
      </c>
      <c r="X194" s="20">
        <v>25000</v>
      </c>
      <c r="Y194" s="20">
        <f t="shared" ref="Y194:Y204" si="16">J194*U194</f>
        <v>1296</v>
      </c>
      <c r="Z194" s="21">
        <v>1</v>
      </c>
      <c r="AA194" s="78">
        <v>45657</v>
      </c>
      <c r="AB194" s="72"/>
      <c r="AC194" s="19" t="s">
        <v>42</v>
      </c>
      <c r="AD194" s="19" t="s">
        <v>42</v>
      </c>
      <c r="AE194" s="19" t="s">
        <v>42</v>
      </c>
      <c r="AF194" s="19" t="s">
        <v>42</v>
      </c>
      <c r="AG194" s="19" t="s">
        <v>42</v>
      </c>
      <c r="AH194" s="19" t="s">
        <v>42</v>
      </c>
      <c r="AI194" s="19" t="s">
        <v>42</v>
      </c>
    </row>
    <row r="195" s="19" customFormat="1" spans="1:35">
      <c r="A195" s="19" t="s">
        <v>379</v>
      </c>
      <c r="B195" s="19" t="s">
        <v>363</v>
      </c>
      <c r="C195" s="20" t="s">
        <v>49</v>
      </c>
      <c r="D195" s="19" t="s">
        <v>39</v>
      </c>
      <c r="E195" s="19"/>
      <c r="F195" s="19" t="s">
        <v>41</v>
      </c>
      <c r="G195" s="20">
        <v>-100</v>
      </c>
      <c r="H195" s="21">
        <v>-17</v>
      </c>
      <c r="I195" s="21">
        <v>-1.7</v>
      </c>
      <c r="J195" s="70">
        <v>39</v>
      </c>
      <c r="K195" s="70">
        <v>51</v>
      </c>
      <c r="L195" s="21">
        <v>51</v>
      </c>
      <c r="M195" s="21">
        <v>67</v>
      </c>
      <c r="N195" s="21" t="s">
        <v>42</v>
      </c>
      <c r="O195" s="21" t="s">
        <v>42</v>
      </c>
      <c r="P195" s="21" t="s">
        <v>43</v>
      </c>
      <c r="Q195" s="22">
        <v>165</v>
      </c>
      <c r="R195" s="21">
        <v>1765</v>
      </c>
      <c r="S195" s="21">
        <v>205</v>
      </c>
      <c r="T195" s="21">
        <v>17</v>
      </c>
      <c r="U195" s="21">
        <v>27</v>
      </c>
      <c r="V195" s="21" t="s">
        <v>44</v>
      </c>
      <c r="W195" s="20">
        <v>5000</v>
      </c>
      <c r="X195" s="20">
        <v>50000</v>
      </c>
      <c r="Y195" s="20">
        <f t="shared" si="16"/>
        <v>1053</v>
      </c>
      <c r="Z195" s="21">
        <v>1</v>
      </c>
      <c r="AA195" s="78">
        <v>45657</v>
      </c>
      <c r="AB195" s="72"/>
      <c r="AC195" s="19" t="s">
        <v>42</v>
      </c>
      <c r="AD195" s="19" t="s">
        <v>42</v>
      </c>
      <c r="AE195" s="19" t="s">
        <v>42</v>
      </c>
      <c r="AF195" s="19" t="s">
        <v>42</v>
      </c>
      <c r="AG195" s="19" t="s">
        <v>42</v>
      </c>
      <c r="AH195" s="19" t="s">
        <v>42</v>
      </c>
      <c r="AI195" s="19" t="s">
        <v>42</v>
      </c>
    </row>
    <row r="196" s="19" customFormat="1" spans="1:35">
      <c r="A196" s="19" t="s">
        <v>380</v>
      </c>
      <c r="B196" s="19" t="s">
        <v>363</v>
      </c>
      <c r="C196" s="19" t="s">
        <v>376</v>
      </c>
      <c r="D196" s="19" t="s">
        <v>39</v>
      </c>
      <c r="E196" s="19"/>
      <c r="F196" s="19" t="s">
        <v>41</v>
      </c>
      <c r="G196" s="20">
        <v>-100</v>
      </c>
      <c r="H196" s="21">
        <v>-15</v>
      </c>
      <c r="I196" s="21">
        <v>-1.7</v>
      </c>
      <c r="J196" s="70">
        <v>42</v>
      </c>
      <c r="K196" s="70">
        <v>55</v>
      </c>
      <c r="L196" s="21">
        <v>54</v>
      </c>
      <c r="M196" s="21">
        <v>70</v>
      </c>
      <c r="N196" s="21" t="s">
        <v>42</v>
      </c>
      <c r="O196" s="21" t="s">
        <v>42</v>
      </c>
      <c r="P196" s="21" t="s">
        <v>43</v>
      </c>
      <c r="Q196" s="22">
        <v>165</v>
      </c>
      <c r="R196" s="21">
        <v>1539</v>
      </c>
      <c r="S196" s="21">
        <v>268</v>
      </c>
      <c r="T196" s="21">
        <v>19</v>
      </c>
      <c r="U196" s="21">
        <v>27</v>
      </c>
      <c r="V196" s="21" t="s">
        <v>44</v>
      </c>
      <c r="W196" s="20">
        <v>4000</v>
      </c>
      <c r="X196" s="20">
        <v>48000</v>
      </c>
      <c r="Y196" s="20">
        <v>1134</v>
      </c>
      <c r="Z196" s="21">
        <v>1</v>
      </c>
      <c r="AA196" s="78">
        <v>45896</v>
      </c>
      <c r="AB196" s="72"/>
      <c r="AC196" s="19" t="s">
        <v>42</v>
      </c>
      <c r="AD196" s="19" t="s">
        <v>42</v>
      </c>
      <c r="AE196" s="19" t="s">
        <v>42</v>
      </c>
      <c r="AF196" s="19" t="s">
        <v>42</v>
      </c>
      <c r="AG196" s="19" t="s">
        <v>42</v>
      </c>
      <c r="AH196" s="19" t="s">
        <v>42</v>
      </c>
      <c r="AI196" s="19" t="s">
        <v>42</v>
      </c>
    </row>
    <row r="197" s="19" customFormat="1" spans="1:35">
      <c r="A197" s="19" t="s">
        <v>381</v>
      </c>
      <c r="B197" s="19" t="s">
        <v>363</v>
      </c>
      <c r="C197" s="19" t="s">
        <v>46</v>
      </c>
      <c r="D197" s="19" t="s">
        <v>39</v>
      </c>
      <c r="E197" s="19"/>
      <c r="F197" s="19" t="s">
        <v>41</v>
      </c>
      <c r="G197" s="19">
        <v>-60</v>
      </c>
      <c r="H197" s="19">
        <v>-46</v>
      </c>
      <c r="I197" s="21">
        <v>-2</v>
      </c>
      <c r="J197" s="70">
        <v>19.8</v>
      </c>
      <c r="K197" s="70">
        <v>25</v>
      </c>
      <c r="L197" s="19">
        <v>34</v>
      </c>
      <c r="M197" s="21">
        <v>44</v>
      </c>
      <c r="N197" s="21" t="s">
        <v>42</v>
      </c>
      <c r="O197" s="21" t="s">
        <v>42</v>
      </c>
      <c r="P197" s="22" t="s">
        <v>43</v>
      </c>
      <c r="Q197" s="21">
        <v>182</v>
      </c>
      <c r="R197" s="20">
        <v>1713</v>
      </c>
      <c r="S197" s="21">
        <v>302</v>
      </c>
      <c r="T197" s="21">
        <v>13.5</v>
      </c>
      <c r="U197" s="21">
        <v>26</v>
      </c>
      <c r="V197" s="20" t="s">
        <v>44</v>
      </c>
      <c r="W197" s="20">
        <v>2500</v>
      </c>
      <c r="X197" s="20">
        <v>25000</v>
      </c>
      <c r="Y197" s="20">
        <f t="shared" si="16"/>
        <v>514.8</v>
      </c>
      <c r="Z197" s="21">
        <v>1.1</v>
      </c>
      <c r="AA197" s="34">
        <v>45719</v>
      </c>
      <c r="AB197" s="21"/>
      <c r="AC197" s="34" t="s">
        <v>42</v>
      </c>
      <c r="AD197" s="19" t="s">
        <v>42</v>
      </c>
      <c r="AE197" s="19" t="s">
        <v>42</v>
      </c>
      <c r="AF197" s="19" t="s">
        <v>42</v>
      </c>
      <c r="AG197" s="19" t="s">
        <v>42</v>
      </c>
      <c r="AH197" s="19" t="s">
        <v>42</v>
      </c>
      <c r="AI197" s="19" t="s">
        <v>42</v>
      </c>
    </row>
    <row r="198" s="19" customFormat="1" spans="1:35">
      <c r="A198" s="19" t="s">
        <v>382</v>
      </c>
      <c r="B198" s="19" t="s">
        <v>363</v>
      </c>
      <c r="C198" s="19" t="s">
        <v>371</v>
      </c>
      <c r="D198" s="19" t="s">
        <v>39</v>
      </c>
      <c r="E198" s="19"/>
      <c r="F198" s="19" t="s">
        <v>41</v>
      </c>
      <c r="G198" s="19">
        <v>-60</v>
      </c>
      <c r="H198" s="19">
        <v>-7.8</v>
      </c>
      <c r="I198" s="21">
        <v>-1.9</v>
      </c>
      <c r="J198" s="70">
        <v>20</v>
      </c>
      <c r="K198" s="70">
        <v>25</v>
      </c>
      <c r="L198" s="19">
        <v>26</v>
      </c>
      <c r="M198" s="21">
        <v>34</v>
      </c>
      <c r="N198" s="21" t="s">
        <v>42</v>
      </c>
      <c r="O198" s="21" t="s">
        <v>42</v>
      </c>
      <c r="P198" s="22" t="s">
        <v>43</v>
      </c>
      <c r="Q198" s="21">
        <v>165</v>
      </c>
      <c r="R198" s="20">
        <v>1623</v>
      </c>
      <c r="S198" s="21">
        <v>400</v>
      </c>
      <c r="T198" s="21">
        <v>14</v>
      </c>
      <c r="U198" s="21">
        <v>4.4</v>
      </c>
      <c r="V198" s="20" t="s">
        <v>44</v>
      </c>
      <c r="W198" s="20">
        <v>4000</v>
      </c>
      <c r="X198" s="20">
        <v>48000</v>
      </c>
      <c r="Y198" s="20">
        <f t="shared" si="16"/>
        <v>88</v>
      </c>
      <c r="Z198" s="21">
        <v>1</v>
      </c>
      <c r="AA198" s="34">
        <v>45407</v>
      </c>
      <c r="AB198" s="72"/>
      <c r="AC198" s="19" t="s">
        <v>42</v>
      </c>
      <c r="AD198" s="19" t="s">
        <v>42</v>
      </c>
      <c r="AE198" s="19" t="s">
        <v>42</v>
      </c>
      <c r="AF198" s="19" t="s">
        <v>42</v>
      </c>
      <c r="AG198" s="19" t="s">
        <v>42</v>
      </c>
      <c r="AH198" s="19" t="s">
        <v>42</v>
      </c>
      <c r="AI198" s="19" t="s">
        <v>42</v>
      </c>
    </row>
    <row r="199" s="19" customFormat="1" spans="1:35">
      <c r="A199" s="19" t="s">
        <v>383</v>
      </c>
      <c r="B199" s="19" t="s">
        <v>363</v>
      </c>
      <c r="C199" s="19" t="s">
        <v>38</v>
      </c>
      <c r="D199" s="19" t="s">
        <v>39</v>
      </c>
      <c r="E199" s="19"/>
      <c r="F199" s="19" t="s">
        <v>41</v>
      </c>
      <c r="G199" s="19">
        <v>-60</v>
      </c>
      <c r="H199" s="19">
        <v>-24</v>
      </c>
      <c r="I199" s="21">
        <v>-2</v>
      </c>
      <c r="J199" s="70">
        <v>40</v>
      </c>
      <c r="K199" s="70">
        <v>50</v>
      </c>
      <c r="L199" s="19">
        <v>55</v>
      </c>
      <c r="M199" s="21">
        <v>72</v>
      </c>
      <c r="N199" s="21" t="s">
        <v>42</v>
      </c>
      <c r="O199" s="21" t="s">
        <v>42</v>
      </c>
      <c r="P199" s="22" t="s">
        <v>43</v>
      </c>
      <c r="Q199" s="21">
        <v>75</v>
      </c>
      <c r="R199" s="20">
        <v>855</v>
      </c>
      <c r="S199" s="21">
        <v>189</v>
      </c>
      <c r="T199" s="21">
        <v>9.5</v>
      </c>
      <c r="U199" s="21">
        <v>13.5</v>
      </c>
      <c r="V199" s="20" t="s">
        <v>44</v>
      </c>
      <c r="W199" s="20">
        <v>5000</v>
      </c>
      <c r="X199" s="20">
        <v>50000</v>
      </c>
      <c r="Y199" s="20">
        <f t="shared" si="16"/>
        <v>540</v>
      </c>
      <c r="Z199" s="21">
        <v>2</v>
      </c>
      <c r="AA199" s="34">
        <v>44970</v>
      </c>
      <c r="AB199" s="72"/>
      <c r="AC199" s="19" t="s">
        <v>42</v>
      </c>
      <c r="AD199" s="19" t="s">
        <v>42</v>
      </c>
      <c r="AE199" s="19" t="s">
        <v>42</v>
      </c>
      <c r="AF199" s="19" t="s">
        <v>42</v>
      </c>
      <c r="AG199" s="19" t="s">
        <v>42</v>
      </c>
      <c r="AH199" s="19" t="s">
        <v>42</v>
      </c>
      <c r="AI199" s="19" t="s">
        <v>42</v>
      </c>
    </row>
    <row r="200" s="19" customFormat="1" spans="1:35">
      <c r="A200" s="19" t="s">
        <v>384</v>
      </c>
      <c r="B200" s="19" t="s">
        <v>363</v>
      </c>
      <c r="C200" s="19" t="s">
        <v>46</v>
      </c>
      <c r="D200" s="19" t="s">
        <v>39</v>
      </c>
      <c r="E200" s="19"/>
      <c r="F200" s="19" t="s">
        <v>41</v>
      </c>
      <c r="G200" s="19">
        <v>-60</v>
      </c>
      <c r="H200" s="19">
        <v>-23</v>
      </c>
      <c r="I200" s="21">
        <v>-2</v>
      </c>
      <c r="J200" s="70">
        <v>40</v>
      </c>
      <c r="K200" s="70">
        <v>50</v>
      </c>
      <c r="L200" s="19">
        <v>55</v>
      </c>
      <c r="M200" s="21">
        <v>72</v>
      </c>
      <c r="N200" s="21" t="s">
        <v>42</v>
      </c>
      <c r="O200" s="21" t="s">
        <v>42</v>
      </c>
      <c r="P200" s="22" t="s">
        <v>43</v>
      </c>
      <c r="Q200" s="21">
        <v>75</v>
      </c>
      <c r="R200" s="20">
        <v>855</v>
      </c>
      <c r="S200" s="21">
        <v>189</v>
      </c>
      <c r="T200" s="21">
        <v>9.5</v>
      </c>
      <c r="U200" s="21">
        <v>13.5</v>
      </c>
      <c r="V200" s="20" t="s">
        <v>44</v>
      </c>
      <c r="W200" s="20">
        <v>2500</v>
      </c>
      <c r="X200" s="20">
        <v>25000</v>
      </c>
      <c r="Y200" s="20">
        <f t="shared" si="16"/>
        <v>540</v>
      </c>
      <c r="Z200" s="21">
        <v>2</v>
      </c>
      <c r="AA200" s="34">
        <v>44970</v>
      </c>
      <c r="AB200" s="21"/>
      <c r="AC200" s="34" t="s">
        <v>42</v>
      </c>
      <c r="AD200" s="19" t="s">
        <v>42</v>
      </c>
      <c r="AE200" s="19" t="s">
        <v>42</v>
      </c>
      <c r="AF200" s="19" t="s">
        <v>42</v>
      </c>
      <c r="AG200" s="19" t="s">
        <v>42</v>
      </c>
      <c r="AH200" s="19" t="s">
        <v>42</v>
      </c>
      <c r="AI200" s="19" t="s">
        <v>42</v>
      </c>
    </row>
    <row r="201" s="19" customFormat="1" spans="1:35">
      <c r="A201" s="19" t="s">
        <v>385</v>
      </c>
      <c r="B201" s="19" t="s">
        <v>363</v>
      </c>
      <c r="C201" s="19" t="s">
        <v>49</v>
      </c>
      <c r="D201" s="19" t="s">
        <v>39</v>
      </c>
      <c r="E201" s="19"/>
      <c r="F201" s="19" t="s">
        <v>41</v>
      </c>
      <c r="G201" s="19">
        <v>-60</v>
      </c>
      <c r="H201" s="19">
        <v>-22</v>
      </c>
      <c r="I201" s="21">
        <v>-2</v>
      </c>
      <c r="J201" s="70">
        <v>40</v>
      </c>
      <c r="K201" s="70">
        <v>50</v>
      </c>
      <c r="L201" s="19">
        <v>55</v>
      </c>
      <c r="M201" s="21">
        <v>72</v>
      </c>
      <c r="N201" s="21" t="s">
        <v>42</v>
      </c>
      <c r="O201" s="21" t="s">
        <v>42</v>
      </c>
      <c r="P201" s="22" t="s">
        <v>43</v>
      </c>
      <c r="Q201" s="21">
        <v>75</v>
      </c>
      <c r="R201" s="20">
        <v>855</v>
      </c>
      <c r="S201" s="21">
        <v>189</v>
      </c>
      <c r="T201" s="21">
        <v>9.5</v>
      </c>
      <c r="U201" s="21">
        <v>13.5</v>
      </c>
      <c r="V201" s="20" t="s">
        <v>44</v>
      </c>
      <c r="W201" s="20">
        <v>5000</v>
      </c>
      <c r="X201" s="20">
        <v>50000</v>
      </c>
      <c r="Y201" s="20">
        <f t="shared" si="16"/>
        <v>540</v>
      </c>
      <c r="Z201" s="21">
        <v>2</v>
      </c>
      <c r="AA201" s="34">
        <v>44970</v>
      </c>
      <c r="AB201" s="72"/>
      <c r="AC201" s="19" t="s">
        <v>42</v>
      </c>
      <c r="AD201" s="19" t="s">
        <v>42</v>
      </c>
      <c r="AE201" s="19" t="s">
        <v>42</v>
      </c>
      <c r="AF201" s="19" t="s">
        <v>42</v>
      </c>
      <c r="AG201" s="19" t="s">
        <v>42</v>
      </c>
      <c r="AH201" s="19" t="s">
        <v>42</v>
      </c>
      <c r="AI201" s="19" t="s">
        <v>42</v>
      </c>
    </row>
    <row r="202" s="19" customFormat="1" spans="1:35">
      <c r="A202" s="19" t="s">
        <v>386</v>
      </c>
      <c r="B202" s="19" t="s">
        <v>363</v>
      </c>
      <c r="C202" s="19" t="s">
        <v>38</v>
      </c>
      <c r="D202" s="19" t="s">
        <v>39</v>
      </c>
      <c r="E202" s="19" t="s">
        <v>387</v>
      </c>
      <c r="F202" s="19" t="s">
        <v>55</v>
      </c>
      <c r="G202" s="19">
        <v>30</v>
      </c>
      <c r="H202" s="19">
        <v>245</v>
      </c>
      <c r="I202" s="21">
        <v>1.7</v>
      </c>
      <c r="J202" s="70">
        <v>0.85</v>
      </c>
      <c r="K202" s="70">
        <v>1.1</v>
      </c>
      <c r="L202" s="19">
        <v>1.3</v>
      </c>
      <c r="M202" s="21">
        <v>1.7</v>
      </c>
      <c r="N202" s="21" t="s">
        <v>42</v>
      </c>
      <c r="O202" s="21" t="s">
        <v>42</v>
      </c>
      <c r="P202" s="22" t="s">
        <v>43</v>
      </c>
      <c r="Q202" s="21">
        <v>205</v>
      </c>
      <c r="R202" s="20">
        <v>4185</v>
      </c>
      <c r="S202" s="21">
        <v>2860</v>
      </c>
      <c r="T202" s="21">
        <v>233</v>
      </c>
      <c r="U202" s="21">
        <v>64</v>
      </c>
      <c r="V202" s="20" t="s">
        <v>44</v>
      </c>
      <c r="W202" s="20">
        <v>5000</v>
      </c>
      <c r="X202" s="20">
        <v>50000</v>
      </c>
      <c r="Y202" s="20">
        <f t="shared" si="16"/>
        <v>54.4</v>
      </c>
      <c r="Z202" s="21">
        <v>1.4</v>
      </c>
      <c r="AA202" s="34">
        <v>44919</v>
      </c>
      <c r="AB202" s="72"/>
      <c r="AC202" s="19" t="s">
        <v>388</v>
      </c>
      <c r="AD202" s="19" t="s">
        <v>389</v>
      </c>
      <c r="AE202" s="19" t="s">
        <v>42</v>
      </c>
      <c r="AF202" s="19" t="s">
        <v>390</v>
      </c>
      <c r="AG202" s="19" t="s">
        <v>391</v>
      </c>
      <c r="AH202" s="19" t="s">
        <v>392</v>
      </c>
      <c r="AI202" s="19" t="s">
        <v>393</v>
      </c>
    </row>
    <row r="203" s="19" customFormat="1" spans="1:35">
      <c r="A203" s="19" t="s">
        <v>387</v>
      </c>
      <c r="B203" s="19" t="s">
        <v>363</v>
      </c>
      <c r="C203" s="20" t="s">
        <v>51</v>
      </c>
      <c r="D203" s="19" t="s">
        <v>39</v>
      </c>
      <c r="F203" s="19" t="s">
        <v>55</v>
      </c>
      <c r="G203" s="19">
        <v>30</v>
      </c>
      <c r="H203" s="19">
        <v>248</v>
      </c>
      <c r="I203" s="21">
        <v>1.7</v>
      </c>
      <c r="J203" s="70">
        <v>0.9</v>
      </c>
      <c r="K203" s="70">
        <v>1.1</v>
      </c>
      <c r="L203" s="21">
        <v>1.2</v>
      </c>
      <c r="M203" s="21">
        <v>1.6</v>
      </c>
      <c r="N203" s="21" t="s">
        <v>42</v>
      </c>
      <c r="O203" s="21" t="s">
        <v>42</v>
      </c>
      <c r="P203" s="21" t="s">
        <v>43</v>
      </c>
      <c r="Q203" s="21">
        <v>423</v>
      </c>
      <c r="R203" s="21">
        <v>5063</v>
      </c>
      <c r="S203" s="21">
        <v>3481</v>
      </c>
      <c r="T203" s="21">
        <v>276</v>
      </c>
      <c r="U203" s="21">
        <v>81</v>
      </c>
      <c r="V203" s="21" t="s">
        <v>44</v>
      </c>
      <c r="W203" s="20">
        <v>5000</v>
      </c>
      <c r="X203" s="20">
        <v>50000</v>
      </c>
      <c r="Y203" s="20">
        <f t="shared" si="16"/>
        <v>72.9</v>
      </c>
      <c r="Z203" s="21">
        <v>1</v>
      </c>
      <c r="AA203" s="78">
        <v>45657</v>
      </c>
      <c r="AB203" s="72"/>
      <c r="AC203" s="19" t="s">
        <v>42</v>
      </c>
      <c r="AD203" s="19" t="s">
        <v>42</v>
      </c>
      <c r="AE203" s="19" t="s">
        <v>42</v>
      </c>
      <c r="AF203" s="19" t="s">
        <v>42</v>
      </c>
      <c r="AG203" s="19" t="s">
        <v>42</v>
      </c>
      <c r="AH203" s="19" t="s">
        <v>42</v>
      </c>
      <c r="AI203" s="19" t="s">
        <v>42</v>
      </c>
    </row>
    <row r="204" s="19" customFormat="1" spans="1:35">
      <c r="A204" s="19" t="s">
        <v>394</v>
      </c>
      <c r="B204" s="19" t="s">
        <v>363</v>
      </c>
      <c r="C204" s="19" t="s">
        <v>38</v>
      </c>
      <c r="D204" s="19" t="s">
        <v>358</v>
      </c>
      <c r="E204" s="19" t="s">
        <v>395</v>
      </c>
      <c r="F204" s="118" t="s">
        <v>55</v>
      </c>
      <c r="G204" s="19">
        <v>30</v>
      </c>
      <c r="H204" s="19">
        <v>214</v>
      </c>
      <c r="I204" s="119">
        <v>1.5</v>
      </c>
      <c r="J204" s="119">
        <v>1.3</v>
      </c>
      <c r="K204" s="119">
        <v>1.7</v>
      </c>
      <c r="L204" s="119">
        <v>1.9</v>
      </c>
      <c r="M204" s="119">
        <v>2.5</v>
      </c>
      <c r="N204" s="21" t="s">
        <v>42</v>
      </c>
      <c r="O204" s="21" t="s">
        <v>42</v>
      </c>
      <c r="P204" s="119" t="s">
        <v>43</v>
      </c>
      <c r="Q204" s="119">
        <v>294</v>
      </c>
      <c r="R204" s="119">
        <v>2936</v>
      </c>
      <c r="S204" s="119">
        <v>1716</v>
      </c>
      <c r="T204" s="119">
        <v>50</v>
      </c>
      <c r="U204" s="119">
        <v>47</v>
      </c>
      <c r="V204" s="119" t="s">
        <v>44</v>
      </c>
      <c r="W204" s="20">
        <v>5000</v>
      </c>
      <c r="X204" s="20">
        <v>50000</v>
      </c>
      <c r="Y204" s="20">
        <f t="shared" si="16"/>
        <v>61.1</v>
      </c>
      <c r="Z204" s="21">
        <v>4.3</v>
      </c>
      <c r="AA204" s="34">
        <v>45964</v>
      </c>
      <c r="AB204" s="72"/>
      <c r="AC204" s="19" t="s">
        <v>396</v>
      </c>
      <c r="AD204" s="19" t="s">
        <v>397</v>
      </c>
      <c r="AE204" s="19" t="s">
        <v>42</v>
      </c>
      <c r="AF204" s="19" t="s">
        <v>398</v>
      </c>
      <c r="AG204" s="19" t="s">
        <v>399</v>
      </c>
      <c r="AH204" s="19" t="s">
        <v>400</v>
      </c>
      <c r="AI204" s="19" t="s">
        <v>401</v>
      </c>
    </row>
    <row r="205" s="19" customFormat="1" spans="1:35">
      <c r="A205" s="19" t="s">
        <v>402</v>
      </c>
      <c r="B205" s="19" t="s">
        <v>363</v>
      </c>
      <c r="C205" s="19" t="s">
        <v>46</v>
      </c>
      <c r="D205" s="19" t="s">
        <v>358</v>
      </c>
      <c r="E205" s="19" t="s">
        <v>403</v>
      </c>
      <c r="F205" s="19" t="s">
        <v>55</v>
      </c>
      <c r="G205" s="118">
        <v>30</v>
      </c>
      <c r="H205" s="118">
        <v>161</v>
      </c>
      <c r="I205" s="21">
        <v>1.6</v>
      </c>
      <c r="J205" s="70">
        <v>1.7</v>
      </c>
      <c r="K205" s="70">
        <v>2.2</v>
      </c>
      <c r="L205" s="19">
        <v>2.2</v>
      </c>
      <c r="M205" s="21">
        <v>2.9</v>
      </c>
      <c r="N205" s="21" t="s">
        <v>42</v>
      </c>
      <c r="O205" s="21" t="s">
        <v>42</v>
      </c>
      <c r="P205" s="22" t="s">
        <v>43</v>
      </c>
      <c r="Q205" s="21">
        <v>205</v>
      </c>
      <c r="R205" s="20">
        <v>4185</v>
      </c>
      <c r="S205" s="21">
        <v>2861</v>
      </c>
      <c r="T205" s="21">
        <v>233</v>
      </c>
      <c r="U205" s="21">
        <v>64</v>
      </c>
      <c r="V205" s="20" t="s">
        <v>44</v>
      </c>
      <c r="W205" s="20">
        <v>2500</v>
      </c>
      <c r="X205" s="20">
        <v>25000</v>
      </c>
      <c r="Y205" s="20">
        <v>108.8</v>
      </c>
      <c r="Z205" s="21">
        <v>1.1</v>
      </c>
      <c r="AA205" s="34">
        <v>44808</v>
      </c>
      <c r="AB205" s="72"/>
      <c r="AC205" s="19" t="s">
        <v>404</v>
      </c>
      <c r="AD205" s="19" t="s">
        <v>42</v>
      </c>
      <c r="AE205" s="19" t="s">
        <v>42</v>
      </c>
      <c r="AF205" s="19" t="s">
        <v>405</v>
      </c>
      <c r="AG205" s="19" t="s">
        <v>42</v>
      </c>
      <c r="AH205" s="19" t="s">
        <v>42</v>
      </c>
      <c r="AI205" s="19" t="s">
        <v>42</v>
      </c>
    </row>
    <row r="206" s="19" customFormat="1" spans="1:35">
      <c r="A206" s="19" t="s">
        <v>406</v>
      </c>
      <c r="B206" s="19" t="s">
        <v>363</v>
      </c>
      <c r="C206" s="19" t="s">
        <v>49</v>
      </c>
      <c r="D206" s="19" t="s">
        <v>358</v>
      </c>
      <c r="E206" s="19" t="s">
        <v>407</v>
      </c>
      <c r="F206" s="119" t="s">
        <v>55</v>
      </c>
      <c r="G206" s="118">
        <v>30</v>
      </c>
      <c r="H206" s="118">
        <v>125</v>
      </c>
      <c r="I206" s="119">
        <v>1.5</v>
      </c>
      <c r="J206" s="119">
        <v>1.4</v>
      </c>
      <c r="K206" s="119">
        <v>2</v>
      </c>
      <c r="L206" s="119">
        <v>2</v>
      </c>
      <c r="M206" s="119">
        <v>2.6</v>
      </c>
      <c r="N206" s="21" t="s">
        <v>42</v>
      </c>
      <c r="O206" s="21" t="s">
        <v>42</v>
      </c>
      <c r="P206" s="119" t="s">
        <v>43</v>
      </c>
      <c r="Q206" s="119">
        <v>294</v>
      </c>
      <c r="R206" s="119">
        <v>2936</v>
      </c>
      <c r="S206" s="119">
        <v>1716</v>
      </c>
      <c r="T206" s="119">
        <v>50</v>
      </c>
      <c r="U206" s="119">
        <v>47</v>
      </c>
      <c r="V206" s="119" t="s">
        <v>44</v>
      </c>
      <c r="W206" s="20">
        <v>5000</v>
      </c>
      <c r="X206" s="20">
        <v>50000</v>
      </c>
      <c r="Y206" s="20">
        <f t="shared" ref="Y206:Y211" si="17">J206*U206</f>
        <v>65.8</v>
      </c>
      <c r="Z206" s="21">
        <v>3.4</v>
      </c>
      <c r="AA206" s="34">
        <v>45964</v>
      </c>
      <c r="AB206" s="72"/>
      <c r="AC206" s="19" t="s">
        <v>408</v>
      </c>
      <c r="AD206" s="19" t="s">
        <v>42</v>
      </c>
      <c r="AE206" s="19" t="s">
        <v>42</v>
      </c>
      <c r="AF206" s="19" t="s">
        <v>409</v>
      </c>
      <c r="AG206" s="19" t="s">
        <v>410</v>
      </c>
      <c r="AH206" s="19" t="s">
        <v>411</v>
      </c>
      <c r="AI206" s="19" t="s">
        <v>412</v>
      </c>
    </row>
    <row r="207" s="19" customFormat="1" spans="1:35">
      <c r="A207" s="19" t="s">
        <v>413</v>
      </c>
      <c r="B207" s="19" t="s">
        <v>363</v>
      </c>
      <c r="C207" s="19" t="s">
        <v>49</v>
      </c>
      <c r="D207" s="19" t="s">
        <v>358</v>
      </c>
      <c r="E207" s="19" t="s">
        <v>407</v>
      </c>
      <c r="F207" s="19" t="s">
        <v>55</v>
      </c>
      <c r="G207" s="19">
        <v>30</v>
      </c>
      <c r="H207" s="19">
        <v>135</v>
      </c>
      <c r="I207" s="21">
        <v>1.6</v>
      </c>
      <c r="J207" s="70">
        <v>1.5</v>
      </c>
      <c r="K207" s="70">
        <v>1.9</v>
      </c>
      <c r="L207" s="19">
        <v>2.2</v>
      </c>
      <c r="M207" s="21">
        <v>2.8</v>
      </c>
      <c r="N207" s="21" t="s">
        <v>42</v>
      </c>
      <c r="O207" s="21" t="s">
        <v>42</v>
      </c>
      <c r="P207" s="22" t="s">
        <v>43</v>
      </c>
      <c r="Q207" s="21">
        <v>94</v>
      </c>
      <c r="R207" s="20">
        <v>2526</v>
      </c>
      <c r="S207" s="21">
        <v>1924</v>
      </c>
      <c r="T207" s="21">
        <v>186</v>
      </c>
      <c r="U207" s="21">
        <v>40</v>
      </c>
      <c r="V207" s="20" t="s">
        <v>44</v>
      </c>
      <c r="W207" s="20">
        <v>5000</v>
      </c>
      <c r="X207" s="20">
        <v>50000</v>
      </c>
      <c r="Y207" s="20">
        <f t="shared" si="17"/>
        <v>60</v>
      </c>
      <c r="Z207" s="21">
        <v>1.4</v>
      </c>
      <c r="AA207" s="34">
        <v>44919</v>
      </c>
      <c r="AB207" s="72"/>
      <c r="AC207" s="19" t="s">
        <v>414</v>
      </c>
      <c r="AD207" s="19" t="s">
        <v>42</v>
      </c>
      <c r="AE207" s="19" t="s">
        <v>42</v>
      </c>
      <c r="AF207" s="19" t="s">
        <v>415</v>
      </c>
      <c r="AG207" s="19" t="s">
        <v>410</v>
      </c>
      <c r="AH207" s="19" t="s">
        <v>42</v>
      </c>
      <c r="AI207" s="19" t="s">
        <v>42</v>
      </c>
    </row>
    <row r="208" s="19" customFormat="1" spans="1:35">
      <c r="A208" s="19" t="s">
        <v>416</v>
      </c>
      <c r="B208" s="19" t="s">
        <v>363</v>
      </c>
      <c r="C208" s="19" t="s">
        <v>38</v>
      </c>
      <c r="D208" s="19" t="s">
        <v>358</v>
      </c>
      <c r="E208" s="19" t="s">
        <v>395</v>
      </c>
      <c r="F208" s="19" t="s">
        <v>55</v>
      </c>
      <c r="G208" s="19">
        <v>30</v>
      </c>
      <c r="H208" s="19">
        <v>174</v>
      </c>
      <c r="I208" s="21">
        <v>1.7</v>
      </c>
      <c r="J208" s="70">
        <v>1.3</v>
      </c>
      <c r="K208" s="70">
        <v>1.65</v>
      </c>
      <c r="L208" s="19">
        <v>2.1</v>
      </c>
      <c r="M208" s="21">
        <v>2.9</v>
      </c>
      <c r="N208" s="21" t="s">
        <v>42</v>
      </c>
      <c r="O208" s="21" t="s">
        <v>42</v>
      </c>
      <c r="P208" s="22" t="s">
        <v>43</v>
      </c>
      <c r="Q208" s="21">
        <v>118</v>
      </c>
      <c r="R208" s="20">
        <v>2628</v>
      </c>
      <c r="S208" s="21">
        <v>1298</v>
      </c>
      <c r="T208" s="21">
        <v>64</v>
      </c>
      <c r="U208" s="21">
        <v>44</v>
      </c>
      <c r="V208" s="20" t="s">
        <v>44</v>
      </c>
      <c r="W208" s="20">
        <v>5000</v>
      </c>
      <c r="X208" s="20">
        <v>50000</v>
      </c>
      <c r="Y208" s="20">
        <f t="shared" si="17"/>
        <v>57.2</v>
      </c>
      <c r="Z208" s="21">
        <v>1.2</v>
      </c>
      <c r="AA208" s="34">
        <v>44919</v>
      </c>
      <c r="AB208" s="72"/>
      <c r="AC208" s="19" t="s">
        <v>42</v>
      </c>
      <c r="AD208" s="19" t="s">
        <v>42</v>
      </c>
      <c r="AE208" s="19" t="s">
        <v>42</v>
      </c>
      <c r="AF208" s="19" t="s">
        <v>42</v>
      </c>
      <c r="AG208" s="19" t="s">
        <v>42</v>
      </c>
      <c r="AH208" s="19" t="s">
        <v>42</v>
      </c>
      <c r="AI208" s="19" t="s">
        <v>42</v>
      </c>
    </row>
    <row r="209" s="118" customFormat="1" spans="1:35">
      <c r="A209" s="118" t="s">
        <v>395</v>
      </c>
      <c r="B209" s="118" t="s">
        <v>363</v>
      </c>
      <c r="C209" s="118" t="s">
        <v>38</v>
      </c>
      <c r="D209" s="118" t="s">
        <v>39</v>
      </c>
      <c r="E209" s="118"/>
      <c r="F209" s="118" t="s">
        <v>55</v>
      </c>
      <c r="G209" s="19">
        <v>30</v>
      </c>
      <c r="H209" s="19">
        <v>214</v>
      </c>
      <c r="I209" s="119">
        <v>1.5</v>
      </c>
      <c r="J209" s="119">
        <v>1.3</v>
      </c>
      <c r="K209" s="119">
        <v>1.7</v>
      </c>
      <c r="L209" s="119">
        <v>1.9</v>
      </c>
      <c r="M209" s="119">
        <v>2.5</v>
      </c>
      <c r="N209" s="21" t="s">
        <v>42</v>
      </c>
      <c r="O209" s="21" t="s">
        <v>42</v>
      </c>
      <c r="P209" s="119" t="s">
        <v>43</v>
      </c>
      <c r="Q209" s="119">
        <v>294</v>
      </c>
      <c r="R209" s="119">
        <v>2936</v>
      </c>
      <c r="S209" s="119">
        <v>1716</v>
      </c>
      <c r="T209" s="119">
        <v>50</v>
      </c>
      <c r="U209" s="119">
        <v>47</v>
      </c>
      <c r="V209" s="119" t="s">
        <v>44</v>
      </c>
      <c r="W209" s="95">
        <v>5000</v>
      </c>
      <c r="X209" s="95">
        <v>50000</v>
      </c>
      <c r="Y209" s="95">
        <f t="shared" si="17"/>
        <v>61.1</v>
      </c>
      <c r="Z209" s="119">
        <v>1.2</v>
      </c>
      <c r="AA209" s="124">
        <v>45964</v>
      </c>
      <c r="AB209" s="125"/>
      <c r="AC209" s="118" t="s">
        <v>42</v>
      </c>
      <c r="AD209" s="118" t="s">
        <v>42</v>
      </c>
      <c r="AE209" s="118" t="s">
        <v>42</v>
      </c>
      <c r="AF209" s="118" t="s">
        <v>42</v>
      </c>
      <c r="AG209" s="118" t="s">
        <v>42</v>
      </c>
      <c r="AH209" s="118" t="s">
        <v>42</v>
      </c>
      <c r="AI209" s="118" t="s">
        <v>42</v>
      </c>
    </row>
    <row r="210" s="19" customFormat="1" spans="1:35">
      <c r="A210" s="19" t="s">
        <v>407</v>
      </c>
      <c r="B210" s="19" t="s">
        <v>363</v>
      </c>
      <c r="C210" s="19" t="s">
        <v>417</v>
      </c>
      <c r="D210" s="19" t="s">
        <v>39</v>
      </c>
      <c r="E210" s="19"/>
      <c r="F210" s="19" t="s">
        <v>55</v>
      </c>
      <c r="G210" s="19">
        <v>30</v>
      </c>
      <c r="H210" s="19">
        <v>125</v>
      </c>
      <c r="I210" s="119">
        <v>1.5</v>
      </c>
      <c r="J210" s="119">
        <v>1.4</v>
      </c>
      <c r="K210" s="119">
        <v>2</v>
      </c>
      <c r="L210" s="119">
        <v>2</v>
      </c>
      <c r="M210" s="119">
        <v>2.6</v>
      </c>
      <c r="N210" s="21" t="s">
        <v>42</v>
      </c>
      <c r="O210" s="21" t="s">
        <v>42</v>
      </c>
      <c r="P210" s="119" t="s">
        <v>43</v>
      </c>
      <c r="Q210" s="119">
        <v>294</v>
      </c>
      <c r="R210" s="119">
        <v>2936</v>
      </c>
      <c r="S210" s="119">
        <v>1716</v>
      </c>
      <c r="T210" s="119">
        <v>50</v>
      </c>
      <c r="U210" s="119">
        <v>47</v>
      </c>
      <c r="V210" s="119" t="s">
        <v>44</v>
      </c>
      <c r="W210" s="95">
        <v>5000</v>
      </c>
      <c r="X210" s="20">
        <v>50000</v>
      </c>
      <c r="Y210" s="20">
        <f t="shared" si="17"/>
        <v>65.8</v>
      </c>
      <c r="Z210" s="86" t="s">
        <v>169</v>
      </c>
      <c r="AA210" s="34">
        <v>45964</v>
      </c>
      <c r="AB210" s="72"/>
      <c r="AC210" s="19" t="s">
        <v>42</v>
      </c>
      <c r="AD210" s="19" t="s">
        <v>42</v>
      </c>
      <c r="AE210" s="19" t="s">
        <v>42</v>
      </c>
      <c r="AF210" s="19" t="s">
        <v>42</v>
      </c>
      <c r="AG210" s="19" t="s">
        <v>42</v>
      </c>
      <c r="AH210" s="19" t="s">
        <v>42</v>
      </c>
      <c r="AI210" s="19" t="s">
        <v>42</v>
      </c>
    </row>
    <row r="211" s="19" customFormat="1" spans="1:35">
      <c r="A211" s="19" t="s">
        <v>418</v>
      </c>
      <c r="B211" s="19" t="s">
        <v>363</v>
      </c>
      <c r="C211" s="19" t="s">
        <v>38</v>
      </c>
      <c r="D211" s="19" t="s">
        <v>39</v>
      </c>
      <c r="E211" s="19" t="s">
        <v>419</v>
      </c>
      <c r="F211" s="19" t="s">
        <v>55</v>
      </c>
      <c r="G211" s="19">
        <v>30</v>
      </c>
      <c r="H211" s="19">
        <v>136</v>
      </c>
      <c r="I211" s="21">
        <v>1.6</v>
      </c>
      <c r="J211" s="70">
        <v>1.7</v>
      </c>
      <c r="K211" s="70">
        <v>2.2</v>
      </c>
      <c r="L211" s="19">
        <v>2.4</v>
      </c>
      <c r="M211" s="21">
        <v>3.2</v>
      </c>
      <c r="N211" s="21" t="s">
        <v>42</v>
      </c>
      <c r="O211" s="21" t="s">
        <v>42</v>
      </c>
      <c r="P211" s="22" t="s">
        <v>43</v>
      </c>
      <c r="Q211" s="21">
        <v>61</v>
      </c>
      <c r="R211" s="20">
        <v>2091</v>
      </c>
      <c r="S211" s="21">
        <v>1539</v>
      </c>
      <c r="T211" s="21">
        <v>147</v>
      </c>
      <c r="U211" s="21">
        <v>32</v>
      </c>
      <c r="V211" s="20" t="s">
        <v>44</v>
      </c>
      <c r="W211" s="20">
        <v>5000</v>
      </c>
      <c r="X211" s="20">
        <v>50000</v>
      </c>
      <c r="Y211" s="20">
        <f t="shared" si="17"/>
        <v>54.4</v>
      </c>
      <c r="Z211" s="21">
        <v>1.3</v>
      </c>
      <c r="AA211" s="34">
        <v>44919</v>
      </c>
      <c r="AB211" s="72"/>
      <c r="AC211" s="19" t="s">
        <v>420</v>
      </c>
      <c r="AD211" s="19" t="s">
        <v>421</v>
      </c>
      <c r="AE211" s="19" t="s">
        <v>42</v>
      </c>
      <c r="AF211" s="19" t="s">
        <v>422</v>
      </c>
      <c r="AG211" s="19" t="s">
        <v>423</v>
      </c>
      <c r="AH211" s="19" t="s">
        <v>42</v>
      </c>
      <c r="AI211" s="19" t="s">
        <v>42</v>
      </c>
    </row>
    <row r="212" s="19" customFormat="1" spans="1:35">
      <c r="A212" s="19" t="s">
        <v>424</v>
      </c>
      <c r="B212" s="19" t="s">
        <v>363</v>
      </c>
      <c r="C212" s="19" t="s">
        <v>46</v>
      </c>
      <c r="D212" s="19" t="s">
        <v>39</v>
      </c>
      <c r="E212" s="19"/>
      <c r="F212" s="19" t="s">
        <v>55</v>
      </c>
      <c r="G212" s="19">
        <v>30</v>
      </c>
      <c r="H212" s="19">
        <v>118</v>
      </c>
      <c r="I212" s="21">
        <v>1.6</v>
      </c>
      <c r="J212" s="70">
        <v>2.7</v>
      </c>
      <c r="K212" s="70">
        <v>3.5</v>
      </c>
      <c r="L212" s="19">
        <v>3.5</v>
      </c>
      <c r="M212" s="21">
        <v>4.5</v>
      </c>
      <c r="N212" s="21" t="s">
        <v>42</v>
      </c>
      <c r="O212" s="21" t="s">
        <v>42</v>
      </c>
      <c r="P212" s="22" t="s">
        <v>43</v>
      </c>
      <c r="Q212" s="21">
        <v>94</v>
      </c>
      <c r="R212" s="20">
        <v>2526</v>
      </c>
      <c r="S212" s="21">
        <v>1924</v>
      </c>
      <c r="T212" s="21">
        <v>186</v>
      </c>
      <c r="U212" s="21">
        <v>40</v>
      </c>
      <c r="V212" s="20" t="s">
        <v>44</v>
      </c>
      <c r="W212" s="20">
        <v>2500</v>
      </c>
      <c r="X212" s="20">
        <v>25000</v>
      </c>
      <c r="Y212" s="20">
        <v>108</v>
      </c>
      <c r="Z212" s="21">
        <v>1.1</v>
      </c>
      <c r="AA212" s="34">
        <v>44808</v>
      </c>
      <c r="AB212" s="72"/>
      <c r="AC212" s="19" t="s">
        <v>425</v>
      </c>
      <c r="AD212" s="19" t="s">
        <v>42</v>
      </c>
      <c r="AE212" s="19" t="s">
        <v>42</v>
      </c>
      <c r="AF212" s="19" t="s">
        <v>426</v>
      </c>
      <c r="AG212" s="19" t="s">
        <v>42</v>
      </c>
      <c r="AH212" s="19" t="s">
        <v>42</v>
      </c>
      <c r="AI212" s="19" t="s">
        <v>427</v>
      </c>
    </row>
    <row r="213" s="19" customFormat="1" spans="1:35">
      <c r="A213" s="19" t="s">
        <v>428</v>
      </c>
      <c r="B213" s="19" t="s">
        <v>363</v>
      </c>
      <c r="C213" s="19" t="s">
        <v>49</v>
      </c>
      <c r="D213" s="19" t="s">
        <v>39</v>
      </c>
      <c r="E213" s="19" t="s">
        <v>429</v>
      </c>
      <c r="F213" s="19" t="s">
        <v>55</v>
      </c>
      <c r="G213" s="19">
        <v>30</v>
      </c>
      <c r="H213" s="19">
        <v>119</v>
      </c>
      <c r="I213" s="21">
        <v>1.6</v>
      </c>
      <c r="J213" s="70">
        <v>1.8</v>
      </c>
      <c r="K213" s="70">
        <v>2.2</v>
      </c>
      <c r="L213" s="19">
        <v>2.7</v>
      </c>
      <c r="M213" s="21">
        <v>3.5</v>
      </c>
      <c r="N213" s="21" t="s">
        <v>42</v>
      </c>
      <c r="O213" s="21" t="s">
        <v>42</v>
      </c>
      <c r="P213" s="22" t="s">
        <v>43</v>
      </c>
      <c r="Q213" s="21">
        <v>61</v>
      </c>
      <c r="R213" s="20">
        <v>2091</v>
      </c>
      <c r="S213" s="21">
        <v>1539</v>
      </c>
      <c r="T213" s="21">
        <v>147</v>
      </c>
      <c r="U213" s="21">
        <v>32</v>
      </c>
      <c r="V213" s="20" t="s">
        <v>44</v>
      </c>
      <c r="W213" s="20">
        <v>5000</v>
      </c>
      <c r="X213" s="20">
        <v>50000</v>
      </c>
      <c r="Y213" s="20">
        <f t="shared" ref="Y213:Y217" si="18">J213*U213</f>
        <v>57.6</v>
      </c>
      <c r="Z213" s="21">
        <v>1.3</v>
      </c>
      <c r="AA213" s="34">
        <v>44919</v>
      </c>
      <c r="AB213" s="72"/>
      <c r="AC213" s="19" t="s">
        <v>430</v>
      </c>
      <c r="AD213" s="19" t="s">
        <v>42</v>
      </c>
      <c r="AE213" s="19" t="s">
        <v>42</v>
      </c>
      <c r="AF213" s="19" t="s">
        <v>431</v>
      </c>
      <c r="AG213" s="19" t="s">
        <v>432</v>
      </c>
      <c r="AH213" s="19" t="s">
        <v>433</v>
      </c>
      <c r="AI213" s="19" t="s">
        <v>42</v>
      </c>
    </row>
    <row r="214" s="19" customFormat="1" spans="1:35">
      <c r="A214" s="19" t="s">
        <v>419</v>
      </c>
      <c r="B214" s="19" t="s">
        <v>363</v>
      </c>
      <c r="C214" s="19" t="s">
        <v>38</v>
      </c>
      <c r="D214" s="19" t="s">
        <v>39</v>
      </c>
      <c r="E214" s="19"/>
      <c r="F214" s="19" t="s">
        <v>55</v>
      </c>
      <c r="G214" s="19">
        <v>30</v>
      </c>
      <c r="H214" s="19">
        <v>158</v>
      </c>
      <c r="I214" s="21">
        <v>1.6</v>
      </c>
      <c r="J214" s="70">
        <v>1.8</v>
      </c>
      <c r="K214" s="70">
        <v>2.3</v>
      </c>
      <c r="L214" s="19">
        <v>2.5</v>
      </c>
      <c r="M214" s="21">
        <v>3.3</v>
      </c>
      <c r="N214" s="21" t="s">
        <v>42</v>
      </c>
      <c r="O214" s="21" t="s">
        <v>42</v>
      </c>
      <c r="P214" s="22" t="s">
        <v>43</v>
      </c>
      <c r="Q214" s="21">
        <v>165</v>
      </c>
      <c r="R214" s="20">
        <v>2386</v>
      </c>
      <c r="S214" s="21">
        <v>2238</v>
      </c>
      <c r="T214" s="21">
        <v>102</v>
      </c>
      <c r="U214" s="21">
        <v>36</v>
      </c>
      <c r="V214" s="20" t="s">
        <v>44</v>
      </c>
      <c r="W214" s="20">
        <v>5000</v>
      </c>
      <c r="X214" s="20">
        <v>50000</v>
      </c>
      <c r="Y214" s="20">
        <f t="shared" si="18"/>
        <v>64.8</v>
      </c>
      <c r="Z214" s="21">
        <v>1</v>
      </c>
      <c r="AA214" s="34">
        <v>45574</v>
      </c>
      <c r="AB214" s="72"/>
      <c r="AC214" s="19" t="s">
        <v>42</v>
      </c>
      <c r="AD214" s="19" t="s">
        <v>42</v>
      </c>
      <c r="AE214" s="19" t="s">
        <v>42</v>
      </c>
      <c r="AF214" s="19" t="s">
        <v>42</v>
      </c>
      <c r="AG214" s="19" t="s">
        <v>42</v>
      </c>
      <c r="AH214" s="19" t="s">
        <v>42</v>
      </c>
      <c r="AI214" s="19" t="s">
        <v>42</v>
      </c>
    </row>
    <row r="215" s="19" customFormat="1" spans="1:28">
      <c r="A215" s="19" t="s">
        <v>434</v>
      </c>
      <c r="B215" s="19" t="s">
        <v>363</v>
      </c>
      <c r="C215" s="19" t="s">
        <v>38</v>
      </c>
      <c r="D215" s="19" t="s">
        <v>39</v>
      </c>
      <c r="E215" s="19"/>
      <c r="F215" s="19" t="s">
        <v>55</v>
      </c>
      <c r="G215" s="19">
        <v>30</v>
      </c>
      <c r="H215" s="19">
        <v>72</v>
      </c>
      <c r="I215" s="21">
        <v>1.6</v>
      </c>
      <c r="J215" s="70">
        <v>4.7</v>
      </c>
      <c r="K215" s="70">
        <v>6.1</v>
      </c>
      <c r="L215" s="19">
        <v>6.8</v>
      </c>
      <c r="M215" s="21">
        <v>8.8</v>
      </c>
      <c r="N215" s="21" t="s">
        <v>42</v>
      </c>
      <c r="O215" s="21" t="s">
        <v>42</v>
      </c>
      <c r="P215" s="22" t="s">
        <v>43</v>
      </c>
      <c r="Q215" s="21">
        <v>47</v>
      </c>
      <c r="R215" s="20">
        <v>743</v>
      </c>
      <c r="S215" s="21">
        <v>331</v>
      </c>
      <c r="T215" s="21">
        <v>32</v>
      </c>
      <c r="U215" s="21">
        <v>13</v>
      </c>
      <c r="V215" s="20" t="s">
        <v>44</v>
      </c>
      <c r="W215" s="20">
        <v>5000</v>
      </c>
      <c r="X215" s="20">
        <v>50000</v>
      </c>
      <c r="Y215" s="20">
        <v>61</v>
      </c>
      <c r="Z215" s="21">
        <v>1</v>
      </c>
      <c r="AA215" s="34">
        <v>45967</v>
      </c>
      <c r="AB215" s="72"/>
    </row>
    <row r="216" s="19" customFormat="1" spans="1:35">
      <c r="A216" s="19" t="s">
        <v>429</v>
      </c>
      <c r="B216" s="19" t="s">
        <v>363</v>
      </c>
      <c r="C216" s="20" t="s">
        <v>417</v>
      </c>
      <c r="D216" s="19" t="s">
        <v>39</v>
      </c>
      <c r="E216" s="20"/>
      <c r="F216" s="19" t="s">
        <v>55</v>
      </c>
      <c r="G216" s="20">
        <v>30</v>
      </c>
      <c r="H216" s="21">
        <v>88</v>
      </c>
      <c r="I216" s="21">
        <v>1.6</v>
      </c>
      <c r="J216" s="21">
        <v>1.9</v>
      </c>
      <c r="K216" s="21">
        <v>2.4</v>
      </c>
      <c r="L216" s="21">
        <v>2.7</v>
      </c>
      <c r="M216" s="21">
        <v>3.5</v>
      </c>
      <c r="N216" s="21" t="s">
        <v>42</v>
      </c>
      <c r="O216" s="21" t="s">
        <v>42</v>
      </c>
      <c r="P216" s="22" t="s">
        <v>43</v>
      </c>
      <c r="Q216" s="21">
        <v>144</v>
      </c>
      <c r="R216" s="21">
        <v>2351</v>
      </c>
      <c r="S216" s="21">
        <v>2164</v>
      </c>
      <c r="T216" s="21">
        <v>106</v>
      </c>
      <c r="U216" s="21">
        <v>36</v>
      </c>
      <c r="V216" s="21" t="s">
        <v>44</v>
      </c>
      <c r="W216" s="20">
        <v>5000</v>
      </c>
      <c r="X216" s="20">
        <v>50000</v>
      </c>
      <c r="Y216" s="20">
        <f t="shared" si="18"/>
        <v>68.4</v>
      </c>
      <c r="Z216" s="86" t="s">
        <v>135</v>
      </c>
      <c r="AA216" s="34">
        <v>45695</v>
      </c>
      <c r="AB216" s="21"/>
      <c r="AC216" s="34" t="s">
        <v>42</v>
      </c>
      <c r="AD216" s="19" t="s">
        <v>42</v>
      </c>
      <c r="AE216" s="19" t="s">
        <v>42</v>
      </c>
      <c r="AF216" s="19" t="s">
        <v>42</v>
      </c>
      <c r="AG216" s="19" t="s">
        <v>42</v>
      </c>
      <c r="AH216" s="19" t="s">
        <v>42</v>
      </c>
      <c r="AI216" s="19" t="s">
        <v>42</v>
      </c>
    </row>
    <row r="217" s="19" customFormat="1" spans="1:35">
      <c r="A217" s="19" t="s">
        <v>435</v>
      </c>
      <c r="B217" s="19" t="s">
        <v>363</v>
      </c>
      <c r="C217" s="19" t="s">
        <v>38</v>
      </c>
      <c r="D217" s="19" t="s">
        <v>39</v>
      </c>
      <c r="E217" s="19" t="s">
        <v>436</v>
      </c>
      <c r="F217" s="19" t="s">
        <v>55</v>
      </c>
      <c r="G217" s="19">
        <v>30</v>
      </c>
      <c r="H217" s="19">
        <v>65</v>
      </c>
      <c r="I217" s="21">
        <v>1.7</v>
      </c>
      <c r="J217" s="70">
        <v>3.8</v>
      </c>
      <c r="K217" s="70">
        <v>4.8</v>
      </c>
      <c r="L217" s="19">
        <v>5.8</v>
      </c>
      <c r="M217" s="21">
        <v>7.5</v>
      </c>
      <c r="N217" s="21" t="s">
        <v>42</v>
      </c>
      <c r="O217" s="21" t="s">
        <v>42</v>
      </c>
      <c r="P217" s="22" t="s">
        <v>43</v>
      </c>
      <c r="Q217" s="21">
        <v>20</v>
      </c>
      <c r="R217" s="20">
        <v>866</v>
      </c>
      <c r="S217" s="21">
        <v>739</v>
      </c>
      <c r="T217" s="21">
        <v>54</v>
      </c>
      <c r="U217" s="21">
        <v>13.5</v>
      </c>
      <c r="V217" s="20" t="s">
        <v>44</v>
      </c>
      <c r="W217" s="20">
        <v>5000</v>
      </c>
      <c r="X217" s="20">
        <v>50000</v>
      </c>
      <c r="Y217" s="20">
        <f t="shared" si="18"/>
        <v>51.3</v>
      </c>
      <c r="Z217" s="21">
        <v>1.2</v>
      </c>
      <c r="AA217" s="34">
        <v>44908</v>
      </c>
      <c r="AB217" s="72"/>
      <c r="AC217" s="19" t="s">
        <v>437</v>
      </c>
      <c r="AD217" s="19" t="s">
        <v>438</v>
      </c>
      <c r="AE217" s="19" t="s">
        <v>42</v>
      </c>
      <c r="AF217" s="19" t="s">
        <v>439</v>
      </c>
      <c r="AG217" s="19" t="s">
        <v>440</v>
      </c>
      <c r="AH217" s="19" t="s">
        <v>441</v>
      </c>
      <c r="AI217" s="19" t="s">
        <v>42</v>
      </c>
    </row>
    <row r="218" s="19" customFormat="1" spans="1:35">
      <c r="A218" s="19" t="s">
        <v>442</v>
      </c>
      <c r="B218" s="19" t="s">
        <v>363</v>
      </c>
      <c r="C218" s="19" t="s">
        <v>443</v>
      </c>
      <c r="D218" s="19" t="s">
        <v>39</v>
      </c>
      <c r="E218" s="19" t="s">
        <v>444</v>
      </c>
      <c r="F218" s="19" t="s">
        <v>55</v>
      </c>
      <c r="G218" s="19">
        <v>30</v>
      </c>
      <c r="H218" s="19">
        <v>29</v>
      </c>
      <c r="I218" s="21">
        <v>1.6</v>
      </c>
      <c r="J218" s="70">
        <v>3.7</v>
      </c>
      <c r="K218" s="70">
        <v>4.8</v>
      </c>
      <c r="L218" s="19">
        <v>5.3</v>
      </c>
      <c r="M218" s="21">
        <v>7</v>
      </c>
      <c r="N218" s="21" t="s">
        <v>42</v>
      </c>
      <c r="O218" s="21" t="s">
        <v>42</v>
      </c>
      <c r="P218" s="22" t="s">
        <v>43</v>
      </c>
      <c r="Q218" s="21">
        <v>20</v>
      </c>
      <c r="R218" s="20">
        <v>866</v>
      </c>
      <c r="S218" s="21">
        <v>739</v>
      </c>
      <c r="T218" s="21">
        <v>54</v>
      </c>
      <c r="U218" s="21">
        <v>13.5</v>
      </c>
      <c r="V218" s="20" t="s">
        <v>44</v>
      </c>
      <c r="W218" s="20">
        <v>3000</v>
      </c>
      <c r="X218" s="20">
        <v>30000</v>
      </c>
      <c r="Y218" s="20">
        <v>49.95</v>
      </c>
      <c r="Z218" s="21">
        <v>1.2</v>
      </c>
      <c r="AA218" s="34">
        <v>44805</v>
      </c>
      <c r="AB218" s="72"/>
      <c r="AC218" s="19" t="s">
        <v>42</v>
      </c>
      <c r="AD218" s="19" t="s">
        <v>445</v>
      </c>
      <c r="AE218" s="19" t="s">
        <v>42</v>
      </c>
      <c r="AF218" s="19" t="s">
        <v>42</v>
      </c>
      <c r="AG218" s="19" t="s">
        <v>42</v>
      </c>
      <c r="AH218" s="19" t="s">
        <v>42</v>
      </c>
      <c r="AI218" s="19" t="s">
        <v>42</v>
      </c>
    </row>
    <row r="219" s="19" customFormat="1" spans="1:28">
      <c r="A219" s="19" t="s">
        <v>446</v>
      </c>
      <c r="B219" s="19" t="s">
        <v>363</v>
      </c>
      <c r="C219" s="19" t="s">
        <v>46</v>
      </c>
      <c r="D219" s="19" t="s">
        <v>39</v>
      </c>
      <c r="E219" s="19"/>
      <c r="F219" s="19" t="s">
        <v>55</v>
      </c>
      <c r="G219" s="19">
        <v>30</v>
      </c>
      <c r="H219" s="19">
        <v>56</v>
      </c>
      <c r="I219" s="21">
        <v>1.6</v>
      </c>
      <c r="J219" s="70">
        <v>5.5</v>
      </c>
      <c r="K219" s="70">
        <v>7.2</v>
      </c>
      <c r="L219" s="19">
        <v>8.2</v>
      </c>
      <c r="M219" s="21">
        <v>10.7</v>
      </c>
      <c r="N219" s="21" t="s">
        <v>42</v>
      </c>
      <c r="O219" s="21" t="s">
        <v>42</v>
      </c>
      <c r="P219" s="22" t="s">
        <v>43</v>
      </c>
      <c r="Q219" s="21">
        <v>47</v>
      </c>
      <c r="R219" s="20">
        <v>726</v>
      </c>
      <c r="S219" s="21">
        <v>286</v>
      </c>
      <c r="T219" s="21">
        <v>30</v>
      </c>
      <c r="U219" s="21">
        <v>12</v>
      </c>
      <c r="V219" s="20" t="s">
        <v>44</v>
      </c>
      <c r="W219" s="20">
        <v>2500</v>
      </c>
      <c r="X219" s="20">
        <v>25000</v>
      </c>
      <c r="Y219" s="20">
        <v>66</v>
      </c>
      <c r="Z219" s="21">
        <v>1</v>
      </c>
      <c r="AA219" s="34">
        <v>45967</v>
      </c>
      <c r="AB219" s="72"/>
    </row>
    <row r="220" s="19" customFormat="1" spans="1:35">
      <c r="A220" s="19" t="s">
        <v>447</v>
      </c>
      <c r="B220" s="19" t="s">
        <v>363</v>
      </c>
      <c r="C220" s="19" t="s">
        <v>38</v>
      </c>
      <c r="D220" s="19" t="s">
        <v>39</v>
      </c>
      <c r="E220" s="19" t="s">
        <v>448</v>
      </c>
      <c r="F220" s="19" t="s">
        <v>55</v>
      </c>
      <c r="G220" s="19">
        <v>30</v>
      </c>
      <c r="H220" s="19">
        <v>327</v>
      </c>
      <c r="I220" s="21">
        <v>1.7</v>
      </c>
      <c r="J220" s="70">
        <v>0.55</v>
      </c>
      <c r="K220" s="70">
        <v>0.69</v>
      </c>
      <c r="L220" s="19">
        <v>0.8</v>
      </c>
      <c r="M220" s="21">
        <v>0.99</v>
      </c>
      <c r="N220" s="21" t="s">
        <v>42</v>
      </c>
      <c r="O220" s="21" t="s">
        <v>42</v>
      </c>
      <c r="P220" s="22" t="s">
        <v>43</v>
      </c>
      <c r="Q220" s="21">
        <v>342</v>
      </c>
      <c r="R220" s="20">
        <v>7543</v>
      </c>
      <c r="S220" s="21">
        <v>5253</v>
      </c>
      <c r="T220" s="21">
        <v>422</v>
      </c>
      <c r="U220" s="21">
        <v>120</v>
      </c>
      <c r="V220" s="20" t="s">
        <v>44</v>
      </c>
      <c r="W220" s="20">
        <v>5000</v>
      </c>
      <c r="X220" s="20">
        <v>50000</v>
      </c>
      <c r="Y220" s="20">
        <f t="shared" ref="Y220:Y225" si="19">J220*U220</f>
        <v>66</v>
      </c>
      <c r="Z220" s="21">
        <v>2.1</v>
      </c>
      <c r="AA220" s="34">
        <v>44919</v>
      </c>
      <c r="AB220" s="72"/>
      <c r="AC220" s="19" t="s">
        <v>449</v>
      </c>
      <c r="AD220" s="19" t="s">
        <v>450</v>
      </c>
      <c r="AE220" s="19" t="s">
        <v>42</v>
      </c>
      <c r="AF220" s="19" t="s">
        <v>451</v>
      </c>
      <c r="AG220" s="19" t="s">
        <v>452</v>
      </c>
      <c r="AH220" s="19" t="s">
        <v>42</v>
      </c>
      <c r="AI220" s="19" t="s">
        <v>453</v>
      </c>
    </row>
    <row r="221" s="19" customFormat="1" spans="1:35">
      <c r="A221" s="19" t="s">
        <v>454</v>
      </c>
      <c r="B221" s="19" t="s">
        <v>363</v>
      </c>
      <c r="C221" s="19" t="s">
        <v>51</v>
      </c>
      <c r="D221" s="19" t="s">
        <v>39</v>
      </c>
      <c r="E221" s="19"/>
      <c r="F221" s="19" t="s">
        <v>55</v>
      </c>
      <c r="G221" s="19">
        <v>30</v>
      </c>
      <c r="H221" s="19">
        <v>358</v>
      </c>
      <c r="I221" s="21">
        <v>1.6</v>
      </c>
      <c r="J221" s="70">
        <v>0.6</v>
      </c>
      <c r="K221" s="70">
        <v>0.8</v>
      </c>
      <c r="L221" s="19">
        <v>0.88</v>
      </c>
      <c r="M221" s="21">
        <v>1.1</v>
      </c>
      <c r="N221" s="21" t="s">
        <v>42</v>
      </c>
      <c r="O221" s="21" t="s">
        <v>42</v>
      </c>
      <c r="P221" s="22" t="s">
        <v>43</v>
      </c>
      <c r="Q221" s="21">
        <v>850</v>
      </c>
      <c r="R221" s="20">
        <v>7728</v>
      </c>
      <c r="S221" s="21">
        <v>3845</v>
      </c>
      <c r="T221" s="21">
        <v>100</v>
      </c>
      <c r="U221" s="21">
        <v>116</v>
      </c>
      <c r="V221" s="20" t="s">
        <v>44</v>
      </c>
      <c r="W221" s="20">
        <v>5000</v>
      </c>
      <c r="X221" s="20">
        <v>50000</v>
      </c>
      <c r="Y221" s="20">
        <f t="shared" si="19"/>
        <v>69.6</v>
      </c>
      <c r="Z221" s="21">
        <v>1.2</v>
      </c>
      <c r="AA221" s="34">
        <v>45971</v>
      </c>
      <c r="AB221" s="72"/>
      <c r="AC221" s="19" t="s">
        <v>42</v>
      </c>
      <c r="AD221" s="19" t="s">
        <v>42</v>
      </c>
      <c r="AE221" s="19" t="s">
        <v>42</v>
      </c>
      <c r="AF221" s="19" t="s">
        <v>42</v>
      </c>
      <c r="AG221" s="19" t="s">
        <v>42</v>
      </c>
      <c r="AH221" s="19" t="s">
        <v>42</v>
      </c>
      <c r="AI221" s="19" t="s">
        <v>42</v>
      </c>
    </row>
    <row r="222" s="19" customFormat="1" spans="1:35">
      <c r="A222" s="19" t="s">
        <v>448</v>
      </c>
      <c r="B222" s="19" t="s">
        <v>363</v>
      </c>
      <c r="C222" s="19" t="s">
        <v>51</v>
      </c>
      <c r="D222" s="19" t="s">
        <v>39</v>
      </c>
      <c r="E222" s="19"/>
      <c r="F222" s="19" t="s">
        <v>55</v>
      </c>
      <c r="G222" s="19">
        <v>30</v>
      </c>
      <c r="H222" s="19">
        <v>358</v>
      </c>
      <c r="I222" s="21">
        <v>1.6</v>
      </c>
      <c r="J222" s="94">
        <v>0.48</v>
      </c>
      <c r="K222" s="94">
        <v>0.72</v>
      </c>
      <c r="L222" s="21" t="s">
        <v>42</v>
      </c>
      <c r="M222" s="21" t="s">
        <v>42</v>
      </c>
      <c r="N222" s="21" t="s">
        <v>42</v>
      </c>
      <c r="O222" s="21" t="s">
        <v>42</v>
      </c>
      <c r="P222" s="22" t="s">
        <v>43</v>
      </c>
      <c r="Q222" s="21">
        <v>1176</v>
      </c>
      <c r="R222" s="20">
        <v>12048</v>
      </c>
      <c r="S222" s="21">
        <v>9449</v>
      </c>
      <c r="T222" s="21">
        <v>275</v>
      </c>
      <c r="U222" s="21">
        <v>153</v>
      </c>
      <c r="V222" s="20" t="s">
        <v>44</v>
      </c>
      <c r="W222" s="20">
        <v>5000</v>
      </c>
      <c r="X222" s="20">
        <v>50000</v>
      </c>
      <c r="Y222" s="20">
        <f t="shared" si="19"/>
        <v>73.44</v>
      </c>
      <c r="Z222" s="21">
        <v>1.2</v>
      </c>
      <c r="AA222" s="34">
        <v>45792</v>
      </c>
      <c r="AB222" s="72"/>
      <c r="AC222" s="19" t="s">
        <v>42</v>
      </c>
      <c r="AD222" s="19" t="s">
        <v>42</v>
      </c>
      <c r="AE222" s="19" t="s">
        <v>42</v>
      </c>
      <c r="AF222" s="19" t="s">
        <v>42</v>
      </c>
      <c r="AG222" s="19" t="s">
        <v>42</v>
      </c>
      <c r="AH222" s="19" t="s">
        <v>42</v>
      </c>
      <c r="AI222" s="19" t="s">
        <v>42</v>
      </c>
    </row>
    <row r="223" s="19" customFormat="1" spans="1:35">
      <c r="A223" s="19" t="s">
        <v>455</v>
      </c>
      <c r="B223" s="19" t="s">
        <v>363</v>
      </c>
      <c r="C223" s="19" t="s">
        <v>49</v>
      </c>
      <c r="D223" s="19" t="s">
        <v>39</v>
      </c>
      <c r="E223" s="19" t="s">
        <v>456</v>
      </c>
      <c r="F223" s="19" t="s">
        <v>55</v>
      </c>
      <c r="G223" s="19">
        <v>30</v>
      </c>
      <c r="H223" s="19">
        <v>60</v>
      </c>
      <c r="I223" s="21">
        <v>1.7</v>
      </c>
      <c r="J223" s="70">
        <v>4</v>
      </c>
      <c r="K223" s="70">
        <v>5</v>
      </c>
      <c r="L223" s="19">
        <v>6</v>
      </c>
      <c r="M223" s="21">
        <v>8</v>
      </c>
      <c r="N223" s="21" t="s">
        <v>42</v>
      </c>
      <c r="O223" s="21" t="s">
        <v>42</v>
      </c>
      <c r="P223" s="22" t="s">
        <v>43</v>
      </c>
      <c r="Q223" s="21">
        <v>20</v>
      </c>
      <c r="R223" s="20">
        <v>866</v>
      </c>
      <c r="S223" s="21">
        <v>739</v>
      </c>
      <c r="T223" s="21">
        <v>54</v>
      </c>
      <c r="U223" s="21">
        <v>13.5</v>
      </c>
      <c r="V223" s="20" t="s">
        <v>44</v>
      </c>
      <c r="W223" s="20">
        <v>5000</v>
      </c>
      <c r="X223" s="20">
        <v>50000</v>
      </c>
      <c r="Y223" s="20">
        <f t="shared" si="19"/>
        <v>54</v>
      </c>
      <c r="Z223" s="21">
        <v>1.3</v>
      </c>
      <c r="AA223" s="34">
        <v>44919</v>
      </c>
      <c r="AB223" s="72"/>
      <c r="AC223" s="19" t="s">
        <v>457</v>
      </c>
      <c r="AD223" s="19" t="s">
        <v>42</v>
      </c>
      <c r="AE223" s="19" t="s">
        <v>42</v>
      </c>
      <c r="AF223" s="19" t="s">
        <v>458</v>
      </c>
      <c r="AG223" s="19" t="s">
        <v>459</v>
      </c>
      <c r="AH223" s="19" t="s">
        <v>460</v>
      </c>
      <c r="AI223" s="19" t="s">
        <v>42</v>
      </c>
    </row>
    <row r="224" s="19" customFormat="1" spans="1:35">
      <c r="A224" s="19" t="s">
        <v>461</v>
      </c>
      <c r="B224" s="19" t="s">
        <v>363</v>
      </c>
      <c r="C224" s="19" t="s">
        <v>38</v>
      </c>
      <c r="D224" s="19" t="s">
        <v>39</v>
      </c>
      <c r="E224" s="19" t="s">
        <v>462</v>
      </c>
      <c r="F224" s="19" t="s">
        <v>55</v>
      </c>
      <c r="G224" s="19">
        <v>30</v>
      </c>
      <c r="H224" s="19">
        <v>44</v>
      </c>
      <c r="I224" s="21">
        <v>1.7</v>
      </c>
      <c r="J224" s="70">
        <v>7</v>
      </c>
      <c r="K224" s="70">
        <v>8.8</v>
      </c>
      <c r="L224" s="19">
        <v>10</v>
      </c>
      <c r="M224" s="21">
        <v>13</v>
      </c>
      <c r="N224" s="21" t="s">
        <v>42</v>
      </c>
      <c r="O224" s="21" t="s">
        <v>42</v>
      </c>
      <c r="P224" s="22" t="s">
        <v>43</v>
      </c>
      <c r="Q224" s="21">
        <v>5</v>
      </c>
      <c r="R224" s="20">
        <v>468</v>
      </c>
      <c r="S224" s="21">
        <v>363</v>
      </c>
      <c r="T224" s="21">
        <v>41</v>
      </c>
      <c r="U224" s="21">
        <v>7.7</v>
      </c>
      <c r="V224" s="20" t="s">
        <v>44</v>
      </c>
      <c r="W224" s="20">
        <v>5000</v>
      </c>
      <c r="X224" s="20">
        <v>50000</v>
      </c>
      <c r="Y224" s="20">
        <f t="shared" si="19"/>
        <v>53.9</v>
      </c>
      <c r="Z224" s="21">
        <v>1.2</v>
      </c>
      <c r="AA224" s="34">
        <v>44919</v>
      </c>
      <c r="AB224" s="72"/>
      <c r="AC224" s="19" t="s">
        <v>463</v>
      </c>
      <c r="AD224" s="19" t="s">
        <v>464</v>
      </c>
      <c r="AE224" s="19" t="s">
        <v>42</v>
      </c>
      <c r="AF224" s="19" t="s">
        <v>465</v>
      </c>
      <c r="AG224" s="19" t="s">
        <v>466</v>
      </c>
      <c r="AH224" s="19" t="s">
        <v>42</v>
      </c>
      <c r="AI224" s="19" t="s">
        <v>42</v>
      </c>
    </row>
    <row r="225" s="19" customFormat="1" spans="1:35">
      <c r="A225" s="19" t="s">
        <v>467</v>
      </c>
      <c r="B225" s="19" t="s">
        <v>363</v>
      </c>
      <c r="C225" s="19" t="s">
        <v>99</v>
      </c>
      <c r="D225" s="19" t="s">
        <v>39</v>
      </c>
      <c r="E225" s="19" t="s">
        <v>468</v>
      </c>
      <c r="F225" s="19" t="s">
        <v>88</v>
      </c>
      <c r="G225" s="19">
        <v>30</v>
      </c>
      <c r="H225" s="19">
        <v>37</v>
      </c>
      <c r="I225" s="21">
        <v>1.7</v>
      </c>
      <c r="J225" s="70">
        <v>7.5</v>
      </c>
      <c r="K225" s="70">
        <v>9.5</v>
      </c>
      <c r="L225" s="19">
        <v>10.5</v>
      </c>
      <c r="M225" s="21">
        <v>14</v>
      </c>
      <c r="N225" s="21" t="s">
        <v>42</v>
      </c>
      <c r="O225" s="21" t="s">
        <v>42</v>
      </c>
      <c r="P225" s="22" t="s">
        <v>43</v>
      </c>
      <c r="Q225" s="21">
        <v>5</v>
      </c>
      <c r="R225" s="20">
        <v>468</v>
      </c>
      <c r="S225" s="21">
        <v>363</v>
      </c>
      <c r="T225" s="21">
        <v>41</v>
      </c>
      <c r="U225" s="21">
        <v>7.7</v>
      </c>
      <c r="V225" s="20" t="s">
        <v>44</v>
      </c>
      <c r="W225" s="20">
        <v>5000</v>
      </c>
      <c r="X225" s="20">
        <v>50000</v>
      </c>
      <c r="Y225" s="20">
        <f t="shared" si="19"/>
        <v>57.75</v>
      </c>
      <c r="Z225" s="21">
        <v>1.2</v>
      </c>
      <c r="AA225" s="34">
        <v>44919</v>
      </c>
      <c r="AB225" s="72"/>
      <c r="AC225" s="19" t="s">
        <v>42</v>
      </c>
      <c r="AD225" s="19" t="s">
        <v>42</v>
      </c>
      <c r="AE225" s="19" t="s">
        <v>42</v>
      </c>
      <c r="AF225" s="19" t="s">
        <v>42</v>
      </c>
      <c r="AG225" s="19" t="s">
        <v>42</v>
      </c>
      <c r="AH225" s="19" t="s">
        <v>42</v>
      </c>
      <c r="AI225" s="19" t="s">
        <v>469</v>
      </c>
    </row>
    <row r="226" s="19" customFormat="1" spans="1:35">
      <c r="A226" s="19" t="s">
        <v>470</v>
      </c>
      <c r="B226" s="19" t="s">
        <v>363</v>
      </c>
      <c r="C226" s="19" t="s">
        <v>46</v>
      </c>
      <c r="D226" s="19" t="s">
        <v>39</v>
      </c>
      <c r="E226" s="19" t="s">
        <v>471</v>
      </c>
      <c r="F226" s="19" t="s">
        <v>55</v>
      </c>
      <c r="G226" s="19">
        <v>30</v>
      </c>
      <c r="H226" s="19">
        <v>41</v>
      </c>
      <c r="I226" s="21">
        <v>1.7</v>
      </c>
      <c r="J226" s="70">
        <v>9.5</v>
      </c>
      <c r="K226" s="70">
        <v>11.8</v>
      </c>
      <c r="L226" s="19">
        <v>13</v>
      </c>
      <c r="M226" s="21">
        <v>15.9</v>
      </c>
      <c r="N226" s="21" t="s">
        <v>42</v>
      </c>
      <c r="O226" s="21" t="s">
        <v>42</v>
      </c>
      <c r="P226" s="22" t="s">
        <v>43</v>
      </c>
      <c r="Q226" s="21">
        <v>5</v>
      </c>
      <c r="R226" s="20">
        <v>468</v>
      </c>
      <c r="S226" s="21">
        <v>363</v>
      </c>
      <c r="T226" s="21">
        <v>41</v>
      </c>
      <c r="U226" s="21">
        <v>7.7</v>
      </c>
      <c r="V226" s="20" t="s">
        <v>44</v>
      </c>
      <c r="W226" s="20">
        <v>2500</v>
      </c>
      <c r="X226" s="20">
        <v>25000</v>
      </c>
      <c r="Y226" s="20">
        <v>73.15</v>
      </c>
      <c r="Z226" s="21">
        <v>1.1</v>
      </c>
      <c r="AA226" s="34">
        <v>44808</v>
      </c>
      <c r="AB226" s="72"/>
      <c r="AC226" s="19" t="s">
        <v>472</v>
      </c>
      <c r="AD226" s="19" t="s">
        <v>42</v>
      </c>
      <c r="AE226" s="19" t="s">
        <v>42</v>
      </c>
      <c r="AF226" s="19" t="s">
        <v>42</v>
      </c>
      <c r="AG226" s="19" t="s">
        <v>42</v>
      </c>
      <c r="AH226" s="19" t="s">
        <v>42</v>
      </c>
      <c r="AI226" s="19" t="s">
        <v>42</v>
      </c>
    </row>
    <row r="227" s="19" customFormat="1" spans="1:35">
      <c r="A227" s="19" t="s">
        <v>473</v>
      </c>
      <c r="B227" s="19" t="s">
        <v>363</v>
      </c>
      <c r="C227" s="19" t="s">
        <v>371</v>
      </c>
      <c r="D227" s="19" t="s">
        <v>39</v>
      </c>
      <c r="E227" s="19" t="s">
        <v>474</v>
      </c>
      <c r="F227" s="19" t="s">
        <v>55</v>
      </c>
      <c r="G227" s="19">
        <v>30</v>
      </c>
      <c r="H227" s="19">
        <v>14</v>
      </c>
      <c r="I227" s="21">
        <v>1.6</v>
      </c>
      <c r="J227" s="70">
        <v>8.2</v>
      </c>
      <c r="K227" s="70">
        <v>10</v>
      </c>
      <c r="L227" s="19">
        <v>11.4</v>
      </c>
      <c r="M227" s="21">
        <v>15</v>
      </c>
      <c r="N227" s="21" t="s">
        <v>42</v>
      </c>
      <c r="O227" s="21" t="s">
        <v>42</v>
      </c>
      <c r="P227" s="22" t="s">
        <v>43</v>
      </c>
      <c r="Q227" s="21">
        <v>6</v>
      </c>
      <c r="R227" s="20">
        <v>468</v>
      </c>
      <c r="S227" s="21">
        <v>363</v>
      </c>
      <c r="T227" s="21">
        <v>41</v>
      </c>
      <c r="U227" s="21">
        <v>7.7</v>
      </c>
      <c r="V227" s="20" t="s">
        <v>44</v>
      </c>
      <c r="W227" s="20">
        <v>2500</v>
      </c>
      <c r="X227" s="20">
        <v>30000</v>
      </c>
      <c r="Y227" s="20">
        <v>63.14</v>
      </c>
      <c r="Z227" s="21">
        <v>1.1</v>
      </c>
      <c r="AA227" s="34">
        <v>44805</v>
      </c>
      <c r="AB227" s="72"/>
      <c r="AC227" s="19" t="s">
        <v>475</v>
      </c>
      <c r="AD227" s="19" t="s">
        <v>42</v>
      </c>
      <c r="AE227" s="19" t="s">
        <v>42</v>
      </c>
      <c r="AF227" s="19" t="s">
        <v>476</v>
      </c>
      <c r="AG227" s="19" t="s">
        <v>42</v>
      </c>
      <c r="AH227" s="19" t="s">
        <v>42</v>
      </c>
      <c r="AI227" s="19" t="s">
        <v>477</v>
      </c>
    </row>
    <row r="228" s="19" customFormat="1" spans="1:35">
      <c r="A228" s="19" t="s">
        <v>478</v>
      </c>
      <c r="B228" s="19" t="s">
        <v>363</v>
      </c>
      <c r="C228" s="19" t="s">
        <v>371</v>
      </c>
      <c r="D228" s="19" t="s">
        <v>39</v>
      </c>
      <c r="E228" s="19" t="s">
        <v>479</v>
      </c>
      <c r="F228" s="19" t="s">
        <v>88</v>
      </c>
      <c r="G228" s="19">
        <v>30</v>
      </c>
      <c r="H228" s="19">
        <v>12.4</v>
      </c>
      <c r="I228" s="21">
        <v>1.6</v>
      </c>
      <c r="J228" s="70">
        <v>9.5</v>
      </c>
      <c r="K228" s="70">
        <v>12</v>
      </c>
      <c r="L228" s="19">
        <v>12.3</v>
      </c>
      <c r="M228" s="21">
        <v>15.6</v>
      </c>
      <c r="N228" s="21" t="s">
        <v>42</v>
      </c>
      <c r="O228" s="21" t="s">
        <v>42</v>
      </c>
      <c r="P228" s="22" t="s">
        <v>43</v>
      </c>
      <c r="Q228" s="21">
        <v>6.1</v>
      </c>
      <c r="R228" s="20">
        <v>468</v>
      </c>
      <c r="S228" s="21">
        <v>363</v>
      </c>
      <c r="T228" s="21">
        <v>41</v>
      </c>
      <c r="U228" s="21">
        <v>7.7</v>
      </c>
      <c r="V228" s="20" t="s">
        <v>44</v>
      </c>
      <c r="W228" s="20">
        <v>2500</v>
      </c>
      <c r="X228" s="20">
        <v>30000</v>
      </c>
      <c r="Y228" s="20">
        <v>73.15</v>
      </c>
      <c r="Z228" s="21">
        <v>1.1</v>
      </c>
      <c r="AA228" s="34">
        <v>44805</v>
      </c>
      <c r="AB228" s="72"/>
      <c r="AC228" s="19" t="s">
        <v>480</v>
      </c>
      <c r="AD228" s="19" t="s">
        <v>42</v>
      </c>
      <c r="AE228" s="19" t="s">
        <v>42</v>
      </c>
      <c r="AF228" s="19" t="s">
        <v>481</v>
      </c>
      <c r="AG228" s="19" t="s">
        <v>42</v>
      </c>
      <c r="AH228" s="19" t="s">
        <v>42</v>
      </c>
      <c r="AI228" s="19" t="s">
        <v>42</v>
      </c>
    </row>
    <row r="229" s="19" customFormat="1" spans="1:35">
      <c r="A229" s="19" t="s">
        <v>482</v>
      </c>
      <c r="B229" s="19" t="s">
        <v>363</v>
      </c>
      <c r="C229" s="19" t="s">
        <v>483</v>
      </c>
      <c r="D229" s="19" t="s">
        <v>39</v>
      </c>
      <c r="E229" s="19" t="s">
        <v>484</v>
      </c>
      <c r="F229" s="19" t="s">
        <v>88</v>
      </c>
      <c r="G229" s="19">
        <v>30</v>
      </c>
      <c r="H229" s="19">
        <v>37</v>
      </c>
      <c r="I229" s="21">
        <v>1.7</v>
      </c>
      <c r="J229" s="70">
        <v>6.5</v>
      </c>
      <c r="K229" s="70">
        <v>8.5</v>
      </c>
      <c r="L229" s="19">
        <v>10</v>
      </c>
      <c r="M229" s="21">
        <v>13</v>
      </c>
      <c r="N229" s="21" t="s">
        <v>42</v>
      </c>
      <c r="O229" s="21" t="s">
        <v>42</v>
      </c>
      <c r="P229" s="22" t="s">
        <v>43</v>
      </c>
      <c r="Q229" s="21">
        <v>8.5</v>
      </c>
      <c r="R229" s="20">
        <v>469</v>
      </c>
      <c r="S229" s="21">
        <v>363</v>
      </c>
      <c r="T229" s="21">
        <v>41</v>
      </c>
      <c r="U229" s="21">
        <v>7.7</v>
      </c>
      <c r="V229" s="20" t="s">
        <v>44</v>
      </c>
      <c r="W229" s="20">
        <v>3000</v>
      </c>
      <c r="X229" s="20">
        <v>30000</v>
      </c>
      <c r="Y229" s="20">
        <v>50.05</v>
      </c>
      <c r="Z229" s="21">
        <v>1</v>
      </c>
      <c r="AA229" s="34">
        <v>44682</v>
      </c>
      <c r="AB229" s="72"/>
      <c r="AC229" s="19" t="s">
        <v>42</v>
      </c>
      <c r="AD229" s="19" t="s">
        <v>485</v>
      </c>
      <c r="AE229" s="19" t="s">
        <v>42</v>
      </c>
      <c r="AF229" s="19" t="s">
        <v>486</v>
      </c>
      <c r="AG229" s="19" t="s">
        <v>42</v>
      </c>
      <c r="AH229" s="19" t="s">
        <v>42</v>
      </c>
      <c r="AI229" s="19" t="s">
        <v>42</v>
      </c>
    </row>
    <row r="230" s="19" customFormat="1" spans="1:35">
      <c r="A230" s="19" t="s">
        <v>487</v>
      </c>
      <c r="B230" s="19" t="s">
        <v>363</v>
      </c>
      <c r="C230" s="19" t="s">
        <v>49</v>
      </c>
      <c r="D230" s="19" t="s">
        <v>39</v>
      </c>
      <c r="E230" s="19" t="s">
        <v>488</v>
      </c>
      <c r="F230" s="19" t="s">
        <v>55</v>
      </c>
      <c r="G230" s="19">
        <v>30</v>
      </c>
      <c r="H230" s="19">
        <v>43</v>
      </c>
      <c r="I230" s="21">
        <v>1.7</v>
      </c>
      <c r="J230" s="70">
        <v>7</v>
      </c>
      <c r="K230" s="70">
        <v>8.8</v>
      </c>
      <c r="L230" s="19">
        <v>10.6</v>
      </c>
      <c r="M230" s="21">
        <v>13.8</v>
      </c>
      <c r="N230" s="21" t="s">
        <v>42</v>
      </c>
      <c r="O230" s="21" t="s">
        <v>42</v>
      </c>
      <c r="P230" s="22" t="s">
        <v>43</v>
      </c>
      <c r="Q230" s="21">
        <v>8.5</v>
      </c>
      <c r="R230" s="20">
        <v>468</v>
      </c>
      <c r="S230" s="21">
        <v>363</v>
      </c>
      <c r="T230" s="21">
        <v>41</v>
      </c>
      <c r="U230" s="21">
        <v>7.7</v>
      </c>
      <c r="V230" s="20" t="s">
        <v>44</v>
      </c>
      <c r="W230" s="20">
        <v>5000</v>
      </c>
      <c r="X230" s="20">
        <v>50000</v>
      </c>
      <c r="Y230" s="20">
        <f t="shared" ref="Y230:Y233" si="20">J230*U230</f>
        <v>53.9</v>
      </c>
      <c r="Z230" s="21">
        <v>2.3</v>
      </c>
      <c r="AA230" s="34">
        <v>44919</v>
      </c>
      <c r="AB230" s="72"/>
      <c r="AC230" s="19" t="s">
        <v>489</v>
      </c>
      <c r="AD230" s="19" t="s">
        <v>42</v>
      </c>
      <c r="AE230" s="19" t="s">
        <v>42</v>
      </c>
      <c r="AF230" s="19" t="s">
        <v>490</v>
      </c>
      <c r="AG230" s="19" t="s">
        <v>491</v>
      </c>
      <c r="AH230" s="19" t="s">
        <v>42</v>
      </c>
      <c r="AI230" s="19" t="s">
        <v>42</v>
      </c>
    </row>
    <row r="231" s="19" customFormat="1" spans="1:35">
      <c r="A231" s="19" t="s">
        <v>492</v>
      </c>
      <c r="B231" s="19" t="s">
        <v>363</v>
      </c>
      <c r="C231" s="19" t="s">
        <v>234</v>
      </c>
      <c r="D231" s="19" t="s">
        <v>39</v>
      </c>
      <c r="E231" s="19" t="s">
        <v>493</v>
      </c>
      <c r="F231" s="19" t="s">
        <v>88</v>
      </c>
      <c r="G231" s="19">
        <v>30</v>
      </c>
      <c r="H231" s="19">
        <v>36</v>
      </c>
      <c r="I231" s="21">
        <v>1.7</v>
      </c>
      <c r="J231" s="70">
        <v>8.8</v>
      </c>
      <c r="K231" s="70">
        <v>11</v>
      </c>
      <c r="L231" s="19">
        <v>12.4</v>
      </c>
      <c r="M231" s="21">
        <v>16</v>
      </c>
      <c r="N231" s="21" t="s">
        <v>42</v>
      </c>
      <c r="O231" s="21" t="s">
        <v>42</v>
      </c>
      <c r="P231" s="22" t="s">
        <v>43</v>
      </c>
      <c r="Q231" s="21">
        <v>8.5</v>
      </c>
      <c r="R231" s="20">
        <v>468</v>
      </c>
      <c r="S231" s="21">
        <v>363</v>
      </c>
      <c r="T231" s="21">
        <v>41</v>
      </c>
      <c r="U231" s="21">
        <v>7.7</v>
      </c>
      <c r="V231" s="20" t="s">
        <v>44</v>
      </c>
      <c r="W231" s="20">
        <v>5000</v>
      </c>
      <c r="X231" s="20">
        <v>50000</v>
      </c>
      <c r="Y231" s="20">
        <f t="shared" si="20"/>
        <v>67.76</v>
      </c>
      <c r="Z231" s="21">
        <v>1.3</v>
      </c>
      <c r="AA231" s="34">
        <v>44919</v>
      </c>
      <c r="AB231" s="72"/>
      <c r="AC231" s="19" t="s">
        <v>42</v>
      </c>
      <c r="AD231" s="19" t="s">
        <v>42</v>
      </c>
      <c r="AE231" s="19" t="s">
        <v>42</v>
      </c>
      <c r="AF231" s="19" t="s">
        <v>42</v>
      </c>
      <c r="AG231" s="19" t="s">
        <v>42</v>
      </c>
      <c r="AH231" s="19" t="s">
        <v>42</v>
      </c>
      <c r="AI231" s="19" t="s">
        <v>494</v>
      </c>
    </row>
    <row r="232" s="19" customFormat="1" spans="1:35">
      <c r="A232" s="19" t="s">
        <v>495</v>
      </c>
      <c r="B232" s="19" t="s">
        <v>363</v>
      </c>
      <c r="C232" s="19" t="s">
        <v>443</v>
      </c>
      <c r="D232" s="19" t="s">
        <v>39</v>
      </c>
      <c r="E232" s="19" t="s">
        <v>496</v>
      </c>
      <c r="F232" s="19" t="s">
        <v>55</v>
      </c>
      <c r="G232" s="19">
        <v>30</v>
      </c>
      <c r="H232" s="19">
        <v>22</v>
      </c>
      <c r="I232" s="21">
        <v>1.6</v>
      </c>
      <c r="J232" s="70">
        <v>7.2</v>
      </c>
      <c r="K232" s="70">
        <v>9</v>
      </c>
      <c r="L232" s="19">
        <v>10.5</v>
      </c>
      <c r="M232" s="21">
        <v>13.6</v>
      </c>
      <c r="N232" s="21" t="s">
        <v>42</v>
      </c>
      <c r="O232" s="21" t="s">
        <v>42</v>
      </c>
      <c r="P232" s="22" t="s">
        <v>43</v>
      </c>
      <c r="Q232" s="21">
        <v>8.5</v>
      </c>
      <c r="R232" s="20">
        <v>468</v>
      </c>
      <c r="S232" s="21">
        <v>363</v>
      </c>
      <c r="T232" s="21">
        <v>41</v>
      </c>
      <c r="U232" s="21">
        <v>7.7</v>
      </c>
      <c r="V232" s="20" t="s">
        <v>44</v>
      </c>
      <c r="W232" s="20">
        <v>3000</v>
      </c>
      <c r="X232" s="20">
        <v>30000</v>
      </c>
      <c r="Y232" s="20">
        <v>55.44</v>
      </c>
      <c r="Z232" s="21">
        <v>1.3</v>
      </c>
      <c r="AA232" s="34">
        <v>44805</v>
      </c>
      <c r="AB232" s="72"/>
      <c r="AC232" s="19" t="s">
        <v>497</v>
      </c>
      <c r="AD232" s="19" t="s">
        <v>42</v>
      </c>
      <c r="AE232" s="19" t="s">
        <v>42</v>
      </c>
      <c r="AF232" s="19" t="s">
        <v>498</v>
      </c>
      <c r="AG232" s="19" t="s">
        <v>42</v>
      </c>
      <c r="AH232" s="19" t="s">
        <v>42</v>
      </c>
      <c r="AI232" s="19" t="s">
        <v>42</v>
      </c>
    </row>
    <row r="233" s="19" customFormat="1" spans="1:35">
      <c r="A233" s="19" t="s">
        <v>499</v>
      </c>
      <c r="B233" s="19" t="s">
        <v>363</v>
      </c>
      <c r="C233" s="19" t="s">
        <v>38</v>
      </c>
      <c r="D233" s="19" t="s">
        <v>358</v>
      </c>
      <c r="E233" s="19" t="s">
        <v>500</v>
      </c>
      <c r="F233" s="19" t="s">
        <v>55</v>
      </c>
      <c r="G233" s="19">
        <v>40</v>
      </c>
      <c r="H233" s="19">
        <v>190</v>
      </c>
      <c r="I233" s="21">
        <v>2.8</v>
      </c>
      <c r="J233" s="70">
        <v>1.3</v>
      </c>
      <c r="K233" s="70">
        <v>1.7</v>
      </c>
      <c r="L233" s="19" t="s">
        <v>42</v>
      </c>
      <c r="M233" s="21" t="s">
        <v>42</v>
      </c>
      <c r="N233" s="21" t="s">
        <v>42</v>
      </c>
      <c r="O233" s="21" t="s">
        <v>42</v>
      </c>
      <c r="P233" s="22" t="s">
        <v>43</v>
      </c>
      <c r="Q233" s="21">
        <v>194</v>
      </c>
      <c r="R233" s="20">
        <v>3015</v>
      </c>
      <c r="S233" s="21">
        <v>2000</v>
      </c>
      <c r="T233" s="21">
        <v>18</v>
      </c>
      <c r="U233" s="21">
        <v>42</v>
      </c>
      <c r="V233" s="20" t="s">
        <v>44</v>
      </c>
      <c r="W233" s="20">
        <v>5000</v>
      </c>
      <c r="X233" s="20">
        <v>50000</v>
      </c>
      <c r="Y233" s="20">
        <f t="shared" si="20"/>
        <v>54.6</v>
      </c>
      <c r="Z233" s="21">
        <v>1.4</v>
      </c>
      <c r="AA233" s="34">
        <v>45176</v>
      </c>
      <c r="AB233" s="72"/>
      <c r="AC233" s="19" t="s">
        <v>42</v>
      </c>
      <c r="AD233" s="19" t="s">
        <v>42</v>
      </c>
      <c r="AE233" s="19" t="s">
        <v>42</v>
      </c>
      <c r="AF233" s="19" t="s">
        <v>42</v>
      </c>
      <c r="AG233" s="19" t="s">
        <v>42</v>
      </c>
      <c r="AH233" s="19" t="s">
        <v>42</v>
      </c>
      <c r="AI233" s="19" t="s">
        <v>42</v>
      </c>
    </row>
    <row r="234" s="19" customFormat="1" ht="14" spans="1:35">
      <c r="A234" s="19" t="s">
        <v>501</v>
      </c>
      <c r="B234" s="19" t="s">
        <v>363</v>
      </c>
      <c r="C234" s="19" t="s">
        <v>57</v>
      </c>
      <c r="D234" s="19" t="s">
        <v>358</v>
      </c>
      <c r="E234" s="19" t="s">
        <v>502</v>
      </c>
      <c r="F234" s="19" t="s">
        <v>55</v>
      </c>
      <c r="G234" s="19">
        <v>40</v>
      </c>
      <c r="H234" s="19">
        <v>336</v>
      </c>
      <c r="I234" s="21">
        <v>2.5</v>
      </c>
      <c r="J234" s="70">
        <v>1</v>
      </c>
      <c r="K234" s="70">
        <v>1.25</v>
      </c>
      <c r="L234" s="19" t="s">
        <v>42</v>
      </c>
      <c r="M234" s="21" t="s">
        <v>42</v>
      </c>
      <c r="N234" s="21" t="s">
        <v>42</v>
      </c>
      <c r="O234" s="21" t="s">
        <v>42</v>
      </c>
      <c r="P234" s="22" t="s">
        <v>43</v>
      </c>
      <c r="Q234" s="21">
        <v>317</v>
      </c>
      <c r="R234" s="20">
        <v>5978</v>
      </c>
      <c r="S234" s="21">
        <v>3004</v>
      </c>
      <c r="T234" s="21">
        <v>114</v>
      </c>
      <c r="U234" s="21">
        <v>89</v>
      </c>
      <c r="V234" s="20" t="s">
        <v>44</v>
      </c>
      <c r="W234" s="20">
        <v>2000</v>
      </c>
      <c r="X234" s="20">
        <v>10000</v>
      </c>
      <c r="Y234" s="20">
        <v>89</v>
      </c>
      <c r="Z234" s="21">
        <v>1.2</v>
      </c>
      <c r="AA234" s="34">
        <v>44804</v>
      </c>
      <c r="AB234" s="72"/>
      <c r="AC234" s="19" t="s">
        <v>42</v>
      </c>
      <c r="AD234" s="19" t="s">
        <v>42</v>
      </c>
      <c r="AE234" s="19" t="s">
        <v>42</v>
      </c>
      <c r="AF234" s="19" t="s">
        <v>42</v>
      </c>
      <c r="AG234" s="19" t="s">
        <v>42</v>
      </c>
      <c r="AH234" s="19" t="s">
        <v>42</v>
      </c>
      <c r="AI234" s="19" t="s">
        <v>42</v>
      </c>
    </row>
    <row r="235" s="19" customFormat="1" spans="1:35">
      <c r="A235" s="19" t="s">
        <v>503</v>
      </c>
      <c r="B235" s="19" t="s">
        <v>363</v>
      </c>
      <c r="C235" s="19" t="s">
        <v>38</v>
      </c>
      <c r="D235" s="19" t="s">
        <v>358</v>
      </c>
      <c r="E235" s="19" t="s">
        <v>504</v>
      </c>
      <c r="F235" s="19" t="s">
        <v>55</v>
      </c>
      <c r="G235" s="19">
        <v>40</v>
      </c>
      <c r="H235" s="19">
        <v>265</v>
      </c>
      <c r="I235" s="21">
        <v>2.8</v>
      </c>
      <c r="J235" s="70">
        <v>0.9</v>
      </c>
      <c r="K235" s="70">
        <v>1.1</v>
      </c>
      <c r="L235" s="19" t="s">
        <v>42</v>
      </c>
      <c r="M235" s="21" t="s">
        <v>42</v>
      </c>
      <c r="N235" s="21" t="s">
        <v>42</v>
      </c>
      <c r="O235" s="21" t="s">
        <v>42</v>
      </c>
      <c r="P235" s="22" t="s">
        <v>43</v>
      </c>
      <c r="Q235" s="21">
        <v>441</v>
      </c>
      <c r="R235" s="20">
        <v>5280</v>
      </c>
      <c r="S235" s="21">
        <v>3405</v>
      </c>
      <c r="T235" s="21">
        <v>71</v>
      </c>
      <c r="U235" s="21">
        <v>68</v>
      </c>
      <c r="V235" s="20" t="s">
        <v>44</v>
      </c>
      <c r="W235" s="20">
        <v>5000</v>
      </c>
      <c r="X235" s="20">
        <v>50000</v>
      </c>
      <c r="Y235" s="20">
        <f t="shared" ref="Y235:Y259" si="21">J235*U235</f>
        <v>61.2</v>
      </c>
      <c r="Z235" s="21">
        <v>1.2</v>
      </c>
      <c r="AA235" s="34">
        <v>44919</v>
      </c>
      <c r="AB235" s="72"/>
      <c r="AC235" s="19" t="s">
        <v>42</v>
      </c>
      <c r="AD235" s="19" t="s">
        <v>42</v>
      </c>
      <c r="AE235" s="19" t="s">
        <v>42</v>
      </c>
      <c r="AF235" s="19" t="s">
        <v>42</v>
      </c>
      <c r="AG235" s="19" t="s">
        <v>42</v>
      </c>
      <c r="AH235" s="19" t="s">
        <v>42</v>
      </c>
      <c r="AI235" s="19" t="s">
        <v>42</v>
      </c>
    </row>
    <row r="236" s="19" customFormat="1" spans="1:35">
      <c r="A236" s="19" t="s">
        <v>505</v>
      </c>
      <c r="B236" s="19" t="s">
        <v>363</v>
      </c>
      <c r="C236" s="19" t="s">
        <v>38</v>
      </c>
      <c r="D236" s="19" t="s">
        <v>39</v>
      </c>
      <c r="E236" s="19" t="s">
        <v>500</v>
      </c>
      <c r="F236" s="19" t="s">
        <v>55</v>
      </c>
      <c r="G236" s="19">
        <v>40</v>
      </c>
      <c r="H236" s="19">
        <v>240</v>
      </c>
      <c r="I236" s="21">
        <v>2.8</v>
      </c>
      <c r="J236" s="70">
        <v>1.1</v>
      </c>
      <c r="K236" s="70">
        <v>1.4</v>
      </c>
      <c r="L236" s="19" t="s">
        <v>42</v>
      </c>
      <c r="M236" s="21" t="s">
        <v>42</v>
      </c>
      <c r="N236" s="21" t="s">
        <v>42</v>
      </c>
      <c r="O236" s="21" t="s">
        <v>42</v>
      </c>
      <c r="P236" s="22" t="s">
        <v>43</v>
      </c>
      <c r="Q236" s="21">
        <v>600</v>
      </c>
      <c r="R236" s="20">
        <v>5304</v>
      </c>
      <c r="S236" s="21">
        <v>3832</v>
      </c>
      <c r="T236" s="21">
        <v>78</v>
      </c>
      <c r="U236" s="21">
        <v>71</v>
      </c>
      <c r="V236" s="20" t="s">
        <v>44</v>
      </c>
      <c r="W236" s="20">
        <v>5000</v>
      </c>
      <c r="X236" s="20">
        <v>50000</v>
      </c>
      <c r="Y236" s="20">
        <f t="shared" si="21"/>
        <v>78.1</v>
      </c>
      <c r="Z236" s="21">
        <v>1</v>
      </c>
      <c r="AA236" s="34">
        <v>44994</v>
      </c>
      <c r="AB236" s="72"/>
      <c r="AC236" s="19" t="s">
        <v>42</v>
      </c>
      <c r="AD236" s="19" t="s">
        <v>42</v>
      </c>
      <c r="AE236" s="19" t="s">
        <v>42</v>
      </c>
      <c r="AF236" s="19" t="s">
        <v>42</v>
      </c>
      <c r="AG236" s="19" t="s">
        <v>42</v>
      </c>
      <c r="AH236" s="19" t="s">
        <v>42</v>
      </c>
      <c r="AI236" s="19" t="s">
        <v>42</v>
      </c>
    </row>
    <row r="237" s="19" customFormat="1" spans="1:35">
      <c r="A237" s="19" t="s">
        <v>506</v>
      </c>
      <c r="B237" s="19" t="s">
        <v>363</v>
      </c>
      <c r="C237" s="19" t="s">
        <v>74</v>
      </c>
      <c r="D237" s="19" t="s">
        <v>39</v>
      </c>
      <c r="E237" s="19"/>
      <c r="F237" s="19" t="s">
        <v>55</v>
      </c>
      <c r="G237" s="19">
        <v>40</v>
      </c>
      <c r="H237" s="19">
        <v>224</v>
      </c>
      <c r="I237" s="21">
        <v>2.9</v>
      </c>
      <c r="J237" s="70">
        <v>2.1</v>
      </c>
      <c r="K237" s="70">
        <v>2.8</v>
      </c>
      <c r="L237" s="19" t="s">
        <v>42</v>
      </c>
      <c r="M237" s="21" t="s">
        <v>42</v>
      </c>
      <c r="N237" s="21" t="s">
        <v>42</v>
      </c>
      <c r="O237" s="21" t="s">
        <v>42</v>
      </c>
      <c r="P237" s="22" t="s">
        <v>43</v>
      </c>
      <c r="Q237" s="21">
        <v>618</v>
      </c>
      <c r="R237" s="20">
        <v>5760</v>
      </c>
      <c r="S237" s="21">
        <v>3292</v>
      </c>
      <c r="T237" s="21">
        <v>252</v>
      </c>
      <c r="U237" s="21">
        <v>91</v>
      </c>
      <c r="V237" s="20" t="s">
        <v>44</v>
      </c>
      <c r="W237" s="20">
        <v>800</v>
      </c>
      <c r="X237" s="20">
        <v>4000</v>
      </c>
      <c r="Y237" s="20">
        <f t="shared" si="21"/>
        <v>191.1</v>
      </c>
      <c r="Z237" s="21">
        <v>1</v>
      </c>
      <c r="AA237" s="34">
        <v>45575</v>
      </c>
      <c r="AB237" s="72"/>
      <c r="AC237" s="19" t="s">
        <v>42</v>
      </c>
      <c r="AD237" s="19" t="s">
        <v>42</v>
      </c>
      <c r="AE237" s="19" t="s">
        <v>42</v>
      </c>
      <c r="AF237" s="19" t="s">
        <v>42</v>
      </c>
      <c r="AG237" s="19" t="s">
        <v>42</v>
      </c>
      <c r="AH237" s="19" t="s">
        <v>42</v>
      </c>
      <c r="AI237" s="19" t="s">
        <v>42</v>
      </c>
    </row>
    <row r="238" s="19" customFormat="1" spans="1:35">
      <c r="A238" s="19" t="s">
        <v>504</v>
      </c>
      <c r="B238" s="19" t="s">
        <v>363</v>
      </c>
      <c r="C238" s="19" t="s">
        <v>38</v>
      </c>
      <c r="D238" s="19" t="s">
        <v>39</v>
      </c>
      <c r="E238" s="19"/>
      <c r="F238" s="19" t="s">
        <v>55</v>
      </c>
      <c r="G238" s="19">
        <v>40</v>
      </c>
      <c r="H238" s="19">
        <v>306</v>
      </c>
      <c r="I238" s="21">
        <v>3</v>
      </c>
      <c r="J238" s="70">
        <v>0.8</v>
      </c>
      <c r="K238" s="70">
        <v>1</v>
      </c>
      <c r="L238" s="19" t="s">
        <v>42</v>
      </c>
      <c r="M238" s="21" t="s">
        <v>42</v>
      </c>
      <c r="N238" s="21" t="s">
        <v>42</v>
      </c>
      <c r="O238" s="21" t="s">
        <v>42</v>
      </c>
      <c r="P238" s="22" t="s">
        <v>43</v>
      </c>
      <c r="Q238" s="21">
        <v>662</v>
      </c>
      <c r="R238" s="20">
        <v>5693</v>
      </c>
      <c r="S238" s="21">
        <v>3673</v>
      </c>
      <c r="T238" s="21">
        <v>301</v>
      </c>
      <c r="U238" s="21">
        <v>90</v>
      </c>
      <c r="V238" s="20" t="s">
        <v>44</v>
      </c>
      <c r="W238" s="20">
        <v>5000</v>
      </c>
      <c r="X238" s="20">
        <v>50000</v>
      </c>
      <c r="Y238" s="20">
        <f t="shared" si="21"/>
        <v>72</v>
      </c>
      <c r="Z238" s="21">
        <v>1.1</v>
      </c>
      <c r="AA238" s="34">
        <v>45910</v>
      </c>
      <c r="AB238" s="72"/>
      <c r="AC238" s="19" t="s">
        <v>42</v>
      </c>
      <c r="AD238" s="19" t="s">
        <v>42</v>
      </c>
      <c r="AE238" s="19" t="s">
        <v>42</v>
      </c>
      <c r="AF238" s="19" t="s">
        <v>42</v>
      </c>
      <c r="AG238" s="19" t="s">
        <v>42</v>
      </c>
      <c r="AH238" s="19" t="s">
        <v>42</v>
      </c>
      <c r="AI238" s="19" t="s">
        <v>42</v>
      </c>
    </row>
    <row r="239" s="19" customFormat="1" spans="1:35">
      <c r="A239" s="19" t="s">
        <v>507</v>
      </c>
      <c r="B239" s="19" t="s">
        <v>363</v>
      </c>
      <c r="C239" s="19" t="s">
        <v>72</v>
      </c>
      <c r="D239" s="19" t="s">
        <v>39</v>
      </c>
      <c r="E239" s="19"/>
      <c r="F239" s="19" t="s">
        <v>55</v>
      </c>
      <c r="G239" s="19">
        <v>40</v>
      </c>
      <c r="H239" s="19">
        <v>361</v>
      </c>
      <c r="I239" s="21">
        <v>2.6</v>
      </c>
      <c r="J239" s="70">
        <v>0.9</v>
      </c>
      <c r="K239" s="70">
        <v>1.1</v>
      </c>
      <c r="L239" s="19" t="s">
        <v>42</v>
      </c>
      <c r="M239" s="21" t="s">
        <v>42</v>
      </c>
      <c r="N239" s="21" t="s">
        <v>42</v>
      </c>
      <c r="O239" s="21" t="s">
        <v>42</v>
      </c>
      <c r="P239" s="22" t="s">
        <v>43</v>
      </c>
      <c r="Q239" s="21">
        <v>662</v>
      </c>
      <c r="R239" s="20">
        <v>5693</v>
      </c>
      <c r="S239" s="21">
        <v>3673</v>
      </c>
      <c r="T239" s="21">
        <v>301</v>
      </c>
      <c r="U239" s="21">
        <v>90</v>
      </c>
      <c r="V239" s="20" t="s">
        <v>44</v>
      </c>
      <c r="W239" s="20">
        <v>2000</v>
      </c>
      <c r="X239" s="20">
        <v>10000</v>
      </c>
      <c r="Y239" s="20">
        <f t="shared" si="21"/>
        <v>81</v>
      </c>
      <c r="Z239" s="21" t="s">
        <v>135</v>
      </c>
      <c r="AA239" s="34">
        <v>45594</v>
      </c>
      <c r="AB239" s="72"/>
      <c r="AC239" s="19" t="s">
        <v>42</v>
      </c>
      <c r="AD239" s="19" t="s">
        <v>42</v>
      </c>
      <c r="AE239" s="19" t="s">
        <v>42</v>
      </c>
      <c r="AF239" s="19" t="s">
        <v>42</v>
      </c>
      <c r="AG239" s="19" t="s">
        <v>42</v>
      </c>
      <c r="AH239" s="19" t="s">
        <v>42</v>
      </c>
      <c r="AI239" s="19" t="s">
        <v>42</v>
      </c>
    </row>
    <row r="240" s="19" customFormat="1" spans="1:35">
      <c r="A240" s="19" t="s">
        <v>500</v>
      </c>
      <c r="B240" s="19" t="s">
        <v>363</v>
      </c>
      <c r="C240" s="19" t="s">
        <v>38</v>
      </c>
      <c r="D240" s="19" t="s">
        <v>39</v>
      </c>
      <c r="E240" s="19"/>
      <c r="F240" s="19" t="s">
        <v>55</v>
      </c>
      <c r="G240" s="19">
        <v>40</v>
      </c>
      <c r="H240" s="19">
        <v>202</v>
      </c>
      <c r="I240" s="21">
        <v>2.7</v>
      </c>
      <c r="J240" s="70">
        <v>1.4</v>
      </c>
      <c r="K240" s="70">
        <v>1.8</v>
      </c>
      <c r="L240" s="19" t="s">
        <v>42</v>
      </c>
      <c r="M240" s="21" t="s">
        <v>42</v>
      </c>
      <c r="N240" s="21" t="s">
        <v>42</v>
      </c>
      <c r="O240" s="21" t="s">
        <v>42</v>
      </c>
      <c r="P240" s="22" t="s">
        <v>43</v>
      </c>
      <c r="Q240" s="21">
        <v>459</v>
      </c>
      <c r="R240" s="20">
        <v>3733</v>
      </c>
      <c r="S240" s="21">
        <v>2042</v>
      </c>
      <c r="T240" s="21">
        <v>156</v>
      </c>
      <c r="U240" s="21">
        <v>59</v>
      </c>
      <c r="V240" s="20" t="s">
        <v>44</v>
      </c>
      <c r="W240" s="20">
        <v>5000</v>
      </c>
      <c r="X240" s="20">
        <v>50000</v>
      </c>
      <c r="Y240" s="20">
        <f t="shared" si="21"/>
        <v>82.6</v>
      </c>
      <c r="Z240" s="21">
        <v>1</v>
      </c>
      <c r="AA240" s="34">
        <v>45446</v>
      </c>
      <c r="AB240" s="72"/>
      <c r="AC240" s="19" t="s">
        <v>42</v>
      </c>
      <c r="AD240" s="19" t="s">
        <v>42</v>
      </c>
      <c r="AE240" s="19" t="s">
        <v>42</v>
      </c>
      <c r="AF240" s="19" t="s">
        <v>42</v>
      </c>
      <c r="AG240" s="19" t="s">
        <v>42</v>
      </c>
      <c r="AH240" s="19" t="s">
        <v>42</v>
      </c>
      <c r="AI240" s="19" t="s">
        <v>42</v>
      </c>
    </row>
    <row r="241" s="19" customFormat="1" spans="1:35">
      <c r="A241" s="19" t="s">
        <v>508</v>
      </c>
      <c r="B241" s="19" t="s">
        <v>363</v>
      </c>
      <c r="C241" s="19" t="s">
        <v>38</v>
      </c>
      <c r="D241" s="19" t="s">
        <v>39</v>
      </c>
      <c r="E241" s="19" t="s">
        <v>509</v>
      </c>
      <c r="F241" s="19" t="s">
        <v>55</v>
      </c>
      <c r="G241" s="19">
        <v>40</v>
      </c>
      <c r="H241" s="19">
        <v>117</v>
      </c>
      <c r="I241" s="21">
        <v>2.8</v>
      </c>
      <c r="J241" s="70">
        <v>2.7</v>
      </c>
      <c r="K241" s="70">
        <v>3.4</v>
      </c>
      <c r="L241" s="19" t="s">
        <v>42</v>
      </c>
      <c r="M241" s="21" t="s">
        <v>42</v>
      </c>
      <c r="N241" s="21" t="s">
        <v>42</v>
      </c>
      <c r="O241" s="21" t="s">
        <v>42</v>
      </c>
      <c r="P241" s="22" t="s">
        <v>43</v>
      </c>
      <c r="Q241" s="21">
        <v>216</v>
      </c>
      <c r="R241" s="20">
        <v>1542</v>
      </c>
      <c r="S241" s="21">
        <v>1020</v>
      </c>
      <c r="T241" s="21">
        <v>43</v>
      </c>
      <c r="U241" s="21">
        <v>22</v>
      </c>
      <c r="V241" s="20" t="s">
        <v>44</v>
      </c>
      <c r="W241" s="20">
        <v>5000</v>
      </c>
      <c r="X241" s="20">
        <v>50000</v>
      </c>
      <c r="Y241" s="20">
        <f t="shared" si="21"/>
        <v>59.4</v>
      </c>
      <c r="Z241" s="21">
        <v>1</v>
      </c>
      <c r="AA241" s="34">
        <v>45082</v>
      </c>
      <c r="AB241" s="72"/>
      <c r="AC241" s="19" t="s">
        <v>42</v>
      </c>
      <c r="AD241" s="19" t="s">
        <v>42</v>
      </c>
      <c r="AE241" s="19" t="s">
        <v>42</v>
      </c>
      <c r="AF241" s="19" t="s">
        <v>42</v>
      </c>
      <c r="AG241" s="19" t="s">
        <v>42</v>
      </c>
      <c r="AH241" s="19" t="s">
        <v>42</v>
      </c>
      <c r="AI241" s="19" t="s">
        <v>42</v>
      </c>
    </row>
    <row r="242" s="19" customFormat="1" spans="1:35">
      <c r="A242" s="19" t="s">
        <v>510</v>
      </c>
      <c r="B242" s="19" t="s">
        <v>363</v>
      </c>
      <c r="C242" s="19" t="s">
        <v>38</v>
      </c>
      <c r="D242" s="19" t="s">
        <v>39</v>
      </c>
      <c r="E242" s="19" t="s">
        <v>511</v>
      </c>
      <c r="F242" s="19" t="s">
        <v>55</v>
      </c>
      <c r="G242" s="19">
        <v>40</v>
      </c>
      <c r="H242" s="19">
        <v>139</v>
      </c>
      <c r="I242" s="21">
        <v>2.8</v>
      </c>
      <c r="J242" s="70">
        <v>2.2</v>
      </c>
      <c r="K242" s="70">
        <v>2.8</v>
      </c>
      <c r="L242" s="19" t="s">
        <v>42</v>
      </c>
      <c r="M242" s="21" t="s">
        <v>42</v>
      </c>
      <c r="N242" s="21" t="s">
        <v>42</v>
      </c>
      <c r="O242" s="21" t="s">
        <v>42</v>
      </c>
      <c r="P242" s="22" t="s">
        <v>43</v>
      </c>
      <c r="Q242" s="21">
        <v>216</v>
      </c>
      <c r="R242" s="20">
        <v>2086</v>
      </c>
      <c r="S242" s="21">
        <v>1150</v>
      </c>
      <c r="T242" s="21">
        <v>60</v>
      </c>
      <c r="U242" s="21">
        <v>28</v>
      </c>
      <c r="V242" s="20" t="s">
        <v>44</v>
      </c>
      <c r="W242" s="20">
        <v>5000</v>
      </c>
      <c r="X242" s="20">
        <v>50000</v>
      </c>
      <c r="Y242" s="20">
        <f t="shared" si="21"/>
        <v>61.6</v>
      </c>
      <c r="Z242" s="21">
        <v>1</v>
      </c>
      <c r="AA242" s="34">
        <v>45082</v>
      </c>
      <c r="AB242" s="72"/>
      <c r="AC242" s="19" t="s">
        <v>42</v>
      </c>
      <c r="AD242" s="19" t="s">
        <v>42</v>
      </c>
      <c r="AE242" s="19" t="s">
        <v>42</v>
      </c>
      <c r="AF242" s="19" t="s">
        <v>42</v>
      </c>
      <c r="AG242" s="19" t="s">
        <v>42</v>
      </c>
      <c r="AH242" s="19" t="s">
        <v>42</v>
      </c>
      <c r="AI242" s="19" t="s">
        <v>42</v>
      </c>
    </row>
    <row r="243" s="19" customFormat="1" spans="1:35">
      <c r="A243" s="19" t="s">
        <v>512</v>
      </c>
      <c r="B243" s="19" t="s">
        <v>363</v>
      </c>
      <c r="C243" s="19" t="s">
        <v>51</v>
      </c>
      <c r="D243" s="19" t="s">
        <v>39</v>
      </c>
      <c r="E243" s="19"/>
      <c r="F243" s="19" t="s">
        <v>55</v>
      </c>
      <c r="G243" s="19">
        <v>40</v>
      </c>
      <c r="H243" s="19">
        <v>135</v>
      </c>
      <c r="I243" s="21">
        <v>3.1</v>
      </c>
      <c r="J243" s="70">
        <v>2.6</v>
      </c>
      <c r="K243" s="70">
        <v>3.3</v>
      </c>
      <c r="L243" s="19" t="s">
        <v>42</v>
      </c>
      <c r="M243" s="21" t="s">
        <v>42</v>
      </c>
      <c r="N243" s="21" t="s">
        <v>42</v>
      </c>
      <c r="O243" s="21" t="s">
        <v>42</v>
      </c>
      <c r="P243" s="22" t="s">
        <v>513</v>
      </c>
      <c r="Q243" s="21">
        <v>238</v>
      </c>
      <c r="R243" s="20">
        <v>1976</v>
      </c>
      <c r="S243" s="21">
        <v>1198</v>
      </c>
      <c r="T243" s="21">
        <v>110</v>
      </c>
      <c r="U243" s="21">
        <v>33</v>
      </c>
      <c r="V243" s="20" t="s">
        <v>44</v>
      </c>
      <c r="W243" s="20">
        <v>5000</v>
      </c>
      <c r="X243" s="20">
        <v>50000</v>
      </c>
      <c r="Y243" s="20">
        <f t="shared" si="21"/>
        <v>85.8</v>
      </c>
      <c r="Z243" s="21">
        <v>1</v>
      </c>
      <c r="AA243" s="34">
        <v>45476</v>
      </c>
      <c r="AB243" s="72"/>
      <c r="AC243" s="19" t="s">
        <v>42</v>
      </c>
      <c r="AD243" s="19" t="s">
        <v>42</v>
      </c>
      <c r="AE243" s="19" t="s">
        <v>42</v>
      </c>
      <c r="AF243" s="19" t="s">
        <v>42</v>
      </c>
      <c r="AG243" s="19" t="s">
        <v>42</v>
      </c>
      <c r="AH243" s="19" t="s">
        <v>42</v>
      </c>
      <c r="AI243" s="19" t="s">
        <v>42</v>
      </c>
    </row>
    <row r="244" s="19" customFormat="1" spans="1:35">
      <c r="A244" s="19" t="s">
        <v>514</v>
      </c>
      <c r="B244" s="19" t="s">
        <v>363</v>
      </c>
      <c r="C244" s="19" t="s">
        <v>97</v>
      </c>
      <c r="D244" s="19" t="s">
        <v>39</v>
      </c>
      <c r="E244" s="19"/>
      <c r="F244" s="19" t="s">
        <v>88</v>
      </c>
      <c r="G244" s="19">
        <v>40</v>
      </c>
      <c r="H244" s="19">
        <v>131</v>
      </c>
      <c r="I244" s="21">
        <v>3.1</v>
      </c>
      <c r="J244" s="70">
        <v>3</v>
      </c>
      <c r="K244" s="70">
        <v>3.6</v>
      </c>
      <c r="L244" s="19" t="s">
        <v>42</v>
      </c>
      <c r="M244" s="21" t="s">
        <v>42</v>
      </c>
      <c r="N244" s="21" t="s">
        <v>42</v>
      </c>
      <c r="O244" s="21" t="s">
        <v>42</v>
      </c>
      <c r="P244" s="22" t="s">
        <v>43</v>
      </c>
      <c r="Q244" s="21">
        <v>238</v>
      </c>
      <c r="R244" s="20">
        <v>1976</v>
      </c>
      <c r="S244" s="21">
        <v>1198</v>
      </c>
      <c r="T244" s="21">
        <v>110</v>
      </c>
      <c r="U244" s="21">
        <v>33</v>
      </c>
      <c r="V244" s="20" t="s">
        <v>44</v>
      </c>
      <c r="W244" s="20">
        <v>5000</v>
      </c>
      <c r="X244" s="20">
        <v>50000</v>
      </c>
      <c r="Y244" s="20">
        <f t="shared" si="21"/>
        <v>99</v>
      </c>
      <c r="Z244" s="21">
        <v>1</v>
      </c>
      <c r="AA244" s="34">
        <v>45504</v>
      </c>
      <c r="AB244" s="72"/>
      <c r="AC244" s="19" t="s">
        <v>42</v>
      </c>
      <c r="AD244" s="19" t="s">
        <v>42</v>
      </c>
      <c r="AE244" s="19" t="s">
        <v>42</v>
      </c>
      <c r="AF244" s="19" t="s">
        <v>42</v>
      </c>
      <c r="AG244" s="19" t="s">
        <v>42</v>
      </c>
      <c r="AH244" s="19" t="s">
        <v>42</v>
      </c>
      <c r="AI244" s="19" t="s">
        <v>42</v>
      </c>
    </row>
    <row r="245" s="19" customFormat="1" spans="1:35">
      <c r="A245" s="19" t="s">
        <v>515</v>
      </c>
      <c r="B245" s="19" t="s">
        <v>363</v>
      </c>
      <c r="C245" s="19" t="s">
        <v>49</v>
      </c>
      <c r="D245" s="19" t="s">
        <v>39</v>
      </c>
      <c r="E245" s="19"/>
      <c r="F245" s="19" t="s">
        <v>55</v>
      </c>
      <c r="G245" s="19">
        <v>40</v>
      </c>
      <c r="H245" s="19">
        <v>75</v>
      </c>
      <c r="I245" s="21">
        <v>2.7</v>
      </c>
      <c r="J245" s="70">
        <v>2.4</v>
      </c>
      <c r="K245" s="70">
        <v>3.1</v>
      </c>
      <c r="L245" s="21" t="s">
        <v>42</v>
      </c>
      <c r="M245" s="21" t="s">
        <v>42</v>
      </c>
      <c r="N245" s="21" t="s">
        <v>42</v>
      </c>
      <c r="O245" s="21" t="s">
        <v>42</v>
      </c>
      <c r="P245" s="22" t="s">
        <v>43</v>
      </c>
      <c r="Q245" s="21">
        <v>238</v>
      </c>
      <c r="R245" s="20">
        <v>1987</v>
      </c>
      <c r="S245" s="21">
        <v>1077</v>
      </c>
      <c r="T245" s="21">
        <v>87</v>
      </c>
      <c r="U245" s="21">
        <v>32</v>
      </c>
      <c r="V245" s="20" t="s">
        <v>44</v>
      </c>
      <c r="W245" s="20">
        <v>5000</v>
      </c>
      <c r="X245" s="20">
        <v>50000</v>
      </c>
      <c r="Y245" s="20">
        <f t="shared" si="21"/>
        <v>76.8</v>
      </c>
      <c r="Z245" s="21">
        <v>1</v>
      </c>
      <c r="AA245" s="34">
        <v>45623</v>
      </c>
      <c r="AB245" s="72"/>
      <c r="AC245" s="19" t="s">
        <v>42</v>
      </c>
      <c r="AD245" s="19" t="s">
        <v>42</v>
      </c>
      <c r="AE245" s="19" t="s">
        <v>42</v>
      </c>
      <c r="AF245" s="19" t="s">
        <v>42</v>
      </c>
      <c r="AG245" s="19" t="s">
        <v>42</v>
      </c>
      <c r="AH245" s="19" t="s">
        <v>42</v>
      </c>
      <c r="AI245" s="19" t="s">
        <v>42</v>
      </c>
    </row>
    <row r="246" s="19" customFormat="1" spans="1:35">
      <c r="A246" s="19" t="s">
        <v>516</v>
      </c>
      <c r="B246" s="19" t="s">
        <v>363</v>
      </c>
      <c r="C246" s="19" t="s">
        <v>38</v>
      </c>
      <c r="D246" s="19" t="s">
        <v>358</v>
      </c>
      <c r="E246" s="19" t="s">
        <v>517</v>
      </c>
      <c r="F246" s="19" t="s">
        <v>55</v>
      </c>
      <c r="G246" s="19">
        <v>40</v>
      </c>
      <c r="H246" s="19">
        <v>86</v>
      </c>
      <c r="I246" s="21">
        <v>2.8</v>
      </c>
      <c r="J246" s="70">
        <v>4.1</v>
      </c>
      <c r="K246" s="70">
        <v>5.1</v>
      </c>
      <c r="L246" s="19" t="s">
        <v>42</v>
      </c>
      <c r="M246" s="21" t="s">
        <v>42</v>
      </c>
      <c r="N246" s="21" t="s">
        <v>42</v>
      </c>
      <c r="O246" s="21" t="s">
        <v>42</v>
      </c>
      <c r="P246" s="22" t="s">
        <v>43</v>
      </c>
      <c r="Q246" s="21">
        <v>96</v>
      </c>
      <c r="R246" s="20">
        <v>1027</v>
      </c>
      <c r="S246" s="21">
        <v>662</v>
      </c>
      <c r="T246" s="21">
        <v>105</v>
      </c>
      <c r="U246" s="21">
        <v>14.9</v>
      </c>
      <c r="V246" s="20" t="s">
        <v>44</v>
      </c>
      <c r="W246" s="20">
        <v>5000</v>
      </c>
      <c r="X246" s="20">
        <v>50000</v>
      </c>
      <c r="Y246" s="20">
        <f t="shared" si="21"/>
        <v>61.09</v>
      </c>
      <c r="Z246" s="21">
        <v>1</v>
      </c>
      <c r="AA246" s="34">
        <v>45028</v>
      </c>
      <c r="AB246" s="72"/>
      <c r="AC246" s="19" t="s">
        <v>42</v>
      </c>
      <c r="AD246" s="19" t="s">
        <v>42</v>
      </c>
      <c r="AE246" s="19" t="s">
        <v>42</v>
      </c>
      <c r="AF246" s="19" t="s">
        <v>42</v>
      </c>
      <c r="AG246" s="19" t="s">
        <v>42</v>
      </c>
      <c r="AH246" s="19" t="s">
        <v>42</v>
      </c>
      <c r="AI246" s="19" t="s">
        <v>42</v>
      </c>
    </row>
    <row r="247" s="19" customFormat="1" spans="1:35">
      <c r="A247" s="19" t="s">
        <v>518</v>
      </c>
      <c r="B247" s="19" t="s">
        <v>363</v>
      </c>
      <c r="C247" s="19" t="s">
        <v>99</v>
      </c>
      <c r="D247" s="19" t="s">
        <v>39</v>
      </c>
      <c r="E247" s="19" t="s">
        <v>519</v>
      </c>
      <c r="F247" s="19" t="s">
        <v>88</v>
      </c>
      <c r="G247" s="19">
        <v>40</v>
      </c>
      <c r="H247" s="19">
        <v>64</v>
      </c>
      <c r="I247" s="21">
        <v>2.8</v>
      </c>
      <c r="J247" s="70">
        <v>5.2</v>
      </c>
      <c r="K247" s="70">
        <v>6.5</v>
      </c>
      <c r="L247" s="19" t="s">
        <v>42</v>
      </c>
      <c r="M247" s="21" t="s">
        <v>42</v>
      </c>
      <c r="N247" s="21" t="s">
        <v>42</v>
      </c>
      <c r="O247" s="21" t="s">
        <v>42</v>
      </c>
      <c r="P247" s="22" t="s">
        <v>43</v>
      </c>
      <c r="Q247" s="21">
        <v>96</v>
      </c>
      <c r="R247" s="20">
        <v>1027</v>
      </c>
      <c r="S247" s="21">
        <v>662</v>
      </c>
      <c r="T247" s="21">
        <v>105</v>
      </c>
      <c r="U247" s="21">
        <v>14.9</v>
      </c>
      <c r="V247" s="20" t="s">
        <v>44</v>
      </c>
      <c r="W247" s="20">
        <v>5000</v>
      </c>
      <c r="X247" s="20">
        <v>50000</v>
      </c>
      <c r="Y247" s="20">
        <f t="shared" si="21"/>
        <v>77.48</v>
      </c>
      <c r="Z247" s="21">
        <v>1</v>
      </c>
      <c r="AA247" s="34">
        <v>45082</v>
      </c>
      <c r="AB247" s="72"/>
      <c r="AC247" s="19" t="s">
        <v>42</v>
      </c>
      <c r="AD247" s="19" t="s">
        <v>42</v>
      </c>
      <c r="AE247" s="19" t="s">
        <v>42</v>
      </c>
      <c r="AF247" s="19" t="s">
        <v>42</v>
      </c>
      <c r="AG247" s="19" t="s">
        <v>42</v>
      </c>
      <c r="AH247" s="19" t="s">
        <v>42</v>
      </c>
      <c r="AI247" s="19" t="s">
        <v>42</v>
      </c>
    </row>
    <row r="248" s="19" customFormat="1" spans="1:35">
      <c r="A248" s="19" t="s">
        <v>520</v>
      </c>
      <c r="B248" s="19" t="s">
        <v>363</v>
      </c>
      <c r="C248" s="19" t="s">
        <v>46</v>
      </c>
      <c r="D248" s="19" t="s">
        <v>39</v>
      </c>
      <c r="E248" s="19" t="s">
        <v>521</v>
      </c>
      <c r="F248" s="19" t="s">
        <v>55</v>
      </c>
      <c r="G248" s="19">
        <v>40</v>
      </c>
      <c r="H248" s="19">
        <v>70</v>
      </c>
      <c r="I248" s="21">
        <v>2.8</v>
      </c>
      <c r="J248" s="70">
        <v>5</v>
      </c>
      <c r="K248" s="70">
        <v>6.2</v>
      </c>
      <c r="L248" s="19" t="s">
        <v>42</v>
      </c>
      <c r="M248" s="21" t="s">
        <v>42</v>
      </c>
      <c r="N248" s="21" t="s">
        <v>42</v>
      </c>
      <c r="O248" s="21" t="s">
        <v>42</v>
      </c>
      <c r="P248" s="22" t="s">
        <v>43</v>
      </c>
      <c r="Q248" s="21">
        <v>96</v>
      </c>
      <c r="R248" s="20">
        <v>1027</v>
      </c>
      <c r="S248" s="21">
        <v>662</v>
      </c>
      <c r="T248" s="21">
        <v>105</v>
      </c>
      <c r="U248" s="21">
        <v>14.9</v>
      </c>
      <c r="V248" s="20" t="s">
        <v>44</v>
      </c>
      <c r="W248" s="20">
        <v>2500</v>
      </c>
      <c r="X248" s="20">
        <v>25000</v>
      </c>
      <c r="Y248" s="20">
        <f t="shared" si="21"/>
        <v>74.5</v>
      </c>
      <c r="Z248" s="21">
        <v>1</v>
      </c>
      <c r="AA248" s="34">
        <v>45050</v>
      </c>
      <c r="AB248" s="72"/>
      <c r="AC248" s="19" t="s">
        <v>42</v>
      </c>
      <c r="AD248" s="19" t="s">
        <v>42</v>
      </c>
      <c r="AE248" s="19" t="s">
        <v>42</v>
      </c>
      <c r="AF248" s="19" t="s">
        <v>42</v>
      </c>
      <c r="AG248" s="19" t="s">
        <v>42</v>
      </c>
      <c r="AH248" s="19" t="s">
        <v>42</v>
      </c>
      <c r="AI248" s="19" t="s">
        <v>42</v>
      </c>
    </row>
    <row r="249" s="19" customFormat="1" spans="1:35">
      <c r="A249" s="19" t="s">
        <v>522</v>
      </c>
      <c r="B249" s="19" t="s">
        <v>363</v>
      </c>
      <c r="C249" s="19" t="s">
        <v>49</v>
      </c>
      <c r="D249" s="19" t="s">
        <v>39</v>
      </c>
      <c r="E249" s="19" t="s">
        <v>523</v>
      </c>
      <c r="F249" s="19" t="s">
        <v>55</v>
      </c>
      <c r="G249" s="19">
        <v>40</v>
      </c>
      <c r="H249" s="19">
        <v>58</v>
      </c>
      <c r="I249" s="21">
        <v>2.8</v>
      </c>
      <c r="J249" s="70">
        <v>4.3</v>
      </c>
      <c r="K249" s="70">
        <v>5.4</v>
      </c>
      <c r="L249" s="19" t="s">
        <v>42</v>
      </c>
      <c r="M249" s="21" t="s">
        <v>42</v>
      </c>
      <c r="N249" s="21" t="s">
        <v>42</v>
      </c>
      <c r="O249" s="21" t="s">
        <v>42</v>
      </c>
      <c r="P249" s="22" t="s">
        <v>43</v>
      </c>
      <c r="Q249" s="21">
        <v>96</v>
      </c>
      <c r="R249" s="20">
        <v>1027</v>
      </c>
      <c r="S249" s="21">
        <v>662</v>
      </c>
      <c r="T249" s="21">
        <v>105</v>
      </c>
      <c r="U249" s="21">
        <v>14.9</v>
      </c>
      <c r="V249" s="20" t="s">
        <v>44</v>
      </c>
      <c r="W249" s="20">
        <v>5000</v>
      </c>
      <c r="X249" s="20">
        <v>50000</v>
      </c>
      <c r="Y249" s="20">
        <f t="shared" si="21"/>
        <v>64.07</v>
      </c>
      <c r="Z249" s="21">
        <v>1</v>
      </c>
      <c r="AA249" s="34">
        <v>45050</v>
      </c>
      <c r="AB249" s="72"/>
      <c r="AC249" s="19" t="s">
        <v>42</v>
      </c>
      <c r="AD249" s="19" t="s">
        <v>42</v>
      </c>
      <c r="AE249" s="19" t="s">
        <v>42</v>
      </c>
      <c r="AF249" s="19" t="s">
        <v>42</v>
      </c>
      <c r="AG249" s="19" t="s">
        <v>42</v>
      </c>
      <c r="AH249" s="19" t="s">
        <v>42</v>
      </c>
      <c r="AI249" s="19" t="s">
        <v>42</v>
      </c>
    </row>
    <row r="250" s="19" customFormat="1" spans="1:35">
      <c r="A250" s="19" t="s">
        <v>517</v>
      </c>
      <c r="B250" s="19" t="s">
        <v>363</v>
      </c>
      <c r="C250" s="19" t="s">
        <v>51</v>
      </c>
      <c r="D250" s="19" t="s">
        <v>39</v>
      </c>
      <c r="E250" s="19"/>
      <c r="F250" s="19" t="s">
        <v>55</v>
      </c>
      <c r="G250" s="19">
        <v>40</v>
      </c>
      <c r="H250" s="19">
        <v>103</v>
      </c>
      <c r="I250" s="21">
        <v>2.8</v>
      </c>
      <c r="J250" s="70">
        <v>3.9</v>
      </c>
      <c r="K250" s="70">
        <v>5.1</v>
      </c>
      <c r="L250" s="21" t="s">
        <v>42</v>
      </c>
      <c r="M250" s="21" t="s">
        <v>42</v>
      </c>
      <c r="N250" s="21" t="s">
        <v>42</v>
      </c>
      <c r="O250" s="21" t="s">
        <v>42</v>
      </c>
      <c r="P250" s="22" t="s">
        <v>43</v>
      </c>
      <c r="Q250" s="21">
        <v>89</v>
      </c>
      <c r="R250" s="20">
        <v>1208</v>
      </c>
      <c r="S250" s="21">
        <v>753</v>
      </c>
      <c r="T250" s="21">
        <v>71</v>
      </c>
      <c r="U250" s="21">
        <v>20</v>
      </c>
      <c r="V250" s="20" t="s">
        <v>44</v>
      </c>
      <c r="W250" s="20">
        <v>5000</v>
      </c>
      <c r="X250" s="20">
        <v>50000</v>
      </c>
      <c r="Y250" s="20">
        <f t="shared" si="21"/>
        <v>78</v>
      </c>
      <c r="Z250" s="21">
        <v>1</v>
      </c>
      <c r="AA250" s="34">
        <v>45538</v>
      </c>
      <c r="AB250" s="72"/>
      <c r="AC250" s="19" t="s">
        <v>42</v>
      </c>
      <c r="AD250" s="19" t="s">
        <v>42</v>
      </c>
      <c r="AE250" s="19" t="s">
        <v>42</v>
      </c>
      <c r="AF250" s="19" t="s">
        <v>42</v>
      </c>
      <c r="AG250" s="19" t="s">
        <v>42</v>
      </c>
      <c r="AH250" s="19" t="s">
        <v>42</v>
      </c>
      <c r="AI250" s="19" t="s">
        <v>42</v>
      </c>
    </row>
    <row r="251" s="19" customFormat="1" spans="1:35">
      <c r="A251" s="19" t="s">
        <v>519</v>
      </c>
      <c r="B251" s="19" t="s">
        <v>363</v>
      </c>
      <c r="C251" s="19" t="s">
        <v>99</v>
      </c>
      <c r="D251" s="19" t="s">
        <v>39</v>
      </c>
      <c r="E251" s="19"/>
      <c r="F251" s="19" t="s">
        <v>88</v>
      </c>
      <c r="G251" s="19">
        <v>40</v>
      </c>
      <c r="H251" s="19">
        <v>50</v>
      </c>
      <c r="I251" s="21">
        <v>2.8</v>
      </c>
      <c r="J251" s="70">
        <v>4.9</v>
      </c>
      <c r="K251" s="70">
        <v>6.3</v>
      </c>
      <c r="L251" s="21" t="s">
        <v>42</v>
      </c>
      <c r="M251" s="21" t="s">
        <v>42</v>
      </c>
      <c r="N251" s="21" t="s">
        <v>42</v>
      </c>
      <c r="O251" s="21" t="s">
        <v>42</v>
      </c>
      <c r="P251" s="22" t="s">
        <v>43</v>
      </c>
      <c r="Q251" s="21">
        <v>89</v>
      </c>
      <c r="R251" s="20">
        <v>1208</v>
      </c>
      <c r="S251" s="21">
        <v>753</v>
      </c>
      <c r="T251" s="21">
        <v>71</v>
      </c>
      <c r="U251" s="21">
        <v>20</v>
      </c>
      <c r="V251" s="20" t="s">
        <v>44</v>
      </c>
      <c r="W251" s="20">
        <v>5000</v>
      </c>
      <c r="X251" s="20">
        <v>50000</v>
      </c>
      <c r="Y251" s="20">
        <f t="shared" si="21"/>
        <v>98</v>
      </c>
      <c r="Z251" s="21">
        <v>1.1</v>
      </c>
      <c r="AA251" s="34">
        <v>45799</v>
      </c>
      <c r="AB251" s="72"/>
      <c r="AC251" s="19" t="s">
        <v>42</v>
      </c>
      <c r="AD251" s="19" t="s">
        <v>42</v>
      </c>
      <c r="AE251" s="19" t="s">
        <v>42</v>
      </c>
      <c r="AF251" s="19" t="s">
        <v>42</v>
      </c>
      <c r="AG251" s="19" t="s">
        <v>42</v>
      </c>
      <c r="AH251" s="19" t="s">
        <v>42</v>
      </c>
      <c r="AI251" s="19" t="s">
        <v>42</v>
      </c>
    </row>
    <row r="252" s="19" customFormat="1" spans="1:35">
      <c r="A252" s="19" t="s">
        <v>521</v>
      </c>
      <c r="B252" s="19" t="s">
        <v>363</v>
      </c>
      <c r="C252" s="19" t="s">
        <v>46</v>
      </c>
      <c r="D252" s="19" t="s">
        <v>39</v>
      </c>
      <c r="E252" s="19"/>
      <c r="F252" s="19" t="s">
        <v>55</v>
      </c>
      <c r="G252" s="19">
        <v>40</v>
      </c>
      <c r="H252" s="19">
        <v>57</v>
      </c>
      <c r="I252" s="21">
        <v>2.9</v>
      </c>
      <c r="J252" s="70">
        <v>5.7</v>
      </c>
      <c r="K252" s="70">
        <v>7.4</v>
      </c>
      <c r="L252" s="19" t="s">
        <v>42</v>
      </c>
      <c r="M252" s="21" t="s">
        <v>42</v>
      </c>
      <c r="N252" s="21" t="s">
        <v>42</v>
      </c>
      <c r="O252" s="21" t="s">
        <v>42</v>
      </c>
      <c r="P252" s="22" t="s">
        <v>43</v>
      </c>
      <c r="Q252" s="21">
        <v>89</v>
      </c>
      <c r="R252" s="20">
        <v>1208</v>
      </c>
      <c r="S252" s="21">
        <v>753</v>
      </c>
      <c r="T252" s="21">
        <v>71</v>
      </c>
      <c r="U252" s="21">
        <v>20</v>
      </c>
      <c r="V252" s="20" t="s">
        <v>44</v>
      </c>
      <c r="W252" s="20">
        <v>2500</v>
      </c>
      <c r="X252" s="20">
        <v>25000</v>
      </c>
      <c r="Y252" s="20">
        <f t="shared" si="21"/>
        <v>114</v>
      </c>
      <c r="Z252" s="21">
        <v>1.1</v>
      </c>
      <c r="AA252" s="34">
        <v>45538</v>
      </c>
      <c r="AB252" s="72"/>
      <c r="AC252" s="19" t="s">
        <v>42</v>
      </c>
      <c r="AD252" s="19" t="s">
        <v>42</v>
      </c>
      <c r="AE252" s="19" t="s">
        <v>42</v>
      </c>
      <c r="AF252" s="19" t="s">
        <v>42</v>
      </c>
      <c r="AG252" s="19" t="s">
        <v>42</v>
      </c>
      <c r="AH252" s="19" t="s">
        <v>42</v>
      </c>
      <c r="AI252" s="19" t="s">
        <v>42</v>
      </c>
    </row>
    <row r="253" s="19" customFormat="1" spans="1:35">
      <c r="A253" s="19" t="s">
        <v>523</v>
      </c>
      <c r="B253" s="19" t="s">
        <v>363</v>
      </c>
      <c r="C253" s="19" t="s">
        <v>417</v>
      </c>
      <c r="D253" s="19" t="s">
        <v>39</v>
      </c>
      <c r="E253" s="19"/>
      <c r="F253" s="19" t="s">
        <v>55</v>
      </c>
      <c r="G253" s="19">
        <v>40</v>
      </c>
      <c r="H253" s="19">
        <v>54</v>
      </c>
      <c r="I253" s="21">
        <v>2.8</v>
      </c>
      <c r="J253" s="70">
        <v>4.1</v>
      </c>
      <c r="K253" s="70">
        <v>5.4</v>
      </c>
      <c r="L253" s="19" t="s">
        <v>42</v>
      </c>
      <c r="M253" s="21" t="s">
        <v>42</v>
      </c>
      <c r="N253" s="21" t="s">
        <v>42</v>
      </c>
      <c r="O253" s="21" t="s">
        <v>42</v>
      </c>
      <c r="P253" s="22" t="s">
        <v>43</v>
      </c>
      <c r="Q253" s="21">
        <v>89</v>
      </c>
      <c r="R253" s="20">
        <v>1208</v>
      </c>
      <c r="S253" s="21">
        <v>753</v>
      </c>
      <c r="T253" s="21">
        <v>71</v>
      </c>
      <c r="U253" s="21">
        <v>20</v>
      </c>
      <c r="V253" s="20" t="s">
        <v>44</v>
      </c>
      <c r="W253" s="20">
        <v>5000</v>
      </c>
      <c r="X253" s="20">
        <v>50000</v>
      </c>
      <c r="Y253" s="20">
        <f t="shared" si="21"/>
        <v>82</v>
      </c>
      <c r="Z253" s="21">
        <v>1</v>
      </c>
      <c r="AA253" s="34">
        <v>45476</v>
      </c>
      <c r="AB253" s="72"/>
      <c r="AC253" s="19" t="s">
        <v>42</v>
      </c>
      <c r="AD253" s="19" t="s">
        <v>42</v>
      </c>
      <c r="AE253" s="19" t="s">
        <v>42</v>
      </c>
      <c r="AF253" s="19" t="s">
        <v>42</v>
      </c>
      <c r="AG253" s="19" t="s">
        <v>42</v>
      </c>
      <c r="AH253" s="19" t="s">
        <v>42</v>
      </c>
      <c r="AI253" s="19" t="s">
        <v>42</v>
      </c>
    </row>
    <row r="254" s="19" customFormat="1" spans="1:35">
      <c r="A254" s="19" t="s">
        <v>524</v>
      </c>
      <c r="B254" s="19" t="s">
        <v>363</v>
      </c>
      <c r="C254" s="19" t="s">
        <v>38</v>
      </c>
      <c r="D254" s="19" t="s">
        <v>358</v>
      </c>
      <c r="E254" s="19" t="s">
        <v>525</v>
      </c>
      <c r="F254" s="19" t="s">
        <v>55</v>
      </c>
      <c r="G254" s="19">
        <v>40</v>
      </c>
      <c r="H254" s="19">
        <v>400</v>
      </c>
      <c r="I254" s="21">
        <v>2.8</v>
      </c>
      <c r="J254" s="70">
        <v>0.56</v>
      </c>
      <c r="K254" s="70">
        <v>0.68</v>
      </c>
      <c r="L254" s="19" t="s">
        <v>42</v>
      </c>
      <c r="M254" s="21" t="s">
        <v>42</v>
      </c>
      <c r="N254" s="21" t="s">
        <v>42</v>
      </c>
      <c r="O254" s="21" t="s">
        <v>42</v>
      </c>
      <c r="P254" s="22" t="s">
        <v>43</v>
      </c>
      <c r="Q254" s="21">
        <v>864</v>
      </c>
      <c r="R254" s="20">
        <v>7445</v>
      </c>
      <c r="S254" s="21">
        <v>5755</v>
      </c>
      <c r="T254" s="21">
        <v>282</v>
      </c>
      <c r="U254" s="21">
        <v>107</v>
      </c>
      <c r="V254" s="20" t="s">
        <v>44</v>
      </c>
      <c r="W254" s="20">
        <v>5000</v>
      </c>
      <c r="X254" s="20">
        <v>50000</v>
      </c>
      <c r="Y254" s="20">
        <f t="shared" si="21"/>
        <v>59.92</v>
      </c>
      <c r="Z254" s="21">
        <v>1.2</v>
      </c>
      <c r="AA254" s="34">
        <v>44964</v>
      </c>
      <c r="AB254" s="72"/>
      <c r="AC254" s="19" t="s">
        <v>42</v>
      </c>
      <c r="AD254" s="19" t="s">
        <v>42</v>
      </c>
      <c r="AE254" s="19" t="s">
        <v>42</v>
      </c>
      <c r="AF254" s="19" t="s">
        <v>42</v>
      </c>
      <c r="AG254" s="19" t="s">
        <v>42</v>
      </c>
      <c r="AH254" s="19" t="s">
        <v>42</v>
      </c>
      <c r="AI254" s="19" t="s">
        <v>42</v>
      </c>
    </row>
    <row r="255" s="19" customFormat="1" spans="1:35">
      <c r="A255" s="19" t="s">
        <v>525</v>
      </c>
      <c r="B255" s="19" t="s">
        <v>363</v>
      </c>
      <c r="C255" s="19" t="s">
        <v>51</v>
      </c>
      <c r="D255" s="19" t="s">
        <v>39</v>
      </c>
      <c r="E255" s="19"/>
      <c r="F255" s="19" t="s">
        <v>55</v>
      </c>
      <c r="G255" s="19">
        <v>40</v>
      </c>
      <c r="H255" s="19">
        <v>251</v>
      </c>
      <c r="I255" s="21">
        <v>3.1</v>
      </c>
      <c r="J255" s="70">
        <v>1.2</v>
      </c>
      <c r="K255" s="70">
        <v>1.5</v>
      </c>
      <c r="L255" s="19" t="s">
        <v>42</v>
      </c>
      <c r="M255" s="21" t="s">
        <v>42</v>
      </c>
      <c r="N255" s="21" t="s">
        <v>42</v>
      </c>
      <c r="O255" s="21" t="s">
        <v>42</v>
      </c>
      <c r="P255" s="22" t="s">
        <v>43</v>
      </c>
      <c r="Q255" s="21">
        <v>880</v>
      </c>
      <c r="R255" s="20">
        <v>6820</v>
      </c>
      <c r="S255" s="21">
        <v>3910</v>
      </c>
      <c r="T255" s="21">
        <v>217</v>
      </c>
      <c r="U255" s="21">
        <v>99</v>
      </c>
      <c r="V255" s="20" t="s">
        <v>44</v>
      </c>
      <c r="W255" s="20">
        <v>5000</v>
      </c>
      <c r="X255" s="20">
        <v>50000</v>
      </c>
      <c r="Y255" s="20">
        <f t="shared" si="21"/>
        <v>118.8</v>
      </c>
      <c r="Z255" s="21">
        <v>1</v>
      </c>
      <c r="AA255" s="34">
        <v>45440</v>
      </c>
      <c r="AB255" s="72"/>
      <c r="AC255" s="19" t="s">
        <v>42</v>
      </c>
      <c r="AD255" s="19" t="s">
        <v>42</v>
      </c>
      <c r="AE255" s="19" t="s">
        <v>42</v>
      </c>
      <c r="AF255" s="19" t="s">
        <v>42</v>
      </c>
      <c r="AG255" s="19" t="s">
        <v>42</v>
      </c>
      <c r="AH255" s="19" t="s">
        <v>42</v>
      </c>
      <c r="AI255" s="19" t="s">
        <v>42</v>
      </c>
    </row>
    <row r="256" s="19" customFormat="1" spans="1:35">
      <c r="A256" s="19" t="s">
        <v>526</v>
      </c>
      <c r="B256" s="19" t="s">
        <v>363</v>
      </c>
      <c r="C256" s="19" t="s">
        <v>38</v>
      </c>
      <c r="D256" s="19" t="s">
        <v>39</v>
      </c>
      <c r="E256" s="19" t="s">
        <v>527</v>
      </c>
      <c r="F256" s="19" t="s">
        <v>55</v>
      </c>
      <c r="G256" s="19">
        <v>40</v>
      </c>
      <c r="H256" s="19">
        <v>189</v>
      </c>
      <c r="I256" s="21">
        <v>1.5</v>
      </c>
      <c r="J256" s="70">
        <v>1.3</v>
      </c>
      <c r="K256" s="70">
        <v>1.7</v>
      </c>
      <c r="L256" s="19">
        <v>1.7</v>
      </c>
      <c r="M256" s="21">
        <v>2.3</v>
      </c>
      <c r="N256" s="21" t="s">
        <v>42</v>
      </c>
      <c r="O256" s="21" t="s">
        <v>42</v>
      </c>
      <c r="P256" s="22" t="s">
        <v>43</v>
      </c>
      <c r="Q256" s="21">
        <v>163</v>
      </c>
      <c r="R256" s="20">
        <v>3133</v>
      </c>
      <c r="S256" s="21">
        <v>1993</v>
      </c>
      <c r="T256" s="21">
        <v>75</v>
      </c>
      <c r="U256" s="21">
        <v>46</v>
      </c>
      <c r="V256" s="20" t="s">
        <v>44</v>
      </c>
      <c r="W256" s="20">
        <v>5000</v>
      </c>
      <c r="X256" s="20">
        <v>50000</v>
      </c>
      <c r="Y256" s="20">
        <f t="shared" si="21"/>
        <v>59.8</v>
      </c>
      <c r="Z256" s="21">
        <v>1.2</v>
      </c>
      <c r="AA256" s="34">
        <v>44919</v>
      </c>
      <c r="AB256" s="72"/>
      <c r="AC256" s="19" t="s">
        <v>528</v>
      </c>
      <c r="AD256" s="19" t="s">
        <v>114</v>
      </c>
      <c r="AE256" s="19" t="s">
        <v>42</v>
      </c>
      <c r="AF256" s="19" t="s">
        <v>529</v>
      </c>
      <c r="AG256" s="19" t="s">
        <v>116</v>
      </c>
      <c r="AH256" s="19" t="s">
        <v>530</v>
      </c>
      <c r="AI256" s="19" t="s">
        <v>531</v>
      </c>
    </row>
    <row r="257" s="19" customFormat="1" spans="1:35">
      <c r="A257" s="19" t="s">
        <v>532</v>
      </c>
      <c r="B257" s="19" t="s">
        <v>363</v>
      </c>
      <c r="C257" s="19" t="s">
        <v>38</v>
      </c>
      <c r="D257" s="19" t="s">
        <v>358</v>
      </c>
      <c r="E257" s="19" t="s">
        <v>533</v>
      </c>
      <c r="F257" s="19" t="s">
        <v>55</v>
      </c>
      <c r="G257" s="19">
        <v>40</v>
      </c>
      <c r="H257" s="19">
        <v>243</v>
      </c>
      <c r="I257" s="21">
        <v>1.5</v>
      </c>
      <c r="J257" s="70">
        <v>0.83</v>
      </c>
      <c r="K257" s="70">
        <v>1</v>
      </c>
      <c r="L257" s="19">
        <v>1.2</v>
      </c>
      <c r="M257" s="21">
        <v>1.6</v>
      </c>
      <c r="N257" s="21" t="s">
        <v>42</v>
      </c>
      <c r="O257" s="21" t="s">
        <v>42</v>
      </c>
      <c r="P257" s="22" t="s">
        <v>43</v>
      </c>
      <c r="Q257" s="21">
        <v>317</v>
      </c>
      <c r="R257" s="20">
        <v>5490</v>
      </c>
      <c r="S257" s="21">
        <v>3080</v>
      </c>
      <c r="T257" s="21">
        <v>125</v>
      </c>
      <c r="U257" s="21">
        <v>82</v>
      </c>
      <c r="V257" s="20" t="s">
        <v>44</v>
      </c>
      <c r="W257" s="20">
        <v>5000</v>
      </c>
      <c r="X257" s="20">
        <v>50000</v>
      </c>
      <c r="Y257" s="20">
        <f t="shared" si="21"/>
        <v>68.06</v>
      </c>
      <c r="Z257" s="21">
        <v>1.3</v>
      </c>
      <c r="AA257" s="34">
        <v>44919</v>
      </c>
      <c r="AB257" s="72"/>
      <c r="AC257" s="19" t="s">
        <v>534</v>
      </c>
      <c r="AD257" s="19" t="s">
        <v>535</v>
      </c>
      <c r="AE257" s="19" t="s">
        <v>42</v>
      </c>
      <c r="AF257" s="19" t="s">
        <v>536</v>
      </c>
      <c r="AG257" s="19" t="s">
        <v>537</v>
      </c>
      <c r="AH257" s="19" t="s">
        <v>538</v>
      </c>
      <c r="AI257" s="19" t="s">
        <v>42</v>
      </c>
    </row>
    <row r="258" s="19" customFormat="1" spans="1:35">
      <c r="A258" s="19" t="s">
        <v>533</v>
      </c>
      <c r="B258" s="19" t="s">
        <v>363</v>
      </c>
      <c r="C258" s="19" t="s">
        <v>38</v>
      </c>
      <c r="D258" s="19" t="s">
        <v>39</v>
      </c>
      <c r="E258" s="19"/>
      <c r="F258" s="19" t="s">
        <v>55</v>
      </c>
      <c r="G258" s="19">
        <v>40</v>
      </c>
      <c r="H258" s="19">
        <v>297</v>
      </c>
      <c r="I258" s="21">
        <v>1.8</v>
      </c>
      <c r="J258" s="70">
        <v>0.8</v>
      </c>
      <c r="K258" s="70">
        <v>1.1</v>
      </c>
      <c r="L258" s="19">
        <v>1.2</v>
      </c>
      <c r="M258" s="21">
        <v>1.7</v>
      </c>
      <c r="N258" s="21" t="s">
        <v>42</v>
      </c>
      <c r="O258" s="21" t="s">
        <v>42</v>
      </c>
      <c r="P258" s="22" t="s">
        <v>43</v>
      </c>
      <c r="Q258" s="21">
        <v>706</v>
      </c>
      <c r="R258" s="20">
        <v>6608</v>
      </c>
      <c r="S258" s="21">
        <v>2793</v>
      </c>
      <c r="T258" s="21">
        <v>234</v>
      </c>
      <c r="U258" s="21">
        <v>108</v>
      </c>
      <c r="V258" s="20" t="s">
        <v>44</v>
      </c>
      <c r="W258" s="20">
        <v>5000</v>
      </c>
      <c r="X258" s="20">
        <v>50000</v>
      </c>
      <c r="Y258" s="20">
        <f t="shared" si="21"/>
        <v>86.4</v>
      </c>
      <c r="Z258" s="21">
        <v>1</v>
      </c>
      <c r="AA258" s="34">
        <v>45575</v>
      </c>
      <c r="AB258" s="72"/>
      <c r="AC258" s="19" t="s">
        <v>42</v>
      </c>
      <c r="AD258" s="19" t="s">
        <v>42</v>
      </c>
      <c r="AE258" s="19" t="s">
        <v>42</v>
      </c>
      <c r="AF258" s="19" t="s">
        <v>42</v>
      </c>
      <c r="AG258" s="19" t="s">
        <v>42</v>
      </c>
      <c r="AH258" s="19" t="s">
        <v>42</v>
      </c>
      <c r="AI258" s="19" t="s">
        <v>42</v>
      </c>
    </row>
    <row r="259" s="19" customFormat="1" spans="1:35">
      <c r="A259" s="19" t="s">
        <v>539</v>
      </c>
      <c r="B259" s="19" t="s">
        <v>363</v>
      </c>
      <c r="C259" s="19" t="s">
        <v>38</v>
      </c>
      <c r="D259" s="19" t="s">
        <v>39</v>
      </c>
      <c r="E259" s="19" t="s">
        <v>540</v>
      </c>
      <c r="F259" s="19" t="s">
        <v>55</v>
      </c>
      <c r="G259" s="19">
        <v>40</v>
      </c>
      <c r="H259" s="19">
        <v>168</v>
      </c>
      <c r="I259" s="21">
        <v>1.5</v>
      </c>
      <c r="J259" s="70">
        <v>1.6</v>
      </c>
      <c r="K259" s="70">
        <v>2</v>
      </c>
      <c r="L259" s="19">
        <v>2.2</v>
      </c>
      <c r="M259" s="21">
        <v>3</v>
      </c>
      <c r="N259" s="21" t="s">
        <v>42</v>
      </c>
      <c r="O259" s="21" t="s">
        <v>42</v>
      </c>
      <c r="P259" s="22" t="s">
        <v>43</v>
      </c>
      <c r="Q259" s="21">
        <v>163</v>
      </c>
      <c r="R259" s="20">
        <v>3133</v>
      </c>
      <c r="S259" s="21">
        <v>1993</v>
      </c>
      <c r="T259" s="21">
        <v>75</v>
      </c>
      <c r="U259" s="21">
        <v>46</v>
      </c>
      <c r="V259" s="20" t="s">
        <v>44</v>
      </c>
      <c r="W259" s="20">
        <v>5000</v>
      </c>
      <c r="X259" s="20">
        <v>50000</v>
      </c>
      <c r="Y259" s="20">
        <f t="shared" si="21"/>
        <v>73.6</v>
      </c>
      <c r="Z259" s="21">
        <v>1.2</v>
      </c>
      <c r="AA259" s="34">
        <v>44919</v>
      </c>
      <c r="AB259" s="72"/>
      <c r="AC259" s="19" t="s">
        <v>541</v>
      </c>
      <c r="AD259" s="19" t="s">
        <v>42</v>
      </c>
      <c r="AE259" s="19" t="s">
        <v>42</v>
      </c>
      <c r="AF259" s="19" t="s">
        <v>42</v>
      </c>
      <c r="AG259" s="19" t="s">
        <v>542</v>
      </c>
      <c r="AH259" s="19" t="s">
        <v>42</v>
      </c>
      <c r="AI259" s="19" t="s">
        <v>543</v>
      </c>
    </row>
    <row r="260" s="19" customFormat="1" spans="1:35">
      <c r="A260" s="19" t="s">
        <v>544</v>
      </c>
      <c r="B260" s="19" t="s">
        <v>363</v>
      </c>
      <c r="C260" s="19" t="s">
        <v>46</v>
      </c>
      <c r="D260" s="19" t="s">
        <v>39</v>
      </c>
      <c r="E260" s="19" t="s">
        <v>545</v>
      </c>
      <c r="F260" s="19" t="s">
        <v>55</v>
      </c>
      <c r="G260" s="19">
        <v>40</v>
      </c>
      <c r="H260" s="19">
        <v>150</v>
      </c>
      <c r="I260" s="21">
        <v>1.5</v>
      </c>
      <c r="J260" s="70">
        <v>1.8</v>
      </c>
      <c r="K260" s="70">
        <v>2.2</v>
      </c>
      <c r="L260" s="19">
        <v>2.2</v>
      </c>
      <c r="M260" s="21">
        <v>3</v>
      </c>
      <c r="N260" s="21" t="s">
        <v>42</v>
      </c>
      <c r="O260" s="21" t="s">
        <v>42</v>
      </c>
      <c r="P260" s="22" t="s">
        <v>43</v>
      </c>
      <c r="Q260" s="21">
        <v>163</v>
      </c>
      <c r="R260" s="20">
        <v>3133</v>
      </c>
      <c r="S260" s="21">
        <v>1993</v>
      </c>
      <c r="T260" s="21">
        <v>75</v>
      </c>
      <c r="U260" s="21">
        <v>46</v>
      </c>
      <c r="V260" s="20" t="s">
        <v>44</v>
      </c>
      <c r="W260" s="20">
        <v>2500</v>
      </c>
      <c r="X260" s="20">
        <v>25000</v>
      </c>
      <c r="Y260" s="20">
        <v>82.8</v>
      </c>
      <c r="Z260" s="21">
        <v>1.1</v>
      </c>
      <c r="AA260" s="34">
        <v>44808</v>
      </c>
      <c r="AB260" s="72"/>
      <c r="AC260" s="19" t="s">
        <v>546</v>
      </c>
      <c r="AD260" s="19" t="s">
        <v>42</v>
      </c>
      <c r="AE260" s="19" t="s">
        <v>42</v>
      </c>
      <c r="AF260" s="19" t="s">
        <v>547</v>
      </c>
      <c r="AG260" s="19" t="s">
        <v>42</v>
      </c>
      <c r="AH260" s="19" t="s">
        <v>42</v>
      </c>
      <c r="AI260" s="19" t="s">
        <v>548</v>
      </c>
    </row>
    <row r="261" s="19" customFormat="1" spans="1:35">
      <c r="A261" s="19" t="s">
        <v>549</v>
      </c>
      <c r="B261" s="19" t="s">
        <v>363</v>
      </c>
      <c r="C261" s="19" t="s">
        <v>49</v>
      </c>
      <c r="D261" s="19" t="s">
        <v>39</v>
      </c>
      <c r="E261" s="19" t="s">
        <v>550</v>
      </c>
      <c r="F261" s="19" t="s">
        <v>55</v>
      </c>
      <c r="G261" s="19">
        <v>40</v>
      </c>
      <c r="H261" s="19">
        <v>119</v>
      </c>
      <c r="I261" s="21">
        <v>1.5</v>
      </c>
      <c r="J261" s="70">
        <v>2</v>
      </c>
      <c r="K261" s="70">
        <v>2.5</v>
      </c>
      <c r="L261" s="19">
        <v>2.7</v>
      </c>
      <c r="M261" s="21">
        <v>3.5</v>
      </c>
      <c r="N261" s="21" t="s">
        <v>42</v>
      </c>
      <c r="O261" s="21" t="s">
        <v>42</v>
      </c>
      <c r="P261" s="22" t="s">
        <v>43</v>
      </c>
      <c r="Q261" s="21">
        <v>126</v>
      </c>
      <c r="R261" s="20">
        <v>2131</v>
      </c>
      <c r="S261" s="21">
        <v>1538</v>
      </c>
      <c r="T261" s="21">
        <v>95</v>
      </c>
      <c r="U261" s="21">
        <v>36</v>
      </c>
      <c r="V261" s="20" t="s">
        <v>44</v>
      </c>
      <c r="W261" s="20">
        <v>5000</v>
      </c>
      <c r="X261" s="20">
        <v>50000</v>
      </c>
      <c r="Y261" s="20">
        <f t="shared" ref="Y261:Y273" si="22">J261*U261</f>
        <v>72</v>
      </c>
      <c r="Z261" s="21">
        <v>1.3</v>
      </c>
      <c r="AA261" s="34">
        <v>44919</v>
      </c>
      <c r="AB261" s="72"/>
      <c r="AC261" s="19" t="s">
        <v>42</v>
      </c>
      <c r="AD261" s="19" t="s">
        <v>42</v>
      </c>
      <c r="AE261" s="19" t="s">
        <v>42</v>
      </c>
      <c r="AF261" s="19" t="s">
        <v>42</v>
      </c>
      <c r="AG261" s="19" t="s">
        <v>42</v>
      </c>
      <c r="AH261" s="19" t="s">
        <v>42</v>
      </c>
      <c r="AI261" s="19" t="s">
        <v>42</v>
      </c>
    </row>
    <row r="262" s="19" customFormat="1" spans="1:35">
      <c r="A262" s="19" t="s">
        <v>551</v>
      </c>
      <c r="B262" s="19" t="s">
        <v>363</v>
      </c>
      <c r="C262" s="19" t="s">
        <v>38</v>
      </c>
      <c r="D262" s="19" t="s">
        <v>39</v>
      </c>
      <c r="E262" s="19" t="s">
        <v>552</v>
      </c>
      <c r="F262" s="19" t="s">
        <v>55</v>
      </c>
      <c r="G262" s="19">
        <v>40</v>
      </c>
      <c r="H262" s="19">
        <v>130</v>
      </c>
      <c r="I262" s="21">
        <v>1.5</v>
      </c>
      <c r="J262" s="70">
        <v>1.9</v>
      </c>
      <c r="K262" s="70">
        <v>2.5</v>
      </c>
      <c r="L262" s="19">
        <v>2.5</v>
      </c>
      <c r="M262" s="21">
        <v>3.4</v>
      </c>
      <c r="N262" s="21" t="s">
        <v>42</v>
      </c>
      <c r="O262" s="21" t="s">
        <v>42</v>
      </c>
      <c r="P262" s="22" t="s">
        <v>43</v>
      </c>
      <c r="Q262" s="21">
        <v>126</v>
      </c>
      <c r="R262" s="20">
        <v>2131</v>
      </c>
      <c r="S262" s="21">
        <v>1538</v>
      </c>
      <c r="T262" s="21">
        <v>95</v>
      </c>
      <c r="U262" s="21">
        <v>36</v>
      </c>
      <c r="V262" s="20" t="s">
        <v>44</v>
      </c>
      <c r="W262" s="20">
        <v>5000</v>
      </c>
      <c r="X262" s="20">
        <v>50000</v>
      </c>
      <c r="Y262" s="20">
        <f t="shared" si="22"/>
        <v>68.4</v>
      </c>
      <c r="Z262" s="21">
        <v>1.3</v>
      </c>
      <c r="AA262" s="34">
        <v>44919</v>
      </c>
      <c r="AB262" s="72"/>
      <c r="AC262" s="19" t="s">
        <v>553</v>
      </c>
      <c r="AD262" s="19" t="s">
        <v>42</v>
      </c>
      <c r="AE262" s="19" t="s">
        <v>42</v>
      </c>
      <c r="AF262" s="19" t="s">
        <v>554</v>
      </c>
      <c r="AG262" s="19" t="s">
        <v>542</v>
      </c>
      <c r="AH262" s="19" t="s">
        <v>42</v>
      </c>
      <c r="AI262" s="19" t="s">
        <v>555</v>
      </c>
    </row>
    <row r="263" s="19" customFormat="1" spans="1:35">
      <c r="A263" s="19" t="s">
        <v>556</v>
      </c>
      <c r="B263" s="19" t="s">
        <v>363</v>
      </c>
      <c r="C263" s="19" t="s">
        <v>151</v>
      </c>
      <c r="D263" s="19" t="s">
        <v>39</v>
      </c>
      <c r="E263" s="19"/>
      <c r="F263" s="19" t="s">
        <v>55</v>
      </c>
      <c r="G263" s="19">
        <v>40</v>
      </c>
      <c r="H263" s="19">
        <v>367</v>
      </c>
      <c r="I263" s="21">
        <v>1.6</v>
      </c>
      <c r="J263" s="70">
        <v>0.97</v>
      </c>
      <c r="K263" s="70">
        <v>1.3</v>
      </c>
      <c r="L263" s="19">
        <v>1.04</v>
      </c>
      <c r="M263" s="21">
        <v>1.4</v>
      </c>
      <c r="N263" s="21" t="s">
        <v>42</v>
      </c>
      <c r="O263" s="21" t="s">
        <v>42</v>
      </c>
      <c r="P263" s="22" t="s">
        <v>43</v>
      </c>
      <c r="Q263" s="21">
        <v>662</v>
      </c>
      <c r="R263" s="20">
        <v>6796</v>
      </c>
      <c r="S263" s="21">
        <v>3117</v>
      </c>
      <c r="T263" s="21">
        <v>275</v>
      </c>
      <c r="U263" s="21">
        <v>118</v>
      </c>
      <c r="V263" s="20" t="s">
        <v>44</v>
      </c>
      <c r="W263" s="20">
        <v>2000</v>
      </c>
      <c r="X263" s="20">
        <v>10000</v>
      </c>
      <c r="Y263" s="20">
        <f t="shared" si="22"/>
        <v>114.46</v>
      </c>
      <c r="Z263" s="21">
        <v>1</v>
      </c>
      <c r="AA263" s="34">
        <v>45504</v>
      </c>
      <c r="AB263" s="72"/>
      <c r="AC263" s="19" t="s">
        <v>42</v>
      </c>
      <c r="AD263" s="19" t="s">
        <v>42</v>
      </c>
      <c r="AE263" s="19" t="s">
        <v>42</v>
      </c>
      <c r="AF263" s="19" t="s">
        <v>42</v>
      </c>
      <c r="AG263" s="19" t="s">
        <v>42</v>
      </c>
      <c r="AH263" s="19" t="s">
        <v>42</v>
      </c>
      <c r="AI263" s="19" t="s">
        <v>42</v>
      </c>
    </row>
    <row r="264" s="19" customFormat="1" spans="1:35">
      <c r="A264" s="19" t="s">
        <v>540</v>
      </c>
      <c r="B264" s="19" t="s">
        <v>363</v>
      </c>
      <c r="C264" s="19" t="s">
        <v>38</v>
      </c>
      <c r="D264" s="19" t="s">
        <v>39</v>
      </c>
      <c r="E264" s="19"/>
      <c r="F264" s="19" t="s">
        <v>55</v>
      </c>
      <c r="G264" s="19">
        <v>40</v>
      </c>
      <c r="H264" s="19">
        <v>233</v>
      </c>
      <c r="I264" s="21">
        <v>1.4</v>
      </c>
      <c r="J264" s="70">
        <v>1.3</v>
      </c>
      <c r="K264" s="70">
        <v>1.8</v>
      </c>
      <c r="L264" s="19">
        <v>1.5</v>
      </c>
      <c r="M264" s="21">
        <v>2.1</v>
      </c>
      <c r="N264" s="21" t="s">
        <v>42</v>
      </c>
      <c r="O264" s="21" t="s">
        <v>42</v>
      </c>
      <c r="P264" s="22" t="s">
        <v>43</v>
      </c>
      <c r="Q264" s="21">
        <v>497</v>
      </c>
      <c r="R264" s="20">
        <v>7212</v>
      </c>
      <c r="S264" s="21">
        <v>3354</v>
      </c>
      <c r="T264" s="21">
        <v>223</v>
      </c>
      <c r="U264" s="21">
        <v>112</v>
      </c>
      <c r="V264" s="20" t="s">
        <v>557</v>
      </c>
      <c r="W264" s="20">
        <v>5000</v>
      </c>
      <c r="X264" s="20">
        <v>50000</v>
      </c>
      <c r="Y264" s="20">
        <f t="shared" si="22"/>
        <v>145.6</v>
      </c>
      <c r="Z264" s="21">
        <v>1</v>
      </c>
      <c r="AA264" s="34">
        <v>45407</v>
      </c>
      <c r="AB264" s="72"/>
      <c r="AC264" s="19" t="s">
        <v>42</v>
      </c>
      <c r="AD264" s="19" t="s">
        <v>42</v>
      </c>
      <c r="AE264" s="19" t="s">
        <v>42</v>
      </c>
      <c r="AF264" s="19" t="s">
        <v>42</v>
      </c>
      <c r="AG264" s="19" t="s">
        <v>42</v>
      </c>
      <c r="AH264" s="19" t="s">
        <v>42</v>
      </c>
      <c r="AI264" s="19" t="s">
        <v>42</v>
      </c>
    </row>
    <row r="265" s="19" customFormat="1" spans="1:35">
      <c r="A265" s="19" t="s">
        <v>558</v>
      </c>
      <c r="B265" s="19" t="s">
        <v>363</v>
      </c>
      <c r="C265" s="19" t="s">
        <v>151</v>
      </c>
      <c r="D265" s="19" t="s">
        <v>39</v>
      </c>
      <c r="E265" s="19"/>
      <c r="F265" s="19" t="s">
        <v>55</v>
      </c>
      <c r="G265" s="19">
        <v>40</v>
      </c>
      <c r="H265" s="19">
        <v>352</v>
      </c>
      <c r="I265" s="21">
        <v>1.6</v>
      </c>
      <c r="J265" s="70">
        <v>0.9</v>
      </c>
      <c r="K265" s="70">
        <v>1.3</v>
      </c>
      <c r="L265" s="19" t="s">
        <v>42</v>
      </c>
      <c r="M265" s="21" t="s">
        <v>42</v>
      </c>
      <c r="N265" s="21" t="s">
        <v>42</v>
      </c>
      <c r="O265" s="21" t="s">
        <v>42</v>
      </c>
      <c r="P265" s="22" t="s">
        <v>43</v>
      </c>
      <c r="Q265" s="21">
        <v>497</v>
      </c>
      <c r="R265" s="20">
        <v>7212</v>
      </c>
      <c r="S265" s="21">
        <v>3354</v>
      </c>
      <c r="T265" s="21">
        <v>223</v>
      </c>
      <c r="U265" s="21">
        <v>112</v>
      </c>
      <c r="V265" s="20" t="s">
        <v>44</v>
      </c>
      <c r="W265" s="20">
        <v>2000</v>
      </c>
      <c r="X265" s="20">
        <v>10000</v>
      </c>
      <c r="Y265" s="20">
        <f t="shared" si="22"/>
        <v>100.8</v>
      </c>
      <c r="Z265" s="21">
        <v>1</v>
      </c>
      <c r="AA265" s="34">
        <v>45446</v>
      </c>
      <c r="AB265" s="72"/>
      <c r="AC265" s="19" t="s">
        <v>42</v>
      </c>
      <c r="AD265" s="19" t="s">
        <v>42</v>
      </c>
      <c r="AE265" s="19" t="s">
        <v>42</v>
      </c>
      <c r="AF265" s="19" t="s">
        <v>42</v>
      </c>
      <c r="AG265" s="19" t="s">
        <v>42</v>
      </c>
      <c r="AH265" s="19" t="s">
        <v>42</v>
      </c>
      <c r="AI265" s="19" t="s">
        <v>42</v>
      </c>
    </row>
    <row r="266" s="19" customFormat="1" spans="1:35">
      <c r="A266" s="19" t="s">
        <v>552</v>
      </c>
      <c r="B266" s="19" t="s">
        <v>363</v>
      </c>
      <c r="C266" s="19" t="s">
        <v>38</v>
      </c>
      <c r="D266" s="19" t="s">
        <v>39</v>
      </c>
      <c r="E266" s="19"/>
      <c r="F266" s="19" t="s">
        <v>55</v>
      </c>
      <c r="G266" s="19">
        <v>40</v>
      </c>
      <c r="H266" s="19">
        <v>163</v>
      </c>
      <c r="I266" s="21">
        <v>1.7</v>
      </c>
      <c r="J266" s="70">
        <v>1.9</v>
      </c>
      <c r="K266" s="70">
        <v>2.5</v>
      </c>
      <c r="L266" s="19">
        <v>2.9</v>
      </c>
      <c r="M266" s="21">
        <v>3.7</v>
      </c>
      <c r="N266" s="21" t="s">
        <v>42</v>
      </c>
      <c r="O266" s="21" t="s">
        <v>42</v>
      </c>
      <c r="P266" s="22" t="s">
        <v>43</v>
      </c>
      <c r="Q266" s="21">
        <v>212</v>
      </c>
      <c r="R266" s="20">
        <v>2510</v>
      </c>
      <c r="S266" s="21">
        <v>1233</v>
      </c>
      <c r="T266" s="21">
        <v>108</v>
      </c>
      <c r="U266" s="21">
        <v>42</v>
      </c>
      <c r="V266" s="20" t="s">
        <v>44</v>
      </c>
      <c r="W266" s="20">
        <v>5000</v>
      </c>
      <c r="X266" s="20">
        <v>50000</v>
      </c>
      <c r="Y266" s="20">
        <f t="shared" si="22"/>
        <v>79.8</v>
      </c>
      <c r="Z266" s="21">
        <v>1</v>
      </c>
      <c r="AA266" s="34">
        <v>45608</v>
      </c>
      <c r="AB266" s="72"/>
      <c r="AC266" s="19" t="s">
        <v>42</v>
      </c>
      <c r="AD266" s="19" t="s">
        <v>42</v>
      </c>
      <c r="AE266" s="19" t="s">
        <v>42</v>
      </c>
      <c r="AF266" s="19" t="s">
        <v>42</v>
      </c>
      <c r="AG266" s="19" t="s">
        <v>42</v>
      </c>
      <c r="AH266" s="19" t="s">
        <v>42</v>
      </c>
      <c r="AI266" s="19" t="s">
        <v>42</v>
      </c>
    </row>
    <row r="267" s="19" customFormat="1" spans="1:35">
      <c r="A267" s="19" t="s">
        <v>559</v>
      </c>
      <c r="B267" s="19" t="s">
        <v>363</v>
      </c>
      <c r="C267" s="19" t="s">
        <v>38</v>
      </c>
      <c r="D267" s="19" t="s">
        <v>39</v>
      </c>
      <c r="E267" s="19" t="s">
        <v>560</v>
      </c>
      <c r="F267" s="19" t="s">
        <v>55</v>
      </c>
      <c r="G267" s="19">
        <v>40</v>
      </c>
      <c r="H267" s="19">
        <v>109</v>
      </c>
      <c r="I267" s="21">
        <v>1.5</v>
      </c>
      <c r="J267" s="70">
        <v>2.5</v>
      </c>
      <c r="K267" s="70">
        <v>3.1</v>
      </c>
      <c r="L267" s="19">
        <v>3.3</v>
      </c>
      <c r="M267" s="21">
        <v>4.5</v>
      </c>
      <c r="N267" s="21" t="s">
        <v>42</v>
      </c>
      <c r="O267" s="21" t="s">
        <v>42</v>
      </c>
      <c r="P267" s="22" t="s">
        <v>43</v>
      </c>
      <c r="Q267" s="21">
        <v>79</v>
      </c>
      <c r="R267" s="20">
        <v>1424</v>
      </c>
      <c r="S267" s="21">
        <v>927</v>
      </c>
      <c r="T267" s="21">
        <v>48</v>
      </c>
      <c r="U267" s="21">
        <v>22</v>
      </c>
      <c r="V267" s="20" t="s">
        <v>44</v>
      </c>
      <c r="W267" s="20">
        <v>5000</v>
      </c>
      <c r="X267" s="20">
        <v>50000</v>
      </c>
      <c r="Y267" s="20">
        <f t="shared" si="22"/>
        <v>55</v>
      </c>
      <c r="Z267" s="21">
        <v>1.3</v>
      </c>
      <c r="AA267" s="34">
        <v>44919</v>
      </c>
      <c r="AB267" s="72"/>
      <c r="AC267" s="19" t="s">
        <v>42</v>
      </c>
      <c r="AD267" s="19" t="s">
        <v>42</v>
      </c>
      <c r="AE267" s="19" t="s">
        <v>42</v>
      </c>
      <c r="AF267" s="19" t="s">
        <v>42</v>
      </c>
      <c r="AG267" s="19" t="s">
        <v>42</v>
      </c>
      <c r="AH267" s="19" t="s">
        <v>42</v>
      </c>
      <c r="AI267" s="19" t="s">
        <v>42</v>
      </c>
    </row>
    <row r="268" s="19" customFormat="1" spans="1:35">
      <c r="A268" s="19" t="s">
        <v>561</v>
      </c>
      <c r="B268" s="19" t="s">
        <v>363</v>
      </c>
      <c r="C268" s="19" t="s">
        <v>49</v>
      </c>
      <c r="D268" s="19" t="s">
        <v>39</v>
      </c>
      <c r="E268" s="19" t="s">
        <v>550</v>
      </c>
      <c r="F268" s="19" t="s">
        <v>55</v>
      </c>
      <c r="G268" s="19">
        <v>40</v>
      </c>
      <c r="H268" s="19">
        <v>99</v>
      </c>
      <c r="I268" s="21">
        <v>1.6</v>
      </c>
      <c r="J268" s="70">
        <v>2.5</v>
      </c>
      <c r="K268" s="70">
        <v>3.1</v>
      </c>
      <c r="L268" s="19">
        <v>3.5</v>
      </c>
      <c r="M268" s="21">
        <v>4.6</v>
      </c>
      <c r="N268" s="21" t="s">
        <v>42</v>
      </c>
      <c r="O268" s="21" t="s">
        <v>42</v>
      </c>
      <c r="P268" s="22" t="s">
        <v>43</v>
      </c>
      <c r="Q268" s="21">
        <v>79</v>
      </c>
      <c r="R268" s="20">
        <v>1424</v>
      </c>
      <c r="S268" s="21">
        <v>927</v>
      </c>
      <c r="T268" s="21">
        <v>48</v>
      </c>
      <c r="U268" s="21">
        <v>22</v>
      </c>
      <c r="V268" s="20" t="s">
        <v>44</v>
      </c>
      <c r="W268" s="20">
        <v>5000</v>
      </c>
      <c r="X268" s="20">
        <v>50000</v>
      </c>
      <c r="Y268" s="20">
        <f t="shared" si="22"/>
        <v>55</v>
      </c>
      <c r="Z268" s="21">
        <v>1.3</v>
      </c>
      <c r="AA268" s="34">
        <v>44919</v>
      </c>
      <c r="AB268" s="72"/>
      <c r="AC268" s="19" t="s">
        <v>42</v>
      </c>
      <c r="AD268" s="19" t="s">
        <v>42</v>
      </c>
      <c r="AE268" s="19" t="s">
        <v>42</v>
      </c>
      <c r="AF268" s="19" t="s">
        <v>42</v>
      </c>
      <c r="AG268" s="19" t="s">
        <v>42</v>
      </c>
      <c r="AH268" s="19" t="s">
        <v>42</v>
      </c>
      <c r="AI268" s="19" t="s">
        <v>42</v>
      </c>
    </row>
    <row r="269" s="19" customFormat="1" spans="1:35">
      <c r="A269" s="19" t="s">
        <v>560</v>
      </c>
      <c r="B269" s="19" t="s">
        <v>363</v>
      </c>
      <c r="C269" s="19" t="s">
        <v>38</v>
      </c>
      <c r="D269" s="19" t="s">
        <v>39</v>
      </c>
      <c r="E269" s="19"/>
      <c r="F269" s="19" t="s">
        <v>55</v>
      </c>
      <c r="G269" s="19">
        <v>40</v>
      </c>
      <c r="H269" s="19">
        <v>130</v>
      </c>
      <c r="I269" s="21">
        <v>1.9</v>
      </c>
      <c r="J269" s="70">
        <v>3</v>
      </c>
      <c r="K269" s="70">
        <v>3.9</v>
      </c>
      <c r="L269" s="19">
        <v>4.1</v>
      </c>
      <c r="M269" s="21">
        <v>5.3</v>
      </c>
      <c r="N269" s="21" t="s">
        <v>42</v>
      </c>
      <c r="O269" s="21" t="s">
        <v>42</v>
      </c>
      <c r="P269" s="22" t="s">
        <v>43</v>
      </c>
      <c r="Q269" s="21">
        <v>212</v>
      </c>
      <c r="R269" s="20">
        <v>2510</v>
      </c>
      <c r="S269" s="21">
        <v>1233</v>
      </c>
      <c r="T269" s="21">
        <v>108</v>
      </c>
      <c r="U269" s="21">
        <v>42</v>
      </c>
      <c r="V269" s="20" t="s">
        <v>44</v>
      </c>
      <c r="W269" s="20">
        <v>5000</v>
      </c>
      <c r="X269" s="20">
        <v>50000</v>
      </c>
      <c r="Y269" s="20">
        <f t="shared" si="22"/>
        <v>126</v>
      </c>
      <c r="Z269" s="21">
        <v>1</v>
      </c>
      <c r="AA269" s="34">
        <v>45407</v>
      </c>
      <c r="AB269" s="72"/>
      <c r="AC269" s="19" t="s">
        <v>42</v>
      </c>
      <c r="AD269" s="19" t="s">
        <v>42</v>
      </c>
      <c r="AE269" s="19" t="s">
        <v>42</v>
      </c>
      <c r="AF269" s="19" t="s">
        <v>42</v>
      </c>
      <c r="AG269" s="19" t="s">
        <v>42</v>
      </c>
      <c r="AH269" s="19" t="s">
        <v>42</v>
      </c>
      <c r="AI269" s="19" t="s">
        <v>42</v>
      </c>
    </row>
    <row r="270" s="19" customFormat="1" spans="1:35">
      <c r="A270" s="19" t="s">
        <v>562</v>
      </c>
      <c r="B270" s="19" t="s">
        <v>363</v>
      </c>
      <c r="C270" s="20" t="s">
        <v>46</v>
      </c>
      <c r="D270" s="19" t="s">
        <v>39</v>
      </c>
      <c r="E270" s="19"/>
      <c r="F270" s="19" t="s">
        <v>55</v>
      </c>
      <c r="G270" s="20">
        <v>40</v>
      </c>
      <c r="H270" s="21">
        <v>78</v>
      </c>
      <c r="I270" s="21">
        <v>1.6</v>
      </c>
      <c r="J270" s="70">
        <v>3.7</v>
      </c>
      <c r="K270" s="70">
        <v>4.8</v>
      </c>
      <c r="L270" s="21">
        <v>4.5</v>
      </c>
      <c r="M270" s="21">
        <v>5.8</v>
      </c>
      <c r="N270" s="21" t="s">
        <v>42</v>
      </c>
      <c r="O270" s="21" t="s">
        <v>42</v>
      </c>
      <c r="P270" s="22" t="s">
        <v>43</v>
      </c>
      <c r="Q270" s="21">
        <v>188</v>
      </c>
      <c r="R270" s="21">
        <v>2325</v>
      </c>
      <c r="S270" s="21">
        <v>1155</v>
      </c>
      <c r="T270" s="21">
        <v>104</v>
      </c>
      <c r="U270" s="21">
        <v>40</v>
      </c>
      <c r="V270" s="21" t="s">
        <v>44</v>
      </c>
      <c r="W270" s="20">
        <v>2500</v>
      </c>
      <c r="X270" s="20">
        <v>25000</v>
      </c>
      <c r="Y270" s="20">
        <f t="shared" si="22"/>
        <v>148</v>
      </c>
      <c r="Z270" s="21">
        <v>1</v>
      </c>
      <c r="AA270" s="78">
        <v>45657</v>
      </c>
      <c r="AB270" s="21"/>
      <c r="AC270" s="34" t="s">
        <v>42</v>
      </c>
      <c r="AD270" s="72" t="s">
        <v>42</v>
      </c>
      <c r="AE270" s="19" t="s">
        <v>42</v>
      </c>
      <c r="AF270" s="19" t="s">
        <v>42</v>
      </c>
      <c r="AG270" s="19" t="s">
        <v>42</v>
      </c>
      <c r="AH270" s="19" t="s">
        <v>42</v>
      </c>
      <c r="AI270" s="19" t="s">
        <v>42</v>
      </c>
    </row>
    <row r="271" s="19" customFormat="1" spans="1:35">
      <c r="A271" s="19" t="s">
        <v>550</v>
      </c>
      <c r="B271" s="19" t="s">
        <v>363</v>
      </c>
      <c r="C271" s="19" t="s">
        <v>49</v>
      </c>
      <c r="D271" s="19" t="s">
        <v>39</v>
      </c>
      <c r="E271" s="19"/>
      <c r="F271" s="19" t="s">
        <v>55</v>
      </c>
      <c r="G271" s="19">
        <v>40</v>
      </c>
      <c r="H271" s="19">
        <v>85</v>
      </c>
      <c r="I271" s="21">
        <v>1.7</v>
      </c>
      <c r="J271" s="70">
        <v>1.9</v>
      </c>
      <c r="K271" s="70">
        <v>2.5</v>
      </c>
      <c r="L271" s="19">
        <v>2.8</v>
      </c>
      <c r="M271" s="21">
        <v>3.6</v>
      </c>
      <c r="N271" s="21" t="s">
        <v>42</v>
      </c>
      <c r="O271" s="21" t="s">
        <v>42</v>
      </c>
      <c r="P271" s="22" t="s">
        <v>43</v>
      </c>
      <c r="Q271" s="21">
        <v>212</v>
      </c>
      <c r="R271" s="20">
        <v>2510</v>
      </c>
      <c r="S271" s="21">
        <v>1233</v>
      </c>
      <c r="T271" s="21">
        <v>108</v>
      </c>
      <c r="U271" s="21">
        <v>42</v>
      </c>
      <c r="V271" s="20" t="s">
        <v>44</v>
      </c>
      <c r="W271" s="20">
        <v>5000</v>
      </c>
      <c r="X271" s="20">
        <v>50000</v>
      </c>
      <c r="Y271" s="20">
        <f t="shared" si="22"/>
        <v>79.8</v>
      </c>
      <c r="Z271" s="21">
        <v>1</v>
      </c>
      <c r="AA271" s="34">
        <v>45476</v>
      </c>
      <c r="AB271" s="72"/>
      <c r="AC271" s="19" t="s">
        <v>42</v>
      </c>
      <c r="AD271" s="19" t="s">
        <v>42</v>
      </c>
      <c r="AE271" s="19" t="s">
        <v>42</v>
      </c>
      <c r="AF271" s="19" t="s">
        <v>42</v>
      </c>
      <c r="AG271" s="19" t="s">
        <v>42</v>
      </c>
      <c r="AH271" s="19" t="s">
        <v>42</v>
      </c>
      <c r="AI271" s="19" t="s">
        <v>42</v>
      </c>
    </row>
    <row r="272" s="19" customFormat="1" spans="1:35">
      <c r="A272" s="19" t="s">
        <v>563</v>
      </c>
      <c r="B272" s="19" t="s">
        <v>363</v>
      </c>
      <c r="C272" s="19" t="s">
        <v>38</v>
      </c>
      <c r="D272" s="19" t="s">
        <v>39</v>
      </c>
      <c r="E272" s="19" t="s">
        <v>564</v>
      </c>
      <c r="F272" s="19" t="s">
        <v>55</v>
      </c>
      <c r="G272" s="19">
        <v>40</v>
      </c>
      <c r="H272" s="19">
        <v>70</v>
      </c>
      <c r="I272" s="21">
        <v>1.7</v>
      </c>
      <c r="J272" s="70">
        <v>4.2</v>
      </c>
      <c r="K272" s="70">
        <v>5.2</v>
      </c>
      <c r="L272" s="19">
        <v>5.8</v>
      </c>
      <c r="M272" s="21">
        <v>7.6</v>
      </c>
      <c r="N272" s="21" t="s">
        <v>42</v>
      </c>
      <c r="O272" s="21" t="s">
        <v>42</v>
      </c>
      <c r="P272" s="22" t="s">
        <v>43</v>
      </c>
      <c r="Q272" s="21">
        <v>36</v>
      </c>
      <c r="R272" s="20">
        <v>1204</v>
      </c>
      <c r="S272" s="21">
        <v>536</v>
      </c>
      <c r="T272" s="21">
        <v>51</v>
      </c>
      <c r="U272" s="21">
        <v>17.9</v>
      </c>
      <c r="V272" s="20" t="s">
        <v>44</v>
      </c>
      <c r="W272" s="20">
        <v>5000</v>
      </c>
      <c r="X272" s="20">
        <v>50000</v>
      </c>
      <c r="Y272" s="20">
        <f t="shared" si="22"/>
        <v>75.18</v>
      </c>
      <c r="Z272" s="21">
        <v>1.4</v>
      </c>
      <c r="AA272" s="34">
        <v>44919</v>
      </c>
      <c r="AB272" s="72"/>
      <c r="AC272" s="19" t="s">
        <v>565</v>
      </c>
      <c r="AD272" s="19" t="s">
        <v>566</v>
      </c>
      <c r="AE272" s="19" t="s">
        <v>42</v>
      </c>
      <c r="AF272" s="19" t="s">
        <v>567</v>
      </c>
      <c r="AG272" s="19" t="s">
        <v>568</v>
      </c>
      <c r="AH272" s="19" t="s">
        <v>569</v>
      </c>
      <c r="AI272" s="19" t="s">
        <v>42</v>
      </c>
    </row>
    <row r="273" s="19" customFormat="1" spans="1:35">
      <c r="A273" s="19" t="s">
        <v>570</v>
      </c>
      <c r="B273" s="19" t="s">
        <v>363</v>
      </c>
      <c r="C273" s="19" t="s">
        <v>99</v>
      </c>
      <c r="D273" s="19" t="s">
        <v>39</v>
      </c>
      <c r="E273" s="19" t="s">
        <v>571</v>
      </c>
      <c r="F273" s="19" t="s">
        <v>88</v>
      </c>
      <c r="G273" s="19">
        <v>40</v>
      </c>
      <c r="H273" s="19">
        <v>43</v>
      </c>
      <c r="I273" s="21">
        <v>1.7</v>
      </c>
      <c r="J273" s="70">
        <v>5.7</v>
      </c>
      <c r="K273" s="70">
        <v>6.9</v>
      </c>
      <c r="L273" s="19">
        <v>7.2</v>
      </c>
      <c r="M273" s="21">
        <v>9.5</v>
      </c>
      <c r="N273" s="21" t="s">
        <v>42</v>
      </c>
      <c r="O273" s="21" t="s">
        <v>42</v>
      </c>
      <c r="P273" s="22" t="s">
        <v>43</v>
      </c>
      <c r="Q273" s="21">
        <v>22</v>
      </c>
      <c r="R273" s="20">
        <v>1227</v>
      </c>
      <c r="S273" s="21">
        <v>526</v>
      </c>
      <c r="T273" s="21">
        <v>55</v>
      </c>
      <c r="U273" s="21">
        <v>19.4</v>
      </c>
      <c r="V273" s="20" t="s">
        <v>44</v>
      </c>
      <c r="W273" s="20">
        <v>5000</v>
      </c>
      <c r="X273" s="20">
        <v>50000</v>
      </c>
      <c r="Y273" s="20">
        <f t="shared" si="22"/>
        <v>110.58</v>
      </c>
      <c r="Z273" s="21">
        <v>1.5</v>
      </c>
      <c r="AA273" s="34">
        <v>44919</v>
      </c>
      <c r="AB273" s="72"/>
      <c r="AC273" s="19" t="s">
        <v>42</v>
      </c>
      <c r="AD273" s="19" t="s">
        <v>572</v>
      </c>
      <c r="AE273" s="19" t="s">
        <v>42</v>
      </c>
      <c r="AF273" s="19" t="s">
        <v>42</v>
      </c>
      <c r="AG273" s="19" t="s">
        <v>42</v>
      </c>
      <c r="AH273" s="19" t="s">
        <v>42</v>
      </c>
      <c r="AI273" s="19" t="s">
        <v>42</v>
      </c>
    </row>
    <row r="274" s="19" customFormat="1" spans="1:35">
      <c r="A274" s="19" t="s">
        <v>573</v>
      </c>
      <c r="B274" s="19" t="s">
        <v>363</v>
      </c>
      <c r="C274" s="19" t="s">
        <v>46</v>
      </c>
      <c r="D274" s="19" t="s">
        <v>39</v>
      </c>
      <c r="E274" s="19" t="s">
        <v>574</v>
      </c>
      <c r="F274" s="19" t="s">
        <v>55</v>
      </c>
      <c r="G274" s="19">
        <v>40</v>
      </c>
      <c r="H274" s="19">
        <v>73</v>
      </c>
      <c r="I274" s="21">
        <v>1.7</v>
      </c>
      <c r="J274" s="70">
        <v>4.5</v>
      </c>
      <c r="K274" s="70">
        <v>5.4</v>
      </c>
      <c r="L274" s="19">
        <v>6.2</v>
      </c>
      <c r="M274" s="21">
        <v>7.8</v>
      </c>
      <c r="N274" s="21" t="s">
        <v>42</v>
      </c>
      <c r="O274" s="21" t="s">
        <v>42</v>
      </c>
      <c r="P274" s="22" t="s">
        <v>43</v>
      </c>
      <c r="Q274" s="21">
        <v>36</v>
      </c>
      <c r="R274" s="20">
        <v>1204</v>
      </c>
      <c r="S274" s="21">
        <v>536</v>
      </c>
      <c r="T274" s="21">
        <v>51</v>
      </c>
      <c r="U274" s="21">
        <v>17.9</v>
      </c>
      <c r="V274" s="20" t="s">
        <v>44</v>
      </c>
      <c r="W274" s="20">
        <v>2500</v>
      </c>
      <c r="X274" s="20">
        <v>25000</v>
      </c>
      <c r="Y274" s="20">
        <v>80.55</v>
      </c>
      <c r="Z274" s="21">
        <v>1.2</v>
      </c>
      <c r="AA274" s="34">
        <v>44808</v>
      </c>
      <c r="AB274" s="72"/>
      <c r="AC274" s="19" t="s">
        <v>575</v>
      </c>
      <c r="AD274" s="19" t="s">
        <v>42</v>
      </c>
      <c r="AE274" s="19" t="s">
        <v>42</v>
      </c>
      <c r="AF274" s="19" t="s">
        <v>42</v>
      </c>
      <c r="AG274" s="19" t="s">
        <v>42</v>
      </c>
      <c r="AH274" s="19" t="s">
        <v>42</v>
      </c>
      <c r="AI274" s="19" t="s">
        <v>42</v>
      </c>
    </row>
    <row r="275" s="19" customFormat="1" spans="1:35">
      <c r="A275" s="19" t="s">
        <v>576</v>
      </c>
      <c r="B275" s="19" t="s">
        <v>363</v>
      </c>
      <c r="C275" s="19" t="s">
        <v>371</v>
      </c>
      <c r="D275" s="19" t="s">
        <v>39</v>
      </c>
      <c r="E275" s="19" t="s">
        <v>577</v>
      </c>
      <c r="F275" s="19" t="s">
        <v>55</v>
      </c>
      <c r="G275" s="19">
        <v>40</v>
      </c>
      <c r="H275" s="19">
        <v>17.8</v>
      </c>
      <c r="I275" s="21">
        <v>1.7</v>
      </c>
      <c r="J275" s="70">
        <v>4.8</v>
      </c>
      <c r="K275" s="70">
        <v>6</v>
      </c>
      <c r="L275" s="19">
        <v>6</v>
      </c>
      <c r="M275" s="21">
        <v>7.8</v>
      </c>
      <c r="N275" s="21" t="s">
        <v>42</v>
      </c>
      <c r="O275" s="21" t="s">
        <v>42</v>
      </c>
      <c r="P275" s="22" t="s">
        <v>43</v>
      </c>
      <c r="Q275" s="21">
        <v>36</v>
      </c>
      <c r="R275" s="20">
        <v>1204</v>
      </c>
      <c r="S275" s="21">
        <v>536</v>
      </c>
      <c r="T275" s="21">
        <v>51</v>
      </c>
      <c r="U275" s="21">
        <v>17.9</v>
      </c>
      <c r="V275" s="20" t="s">
        <v>44</v>
      </c>
      <c r="W275" s="20">
        <v>2500</v>
      </c>
      <c r="X275" s="20">
        <v>30000</v>
      </c>
      <c r="Y275" s="20">
        <v>85.92</v>
      </c>
      <c r="Z275" s="21">
        <v>1.2</v>
      </c>
      <c r="AA275" s="34">
        <v>44894</v>
      </c>
      <c r="AB275" s="72"/>
      <c r="AC275" s="19" t="s">
        <v>42</v>
      </c>
      <c r="AD275" s="19" t="s">
        <v>42</v>
      </c>
      <c r="AE275" s="19" t="s">
        <v>42</v>
      </c>
      <c r="AF275" s="19" t="s">
        <v>42</v>
      </c>
      <c r="AG275" s="19" t="s">
        <v>42</v>
      </c>
      <c r="AH275" s="19" t="s">
        <v>42</v>
      </c>
      <c r="AI275" s="19" t="s">
        <v>42</v>
      </c>
    </row>
    <row r="276" s="19" customFormat="1" spans="1:35">
      <c r="A276" s="19" t="s">
        <v>578</v>
      </c>
      <c r="B276" s="19" t="s">
        <v>363</v>
      </c>
      <c r="C276" s="19" t="s">
        <v>49</v>
      </c>
      <c r="D276" s="19" t="s">
        <v>39</v>
      </c>
      <c r="E276" s="19" t="s">
        <v>579</v>
      </c>
      <c r="F276" s="19" t="s">
        <v>55</v>
      </c>
      <c r="G276" s="19">
        <v>40</v>
      </c>
      <c r="H276" s="19">
        <v>55</v>
      </c>
      <c r="I276" s="21">
        <v>1.7</v>
      </c>
      <c r="J276" s="70">
        <v>4.5</v>
      </c>
      <c r="K276" s="70">
        <v>5.6</v>
      </c>
      <c r="L276" s="19">
        <v>5.9</v>
      </c>
      <c r="M276" s="21">
        <v>7.8</v>
      </c>
      <c r="N276" s="21" t="s">
        <v>42</v>
      </c>
      <c r="O276" s="21" t="s">
        <v>42</v>
      </c>
      <c r="P276" s="22" t="s">
        <v>43</v>
      </c>
      <c r="Q276" s="21">
        <v>36</v>
      </c>
      <c r="R276" s="20">
        <v>1204</v>
      </c>
      <c r="S276" s="21">
        <v>536</v>
      </c>
      <c r="T276" s="21">
        <v>51</v>
      </c>
      <c r="U276" s="21">
        <v>17.9</v>
      </c>
      <c r="V276" s="20" t="s">
        <v>44</v>
      </c>
      <c r="W276" s="20">
        <v>5000</v>
      </c>
      <c r="X276" s="20">
        <v>50000</v>
      </c>
      <c r="Y276" s="20">
        <f t="shared" ref="Y276:Y284" si="23">J276*U276</f>
        <v>80.55</v>
      </c>
      <c r="Z276" s="21">
        <v>1.7</v>
      </c>
      <c r="AA276" s="34">
        <v>44919</v>
      </c>
      <c r="AB276" s="72"/>
      <c r="AC276" s="19" t="s">
        <v>580</v>
      </c>
      <c r="AD276" s="19" t="s">
        <v>42</v>
      </c>
      <c r="AE276" s="19" t="s">
        <v>42</v>
      </c>
      <c r="AF276" s="19" t="s">
        <v>581</v>
      </c>
      <c r="AG276" s="19" t="s">
        <v>582</v>
      </c>
      <c r="AH276" s="19" t="s">
        <v>42</v>
      </c>
      <c r="AI276" s="19" t="s">
        <v>42</v>
      </c>
    </row>
    <row r="277" s="19" customFormat="1" spans="1:35">
      <c r="A277" s="19" t="s">
        <v>564</v>
      </c>
      <c r="B277" s="19" t="s">
        <v>363</v>
      </c>
      <c r="C277" s="19" t="s">
        <v>38</v>
      </c>
      <c r="D277" s="19" t="s">
        <v>39</v>
      </c>
      <c r="E277" s="19"/>
      <c r="F277" s="19" t="s">
        <v>55</v>
      </c>
      <c r="G277" s="19">
        <v>40</v>
      </c>
      <c r="H277" s="19">
        <v>103</v>
      </c>
      <c r="I277" s="21">
        <v>1.8</v>
      </c>
      <c r="J277" s="70">
        <v>3.7</v>
      </c>
      <c r="K277" s="70">
        <v>4.9</v>
      </c>
      <c r="L277" s="19">
        <v>5.3</v>
      </c>
      <c r="M277" s="21">
        <v>6.9</v>
      </c>
      <c r="N277" s="21" t="s">
        <v>42</v>
      </c>
      <c r="O277" s="21" t="s">
        <v>42</v>
      </c>
      <c r="P277" s="22" t="s">
        <v>43</v>
      </c>
      <c r="Q277" s="21">
        <v>106</v>
      </c>
      <c r="R277" s="20">
        <v>1474</v>
      </c>
      <c r="S277" s="21">
        <v>633</v>
      </c>
      <c r="T277" s="21">
        <v>61</v>
      </c>
      <c r="U277" s="21">
        <v>27</v>
      </c>
      <c r="V277" s="20" t="s">
        <v>44</v>
      </c>
      <c r="W277" s="20">
        <v>5000</v>
      </c>
      <c r="X277" s="20">
        <v>50000</v>
      </c>
      <c r="Y277" s="20">
        <f t="shared" si="23"/>
        <v>99.9</v>
      </c>
      <c r="Z277" s="21">
        <v>1</v>
      </c>
      <c r="AA277" s="34">
        <v>45446</v>
      </c>
      <c r="AB277" s="72"/>
      <c r="AC277" s="19" t="s">
        <v>42</v>
      </c>
      <c r="AD277" s="19" t="s">
        <v>42</v>
      </c>
      <c r="AE277" s="19" t="s">
        <v>42</v>
      </c>
      <c r="AF277" s="19" t="s">
        <v>42</v>
      </c>
      <c r="AG277" s="19" t="s">
        <v>42</v>
      </c>
      <c r="AH277" s="19" t="s">
        <v>42</v>
      </c>
      <c r="AI277" s="19" t="s">
        <v>42</v>
      </c>
    </row>
    <row r="278" s="19" customFormat="1" spans="1:35">
      <c r="A278" s="19" t="s">
        <v>571</v>
      </c>
      <c r="B278" s="19" t="s">
        <v>363</v>
      </c>
      <c r="C278" s="19" t="s">
        <v>99</v>
      </c>
      <c r="D278" s="19" t="s">
        <v>39</v>
      </c>
      <c r="E278" s="19"/>
      <c r="F278" s="19" t="s">
        <v>88</v>
      </c>
      <c r="G278" s="19">
        <v>40</v>
      </c>
      <c r="H278" s="19">
        <v>50</v>
      </c>
      <c r="I278" s="21">
        <v>1.6</v>
      </c>
      <c r="J278" s="70">
        <v>4.9</v>
      </c>
      <c r="K278" s="70">
        <v>6.3</v>
      </c>
      <c r="L278" s="19">
        <v>5.4</v>
      </c>
      <c r="M278" s="21">
        <v>7.1</v>
      </c>
      <c r="N278" s="21" t="s">
        <v>42</v>
      </c>
      <c r="O278" s="21" t="s">
        <v>42</v>
      </c>
      <c r="P278" s="22" t="s">
        <v>43</v>
      </c>
      <c r="Q278" s="21">
        <v>106</v>
      </c>
      <c r="R278" s="20">
        <v>1431</v>
      </c>
      <c r="S278" s="21">
        <v>645</v>
      </c>
      <c r="T278" s="21">
        <v>66</v>
      </c>
      <c r="U278" s="21">
        <v>27</v>
      </c>
      <c r="V278" s="20" t="s">
        <v>44</v>
      </c>
      <c r="W278" s="20">
        <v>5000</v>
      </c>
      <c r="X278" s="20">
        <v>50000</v>
      </c>
      <c r="Y278" s="20">
        <f t="shared" si="23"/>
        <v>132.3</v>
      </c>
      <c r="Z278" s="21">
        <v>1</v>
      </c>
      <c r="AA278" s="34">
        <v>45623</v>
      </c>
      <c r="AB278" s="72"/>
      <c r="AC278" s="19" t="s">
        <v>42</v>
      </c>
      <c r="AD278" s="19" t="s">
        <v>42</v>
      </c>
      <c r="AE278" s="19" t="s">
        <v>42</v>
      </c>
      <c r="AF278" s="19" t="s">
        <v>42</v>
      </c>
      <c r="AG278" s="19" t="s">
        <v>42</v>
      </c>
      <c r="AH278" s="19" t="s">
        <v>42</v>
      </c>
      <c r="AI278" s="19" t="s">
        <v>42</v>
      </c>
    </row>
    <row r="279" s="19" customFormat="1" ht="14" spans="1:35">
      <c r="A279" s="19" t="s">
        <v>574</v>
      </c>
      <c r="B279" s="19" t="s">
        <v>363</v>
      </c>
      <c r="C279" s="20" t="s">
        <v>46</v>
      </c>
      <c r="D279" s="19" t="s">
        <v>39</v>
      </c>
      <c r="E279" s="19"/>
      <c r="F279" s="19" t="s">
        <v>55</v>
      </c>
      <c r="G279" s="20">
        <v>40</v>
      </c>
      <c r="H279" s="21">
        <v>97</v>
      </c>
      <c r="I279" s="21">
        <v>1.7</v>
      </c>
      <c r="J279" s="70">
        <v>4.1</v>
      </c>
      <c r="K279" s="70">
        <v>5.4</v>
      </c>
      <c r="L279" s="21">
        <v>5.6</v>
      </c>
      <c r="M279" s="21">
        <v>7.3</v>
      </c>
      <c r="N279" s="21" t="s">
        <v>42</v>
      </c>
      <c r="O279" s="21" t="s">
        <v>42</v>
      </c>
      <c r="P279" s="21" t="s">
        <v>43</v>
      </c>
      <c r="Q279" s="21">
        <v>106</v>
      </c>
      <c r="R279" s="21">
        <v>1361</v>
      </c>
      <c r="S279" s="21">
        <v>690</v>
      </c>
      <c r="T279" s="21">
        <v>67</v>
      </c>
      <c r="U279" s="21">
        <v>25</v>
      </c>
      <c r="V279" s="21" t="s">
        <v>44</v>
      </c>
      <c r="W279" s="20">
        <v>2500</v>
      </c>
      <c r="X279" s="20">
        <v>25000</v>
      </c>
      <c r="Y279" s="20">
        <f t="shared" si="23"/>
        <v>102.5</v>
      </c>
      <c r="Z279" s="21">
        <v>1</v>
      </c>
      <c r="AA279" s="78">
        <v>45657</v>
      </c>
      <c r="AB279" s="165"/>
      <c r="AC279" s="19" t="s">
        <v>42</v>
      </c>
      <c r="AD279" s="19" t="s">
        <v>42</v>
      </c>
      <c r="AE279" s="19" t="s">
        <v>42</v>
      </c>
      <c r="AF279" s="19" t="s">
        <v>42</v>
      </c>
      <c r="AG279" s="19" t="s">
        <v>42</v>
      </c>
      <c r="AH279" s="19" t="s">
        <v>42</v>
      </c>
      <c r="AI279" s="19" t="s">
        <v>42</v>
      </c>
    </row>
    <row r="280" s="19" customFormat="1" spans="1:35">
      <c r="A280" s="19" t="s">
        <v>579</v>
      </c>
      <c r="B280" s="19" t="s">
        <v>363</v>
      </c>
      <c r="C280" s="19" t="s">
        <v>417</v>
      </c>
      <c r="D280" s="19" t="s">
        <v>39</v>
      </c>
      <c r="E280" s="19"/>
      <c r="F280" s="19" t="s">
        <v>55</v>
      </c>
      <c r="G280" s="19">
        <v>40</v>
      </c>
      <c r="H280" s="19">
        <v>59</v>
      </c>
      <c r="I280" s="21">
        <v>1.6</v>
      </c>
      <c r="J280" s="70">
        <v>3.5</v>
      </c>
      <c r="K280" s="70">
        <v>4.5</v>
      </c>
      <c r="L280" s="19">
        <v>4.7</v>
      </c>
      <c r="M280" s="21">
        <v>6</v>
      </c>
      <c r="N280" s="21" t="s">
        <v>42</v>
      </c>
      <c r="O280" s="21" t="s">
        <v>42</v>
      </c>
      <c r="P280" s="22" t="s">
        <v>43</v>
      </c>
      <c r="Q280" s="21">
        <v>106</v>
      </c>
      <c r="R280" s="20">
        <v>1474</v>
      </c>
      <c r="S280" s="21">
        <v>633</v>
      </c>
      <c r="T280" s="21">
        <v>61</v>
      </c>
      <c r="U280" s="21">
        <v>27</v>
      </c>
      <c r="V280" s="20" t="s">
        <v>44</v>
      </c>
      <c r="W280" s="20">
        <v>5000</v>
      </c>
      <c r="X280" s="20">
        <v>50000</v>
      </c>
      <c r="Y280" s="20">
        <f t="shared" si="23"/>
        <v>94.5</v>
      </c>
      <c r="Z280" s="21">
        <v>1</v>
      </c>
      <c r="AA280" s="34">
        <v>45476</v>
      </c>
      <c r="AB280" s="72"/>
      <c r="AC280" s="19" t="s">
        <v>42</v>
      </c>
      <c r="AD280" s="19" t="s">
        <v>42</v>
      </c>
      <c r="AE280" s="19" t="s">
        <v>42</v>
      </c>
      <c r="AF280" s="19" t="s">
        <v>42</v>
      </c>
      <c r="AG280" s="19" t="s">
        <v>42</v>
      </c>
      <c r="AH280" s="19" t="s">
        <v>42</v>
      </c>
      <c r="AI280" s="19" t="s">
        <v>42</v>
      </c>
    </row>
    <row r="281" s="19" customFormat="1" spans="1:35">
      <c r="A281" s="19" t="s">
        <v>583</v>
      </c>
      <c r="B281" s="19" t="s">
        <v>363</v>
      </c>
      <c r="C281" s="19" t="s">
        <v>38</v>
      </c>
      <c r="D281" s="19" t="s">
        <v>358</v>
      </c>
      <c r="E281" s="19" t="s">
        <v>584</v>
      </c>
      <c r="F281" s="19" t="s">
        <v>55</v>
      </c>
      <c r="G281" s="19">
        <v>40</v>
      </c>
      <c r="H281" s="19">
        <v>349</v>
      </c>
      <c r="I281" s="21">
        <v>1.5</v>
      </c>
      <c r="J281" s="70">
        <v>0.58</v>
      </c>
      <c r="K281" s="70">
        <v>0.75</v>
      </c>
      <c r="L281" s="19">
        <v>0.8</v>
      </c>
      <c r="M281" s="21">
        <v>0.99</v>
      </c>
      <c r="N281" s="21" t="s">
        <v>42</v>
      </c>
      <c r="O281" s="21" t="s">
        <v>42</v>
      </c>
      <c r="P281" s="22" t="s">
        <v>43</v>
      </c>
      <c r="Q281" s="21">
        <v>506</v>
      </c>
      <c r="R281" s="20">
        <v>7622</v>
      </c>
      <c r="S281" s="21">
        <v>4052</v>
      </c>
      <c r="T281" s="21">
        <v>184</v>
      </c>
      <c r="U281" s="21">
        <v>116</v>
      </c>
      <c r="V281" s="20" t="s">
        <v>44</v>
      </c>
      <c r="W281" s="20">
        <v>5000</v>
      </c>
      <c r="X281" s="20">
        <v>50000</v>
      </c>
      <c r="Y281" s="20">
        <f t="shared" si="23"/>
        <v>67.28</v>
      </c>
      <c r="Z281" s="21">
        <v>1.3</v>
      </c>
      <c r="AA281" s="34">
        <v>44919</v>
      </c>
      <c r="AB281" s="72"/>
      <c r="AC281" s="19" t="s">
        <v>585</v>
      </c>
      <c r="AD281" s="19" t="s">
        <v>586</v>
      </c>
      <c r="AE281" s="19" t="s">
        <v>42</v>
      </c>
      <c r="AF281" s="19" t="s">
        <v>536</v>
      </c>
      <c r="AG281" s="19" t="s">
        <v>587</v>
      </c>
      <c r="AH281" s="19" t="s">
        <v>588</v>
      </c>
      <c r="AI281" s="19" t="s">
        <v>42</v>
      </c>
    </row>
    <row r="282" s="19" customFormat="1" spans="1:35">
      <c r="A282" s="19" t="s">
        <v>589</v>
      </c>
      <c r="B282" s="19" t="s">
        <v>363</v>
      </c>
      <c r="C282" s="19" t="s">
        <v>151</v>
      </c>
      <c r="D282" s="19" t="s">
        <v>39</v>
      </c>
      <c r="E282" s="19"/>
      <c r="F282" s="19" t="s">
        <v>55</v>
      </c>
      <c r="G282" s="19">
        <v>40</v>
      </c>
      <c r="H282" s="19">
        <v>486</v>
      </c>
      <c r="I282" s="21">
        <v>1.5</v>
      </c>
      <c r="J282" s="70">
        <v>0.6</v>
      </c>
      <c r="K282" s="70">
        <v>0.8</v>
      </c>
      <c r="L282" s="19">
        <v>0.7</v>
      </c>
      <c r="M282" s="21">
        <v>1</v>
      </c>
      <c r="N282" s="21" t="s">
        <v>42</v>
      </c>
      <c r="O282" s="21" t="s">
        <v>42</v>
      </c>
      <c r="P282" s="22" t="s">
        <v>43</v>
      </c>
      <c r="Q282" s="21">
        <v>1488</v>
      </c>
      <c r="R282" s="20">
        <v>15401</v>
      </c>
      <c r="S282" s="21">
        <v>7538</v>
      </c>
      <c r="T282" s="21">
        <v>440</v>
      </c>
      <c r="U282" s="21">
        <v>247</v>
      </c>
      <c r="V282" s="20" t="s">
        <v>44</v>
      </c>
      <c r="W282" s="20">
        <v>2000</v>
      </c>
      <c r="X282" s="20">
        <v>10000</v>
      </c>
      <c r="Y282" s="20">
        <f t="shared" si="23"/>
        <v>148.2</v>
      </c>
      <c r="Z282" s="21" t="s">
        <v>135</v>
      </c>
      <c r="AA282" s="34">
        <v>45594</v>
      </c>
      <c r="AB282" s="72"/>
      <c r="AC282" s="19" t="s">
        <v>42</v>
      </c>
      <c r="AD282" s="19" t="s">
        <v>42</v>
      </c>
      <c r="AE282" s="19" t="s">
        <v>42</v>
      </c>
      <c r="AF282" s="19" t="s">
        <v>42</v>
      </c>
      <c r="AG282" s="19" t="s">
        <v>42</v>
      </c>
      <c r="AH282" s="19" t="s">
        <v>42</v>
      </c>
      <c r="AI282" s="19" t="s">
        <v>42</v>
      </c>
    </row>
    <row r="283" s="19" customFormat="1" spans="1:35">
      <c r="A283" s="19" t="s">
        <v>584</v>
      </c>
      <c r="B283" s="19" t="s">
        <v>363</v>
      </c>
      <c r="C283" s="20" t="s">
        <v>38</v>
      </c>
      <c r="D283" s="19" t="s">
        <v>39</v>
      </c>
      <c r="F283" s="19" t="s">
        <v>55</v>
      </c>
      <c r="G283" s="20">
        <v>40</v>
      </c>
      <c r="H283" s="21">
        <v>330</v>
      </c>
      <c r="I283" s="21">
        <v>1.5</v>
      </c>
      <c r="J283" s="70">
        <v>0.7</v>
      </c>
      <c r="K283" s="70">
        <v>0.9</v>
      </c>
      <c r="L283" s="21">
        <v>1</v>
      </c>
      <c r="M283" s="21">
        <v>1.3</v>
      </c>
      <c r="N283" s="21" t="s">
        <v>42</v>
      </c>
      <c r="O283" s="21" t="s">
        <v>42</v>
      </c>
      <c r="P283" s="22" t="s">
        <v>43</v>
      </c>
      <c r="Q283" s="21">
        <v>265</v>
      </c>
      <c r="R283" s="21">
        <v>7681</v>
      </c>
      <c r="S283" s="21">
        <v>3563</v>
      </c>
      <c r="T283" s="21">
        <v>240</v>
      </c>
      <c r="U283" s="21">
        <v>123</v>
      </c>
      <c r="V283" s="21" t="s">
        <v>44</v>
      </c>
      <c r="W283" s="20">
        <v>5000</v>
      </c>
      <c r="X283" s="20">
        <v>50000</v>
      </c>
      <c r="Y283" s="20">
        <f t="shared" si="23"/>
        <v>86.1</v>
      </c>
      <c r="Z283" s="21">
        <v>1</v>
      </c>
      <c r="AA283" s="78">
        <v>45657</v>
      </c>
      <c r="AB283" s="21"/>
      <c r="AC283" s="19" t="s">
        <v>42</v>
      </c>
      <c r="AD283" s="19" t="s">
        <v>42</v>
      </c>
      <c r="AE283" s="19" t="s">
        <v>42</v>
      </c>
      <c r="AF283" s="19" t="s">
        <v>42</v>
      </c>
      <c r="AG283" s="19" t="s">
        <v>42</v>
      </c>
      <c r="AH283" s="19" t="s">
        <v>42</v>
      </c>
      <c r="AI283" s="19" t="s">
        <v>42</v>
      </c>
    </row>
    <row r="284" s="19" customFormat="1" spans="1:35">
      <c r="A284" s="19" t="s">
        <v>590</v>
      </c>
      <c r="B284" s="19" t="s">
        <v>363</v>
      </c>
      <c r="C284" s="19" t="s">
        <v>38</v>
      </c>
      <c r="D284" s="19" t="s">
        <v>358</v>
      </c>
      <c r="E284" s="19" t="s">
        <v>591</v>
      </c>
      <c r="F284" s="19" t="s">
        <v>55</v>
      </c>
      <c r="G284" s="19">
        <v>60</v>
      </c>
      <c r="H284" s="19">
        <v>197</v>
      </c>
      <c r="I284" s="21">
        <v>3</v>
      </c>
      <c r="J284" s="70">
        <v>1.4</v>
      </c>
      <c r="K284" s="70">
        <v>1.8</v>
      </c>
      <c r="L284" s="19" t="s">
        <v>42</v>
      </c>
      <c r="M284" s="21" t="s">
        <v>42</v>
      </c>
      <c r="N284" s="21" t="s">
        <v>42</v>
      </c>
      <c r="O284" s="21" t="s">
        <v>42</v>
      </c>
      <c r="P284" s="22" t="s">
        <v>43</v>
      </c>
      <c r="Q284" s="21">
        <v>375</v>
      </c>
      <c r="R284" s="20">
        <v>6035</v>
      </c>
      <c r="S284" s="21">
        <v>1365</v>
      </c>
      <c r="T284" s="21">
        <v>35</v>
      </c>
      <c r="U284" s="21">
        <v>78</v>
      </c>
      <c r="V284" s="20" t="s">
        <v>44</v>
      </c>
      <c r="W284" s="20">
        <v>5000</v>
      </c>
      <c r="X284" s="20">
        <v>50000</v>
      </c>
      <c r="Y284" s="20">
        <f t="shared" si="23"/>
        <v>109.2</v>
      </c>
      <c r="Z284" s="21">
        <v>1.2</v>
      </c>
      <c r="AA284" s="34">
        <v>44919</v>
      </c>
      <c r="AB284" s="72"/>
      <c r="AC284" s="19" t="s">
        <v>42</v>
      </c>
      <c r="AD284" s="19" t="s">
        <v>42</v>
      </c>
      <c r="AE284" s="19" t="s">
        <v>42</v>
      </c>
      <c r="AF284" s="19" t="s">
        <v>42</v>
      </c>
      <c r="AG284" s="19" t="s">
        <v>42</v>
      </c>
      <c r="AH284" s="19" t="s">
        <v>42</v>
      </c>
      <c r="AI284" s="19" t="s">
        <v>42</v>
      </c>
    </row>
    <row r="285" s="19" customFormat="1" ht="14" spans="1:35">
      <c r="A285" s="19" t="s">
        <v>592</v>
      </c>
      <c r="B285" s="19" t="s">
        <v>363</v>
      </c>
      <c r="C285" s="19" t="s">
        <v>57</v>
      </c>
      <c r="D285" s="19" t="s">
        <v>39</v>
      </c>
      <c r="E285" s="19" t="s">
        <v>593</v>
      </c>
      <c r="F285" s="19" t="s">
        <v>55</v>
      </c>
      <c r="G285" s="19">
        <v>60</v>
      </c>
      <c r="H285" s="19">
        <v>348</v>
      </c>
      <c r="I285" s="21">
        <v>2.8</v>
      </c>
      <c r="J285" s="70">
        <v>1.2</v>
      </c>
      <c r="K285" s="70">
        <v>1.6</v>
      </c>
      <c r="L285" s="19" t="s">
        <v>42</v>
      </c>
      <c r="M285" s="21" t="s">
        <v>42</v>
      </c>
      <c r="N285" s="21" t="s">
        <v>42</v>
      </c>
      <c r="O285" s="21" t="s">
        <v>42</v>
      </c>
      <c r="P285" s="22" t="s">
        <v>43</v>
      </c>
      <c r="Q285" s="21">
        <v>480</v>
      </c>
      <c r="R285" s="20">
        <v>7312</v>
      </c>
      <c r="S285" s="21">
        <v>2239</v>
      </c>
      <c r="T285" s="21">
        <v>53</v>
      </c>
      <c r="U285" s="21">
        <v>102</v>
      </c>
      <c r="V285" s="20" t="s">
        <v>44</v>
      </c>
      <c r="W285" s="20">
        <v>2000</v>
      </c>
      <c r="X285" s="20">
        <v>10000</v>
      </c>
      <c r="Y285" s="20">
        <v>122.4</v>
      </c>
      <c r="Z285" s="21">
        <v>1.2</v>
      </c>
      <c r="AA285" s="34">
        <v>44711</v>
      </c>
      <c r="AB285" s="72"/>
      <c r="AC285" s="19" t="s">
        <v>42</v>
      </c>
      <c r="AD285" s="19" t="s">
        <v>42</v>
      </c>
      <c r="AE285" s="19" t="s">
        <v>42</v>
      </c>
      <c r="AF285" s="19" t="s">
        <v>42</v>
      </c>
      <c r="AG285" s="19" t="s">
        <v>42</v>
      </c>
      <c r="AH285" s="19" t="s">
        <v>42</v>
      </c>
      <c r="AI285" s="19" t="s">
        <v>42</v>
      </c>
    </row>
    <row r="286" s="19" customFormat="1" spans="1:35">
      <c r="A286" s="19" t="s">
        <v>594</v>
      </c>
      <c r="B286" s="19" t="s">
        <v>363</v>
      </c>
      <c r="C286" s="19" t="s">
        <v>38</v>
      </c>
      <c r="D286" s="19" t="s">
        <v>39</v>
      </c>
      <c r="E286" s="19" t="s">
        <v>595</v>
      </c>
      <c r="F286" s="19" t="s">
        <v>55</v>
      </c>
      <c r="G286" s="19">
        <v>60</v>
      </c>
      <c r="H286" s="19">
        <v>303</v>
      </c>
      <c r="I286" s="21">
        <v>2.8</v>
      </c>
      <c r="J286" s="70">
        <v>1</v>
      </c>
      <c r="K286" s="70">
        <v>1.3</v>
      </c>
      <c r="L286" s="19" t="s">
        <v>42</v>
      </c>
      <c r="M286" s="19" t="s">
        <v>42</v>
      </c>
      <c r="N286" s="19" t="s">
        <v>42</v>
      </c>
      <c r="O286" s="19" t="s">
        <v>42</v>
      </c>
      <c r="P286" s="22" t="s">
        <v>43</v>
      </c>
      <c r="Q286" s="21">
        <v>1014</v>
      </c>
      <c r="R286" s="20">
        <v>7219</v>
      </c>
      <c r="S286" s="21">
        <v>1841</v>
      </c>
      <c r="T286" s="21">
        <v>47</v>
      </c>
      <c r="U286" s="21">
        <v>102</v>
      </c>
      <c r="V286" s="20" t="s">
        <v>44</v>
      </c>
      <c r="W286" s="20">
        <v>5000</v>
      </c>
      <c r="X286" s="20">
        <v>50000</v>
      </c>
      <c r="Y286" s="20">
        <f t="shared" ref="Y286:Y293" si="24">J286*U286</f>
        <v>102</v>
      </c>
      <c r="Z286" s="21">
        <v>1.1</v>
      </c>
      <c r="AA286" s="34">
        <v>44919</v>
      </c>
      <c r="AB286" s="72"/>
      <c r="AC286" s="19" t="s">
        <v>42</v>
      </c>
      <c r="AD286" s="19" t="s">
        <v>42</v>
      </c>
      <c r="AE286" s="19" t="s">
        <v>42</v>
      </c>
      <c r="AF286" s="19" t="s">
        <v>42</v>
      </c>
      <c r="AG286" s="19" t="s">
        <v>42</v>
      </c>
      <c r="AH286" s="19" t="s">
        <v>42</v>
      </c>
      <c r="AI286" s="19" t="s">
        <v>42</v>
      </c>
    </row>
    <row r="287" s="19" customFormat="1" spans="1:35">
      <c r="A287" s="19" t="s">
        <v>595</v>
      </c>
      <c r="B287" s="19" t="s">
        <v>363</v>
      </c>
      <c r="C287" s="19" t="s">
        <v>38</v>
      </c>
      <c r="D287" s="19" t="s">
        <v>39</v>
      </c>
      <c r="E287" s="19"/>
      <c r="F287" s="19" t="s">
        <v>55</v>
      </c>
      <c r="G287" s="19">
        <v>60</v>
      </c>
      <c r="H287" s="19">
        <v>290</v>
      </c>
      <c r="I287" s="21">
        <v>2.8</v>
      </c>
      <c r="J287" s="70">
        <v>0.9</v>
      </c>
      <c r="K287" s="70">
        <v>1.2</v>
      </c>
      <c r="L287" s="19" t="s">
        <v>42</v>
      </c>
      <c r="M287" s="19" t="s">
        <v>42</v>
      </c>
      <c r="N287" s="19" t="s">
        <v>42</v>
      </c>
      <c r="O287" s="19" t="s">
        <v>42</v>
      </c>
      <c r="P287" s="22" t="s">
        <v>43</v>
      </c>
      <c r="Q287" s="21">
        <v>953</v>
      </c>
      <c r="R287" s="20">
        <v>7038</v>
      </c>
      <c r="S287" s="21">
        <v>3117</v>
      </c>
      <c r="T287" s="21">
        <v>138</v>
      </c>
      <c r="U287" s="21">
        <v>107</v>
      </c>
      <c r="V287" s="20" t="s">
        <v>44</v>
      </c>
      <c r="W287" s="20">
        <v>5000</v>
      </c>
      <c r="X287" s="20">
        <v>50000</v>
      </c>
      <c r="Y287" s="20">
        <v>96</v>
      </c>
      <c r="Z287" s="21">
        <v>1</v>
      </c>
      <c r="AA287" s="34">
        <v>45895</v>
      </c>
      <c r="AB287" s="72"/>
      <c r="AC287" s="19" t="s">
        <v>42</v>
      </c>
      <c r="AD287" s="19" t="s">
        <v>42</v>
      </c>
      <c r="AE287" s="19" t="s">
        <v>42</v>
      </c>
      <c r="AF287" s="19" t="s">
        <v>42</v>
      </c>
      <c r="AG287" s="19" t="s">
        <v>42</v>
      </c>
      <c r="AH287" s="19" t="s">
        <v>42</v>
      </c>
      <c r="AI287" s="19" t="s">
        <v>42</v>
      </c>
    </row>
    <row r="288" s="19" customFormat="1" spans="1:35">
      <c r="A288" s="19" t="s">
        <v>593</v>
      </c>
      <c r="B288" s="19" t="s">
        <v>363</v>
      </c>
      <c r="C288" s="19" t="s">
        <v>151</v>
      </c>
      <c r="D288" s="19" t="s">
        <v>39</v>
      </c>
      <c r="E288" s="19"/>
      <c r="F288" s="19" t="s">
        <v>55</v>
      </c>
      <c r="G288" s="19">
        <v>60</v>
      </c>
      <c r="H288" s="19">
        <v>332</v>
      </c>
      <c r="I288" s="21">
        <v>2.5</v>
      </c>
      <c r="J288" s="70">
        <v>1.2</v>
      </c>
      <c r="K288" s="70">
        <v>1.6</v>
      </c>
      <c r="L288" s="21" t="s">
        <v>42</v>
      </c>
      <c r="M288" s="21" t="s">
        <v>42</v>
      </c>
      <c r="N288" s="21" t="s">
        <v>42</v>
      </c>
      <c r="O288" s="21" t="s">
        <v>42</v>
      </c>
      <c r="P288" s="22" t="s">
        <v>43</v>
      </c>
      <c r="Q288" s="21">
        <v>900</v>
      </c>
      <c r="R288" s="20">
        <v>6784</v>
      </c>
      <c r="S288" s="21">
        <v>3024</v>
      </c>
      <c r="T288" s="21">
        <v>90</v>
      </c>
      <c r="U288" s="21">
        <v>95</v>
      </c>
      <c r="V288" s="20" t="s">
        <v>44</v>
      </c>
      <c r="W288" s="20">
        <v>2000</v>
      </c>
      <c r="X288" s="20">
        <v>10000</v>
      </c>
      <c r="Y288" s="20">
        <f t="shared" si="24"/>
        <v>114</v>
      </c>
      <c r="Z288" s="21">
        <v>1</v>
      </c>
      <c r="AA288" s="34">
        <v>45538</v>
      </c>
      <c r="AB288" s="72"/>
      <c r="AC288" s="19" t="s">
        <v>42</v>
      </c>
      <c r="AD288" s="19" t="s">
        <v>42</v>
      </c>
      <c r="AE288" s="19" t="s">
        <v>42</v>
      </c>
      <c r="AF288" s="19" t="s">
        <v>42</v>
      </c>
      <c r="AG288" s="19" t="s">
        <v>42</v>
      </c>
      <c r="AH288" s="19" t="s">
        <v>42</v>
      </c>
      <c r="AI288" s="19" t="s">
        <v>42</v>
      </c>
    </row>
    <row r="289" s="19" customFormat="1" spans="1:35">
      <c r="A289" s="19" t="s">
        <v>596</v>
      </c>
      <c r="B289" s="19" t="s">
        <v>363</v>
      </c>
      <c r="C289" s="19" t="s">
        <v>349</v>
      </c>
      <c r="D289" s="19" t="s">
        <v>358</v>
      </c>
      <c r="E289" s="19" t="s">
        <v>597</v>
      </c>
      <c r="F289" s="19" t="s">
        <v>55</v>
      </c>
      <c r="G289" s="19">
        <v>60</v>
      </c>
      <c r="H289" s="19">
        <v>195</v>
      </c>
      <c r="I289" s="21">
        <v>3</v>
      </c>
      <c r="J289" s="70">
        <v>2</v>
      </c>
      <c r="K289" s="70">
        <v>2.5</v>
      </c>
      <c r="L289" s="19" t="s">
        <v>42</v>
      </c>
      <c r="M289" s="21" t="s">
        <v>42</v>
      </c>
      <c r="N289" s="21" t="s">
        <v>42</v>
      </c>
      <c r="O289" s="21" t="s">
        <v>42</v>
      </c>
      <c r="P289" s="22" t="s">
        <v>43</v>
      </c>
      <c r="Q289" s="21">
        <v>375</v>
      </c>
      <c r="R289" s="20">
        <v>6035</v>
      </c>
      <c r="S289" s="21">
        <v>1365</v>
      </c>
      <c r="T289" s="21">
        <v>35</v>
      </c>
      <c r="U289" s="21">
        <v>78</v>
      </c>
      <c r="V289" s="20" t="s">
        <v>44</v>
      </c>
      <c r="W289" s="20">
        <v>1000</v>
      </c>
      <c r="X289" s="20">
        <v>5000</v>
      </c>
      <c r="Y289" s="20">
        <f t="shared" si="24"/>
        <v>156</v>
      </c>
      <c r="Z289" s="21">
        <v>1.2</v>
      </c>
      <c r="AA289" s="34">
        <v>44711</v>
      </c>
      <c r="AB289" s="72"/>
      <c r="AC289" s="19" t="s">
        <v>598</v>
      </c>
      <c r="AD289" s="19" t="s">
        <v>599</v>
      </c>
      <c r="AE289" s="19" t="s">
        <v>600</v>
      </c>
      <c r="AF289" s="19" t="s">
        <v>601</v>
      </c>
      <c r="AG289" s="19" t="s">
        <v>42</v>
      </c>
      <c r="AH289" s="19" t="s">
        <v>602</v>
      </c>
      <c r="AI289" s="19" t="s">
        <v>42</v>
      </c>
    </row>
    <row r="290" s="19" customFormat="1" spans="1:35">
      <c r="A290" s="19" t="s">
        <v>603</v>
      </c>
      <c r="B290" s="19" t="s">
        <v>363</v>
      </c>
      <c r="C290" s="19" t="s">
        <v>74</v>
      </c>
      <c r="D290" s="19" t="s">
        <v>358</v>
      </c>
      <c r="E290" s="19" t="s">
        <v>604</v>
      </c>
      <c r="F290" s="19" t="s">
        <v>55</v>
      </c>
      <c r="G290" s="19">
        <v>60</v>
      </c>
      <c r="H290" s="19">
        <v>195</v>
      </c>
      <c r="I290" s="21">
        <v>3</v>
      </c>
      <c r="J290" s="70">
        <v>1.8</v>
      </c>
      <c r="K290" s="70">
        <v>2.3</v>
      </c>
      <c r="L290" s="19" t="s">
        <v>42</v>
      </c>
      <c r="M290" s="21" t="s">
        <v>42</v>
      </c>
      <c r="N290" s="21" t="s">
        <v>42</v>
      </c>
      <c r="O290" s="21" t="s">
        <v>42</v>
      </c>
      <c r="P290" s="22" t="s">
        <v>43</v>
      </c>
      <c r="Q290" s="21">
        <v>375</v>
      </c>
      <c r="R290" s="20">
        <v>6035</v>
      </c>
      <c r="S290" s="21">
        <v>1365</v>
      </c>
      <c r="T290" s="21">
        <v>35</v>
      </c>
      <c r="U290" s="21">
        <v>78</v>
      </c>
      <c r="V290" s="20" t="s">
        <v>44</v>
      </c>
      <c r="W290" s="20">
        <v>800</v>
      </c>
      <c r="X290" s="20">
        <v>4000</v>
      </c>
      <c r="Y290" s="20">
        <f t="shared" si="24"/>
        <v>140.4</v>
      </c>
      <c r="Z290" s="21">
        <v>1.2</v>
      </c>
      <c r="AA290" s="34">
        <v>45023</v>
      </c>
      <c r="AB290" s="72"/>
      <c r="AC290" s="19" t="s">
        <v>605</v>
      </c>
      <c r="AD290" s="19" t="s">
        <v>606</v>
      </c>
      <c r="AE290" s="19" t="s">
        <v>607</v>
      </c>
      <c r="AF290" s="19" t="s">
        <v>608</v>
      </c>
      <c r="AG290" s="19" t="s">
        <v>42</v>
      </c>
      <c r="AH290" s="19" t="s">
        <v>42</v>
      </c>
      <c r="AI290" s="19" t="s">
        <v>42</v>
      </c>
    </row>
    <row r="291" s="19" customFormat="1" spans="1:35">
      <c r="A291" s="19" t="s">
        <v>609</v>
      </c>
      <c r="B291" s="19" t="s">
        <v>363</v>
      </c>
      <c r="C291" s="19" t="s">
        <v>38</v>
      </c>
      <c r="D291" s="19" t="s">
        <v>358</v>
      </c>
      <c r="E291" s="19" t="s">
        <v>610</v>
      </c>
      <c r="F291" s="19" t="s">
        <v>55</v>
      </c>
      <c r="G291" s="19">
        <v>60</v>
      </c>
      <c r="H291" s="19">
        <v>151</v>
      </c>
      <c r="I291" s="21">
        <v>2.8</v>
      </c>
      <c r="J291" s="70">
        <v>1.9</v>
      </c>
      <c r="K291" s="70">
        <v>2.4</v>
      </c>
      <c r="L291" s="19" t="s">
        <v>42</v>
      </c>
      <c r="M291" s="21" t="s">
        <v>42</v>
      </c>
      <c r="N291" s="21" t="s">
        <v>42</v>
      </c>
      <c r="O291" s="21" t="s">
        <v>42</v>
      </c>
      <c r="P291" s="22" t="s">
        <v>43</v>
      </c>
      <c r="Q291" s="21">
        <v>240</v>
      </c>
      <c r="R291" s="20">
        <v>3562</v>
      </c>
      <c r="S291" s="21">
        <v>896</v>
      </c>
      <c r="T291" s="21">
        <v>43</v>
      </c>
      <c r="U291" s="21">
        <v>50</v>
      </c>
      <c r="V291" s="20" t="s">
        <v>44</v>
      </c>
      <c r="W291" s="20">
        <v>5000</v>
      </c>
      <c r="X291" s="20">
        <v>50000</v>
      </c>
      <c r="Y291" s="20">
        <f t="shared" si="24"/>
        <v>95</v>
      </c>
      <c r="Z291" s="21">
        <v>1</v>
      </c>
      <c r="AA291" s="34">
        <v>44994</v>
      </c>
      <c r="AB291" s="72"/>
      <c r="AC291" s="19" t="s">
        <v>42</v>
      </c>
      <c r="AD291" s="19" t="s">
        <v>42</v>
      </c>
      <c r="AE291" s="19" t="s">
        <v>42</v>
      </c>
      <c r="AF291" s="19" t="s">
        <v>42</v>
      </c>
      <c r="AG291" s="19" t="s">
        <v>42</v>
      </c>
      <c r="AH291" s="19" t="s">
        <v>42</v>
      </c>
      <c r="AI291" s="19" t="s">
        <v>42</v>
      </c>
    </row>
    <row r="292" s="19" customFormat="1" spans="1:35">
      <c r="A292" s="19" t="s">
        <v>611</v>
      </c>
      <c r="B292" s="19" t="s">
        <v>363</v>
      </c>
      <c r="C292" s="19" t="s">
        <v>46</v>
      </c>
      <c r="D292" s="19" t="s">
        <v>358</v>
      </c>
      <c r="E292" s="19" t="s">
        <v>612</v>
      </c>
      <c r="F292" s="19" t="s">
        <v>55</v>
      </c>
      <c r="G292" s="19">
        <v>60</v>
      </c>
      <c r="H292" s="19">
        <v>195</v>
      </c>
      <c r="I292" s="21">
        <v>3</v>
      </c>
      <c r="J292" s="70">
        <v>2.2</v>
      </c>
      <c r="K292" s="70">
        <v>2.8</v>
      </c>
      <c r="L292" s="19" t="s">
        <v>42</v>
      </c>
      <c r="M292" s="21" t="s">
        <v>42</v>
      </c>
      <c r="N292" s="21" t="s">
        <v>42</v>
      </c>
      <c r="O292" s="21" t="s">
        <v>42</v>
      </c>
      <c r="P292" s="22" t="s">
        <v>43</v>
      </c>
      <c r="Q292" s="21">
        <v>600</v>
      </c>
      <c r="R292" s="20">
        <v>6240</v>
      </c>
      <c r="S292" s="21">
        <v>3779</v>
      </c>
      <c r="T292" s="21">
        <v>247</v>
      </c>
      <c r="U292" s="21">
        <v>81</v>
      </c>
      <c r="V292" s="20" t="s">
        <v>44</v>
      </c>
      <c r="W292" s="20">
        <v>2500</v>
      </c>
      <c r="X292" s="20">
        <v>25000</v>
      </c>
      <c r="Y292" s="20">
        <f t="shared" si="24"/>
        <v>178.2</v>
      </c>
      <c r="Z292" s="21">
        <v>1</v>
      </c>
      <c r="AA292" s="34">
        <v>44994</v>
      </c>
      <c r="AB292" s="72"/>
      <c r="AC292" s="19" t="s">
        <v>42</v>
      </c>
      <c r="AD292" s="19" t="s">
        <v>42</v>
      </c>
      <c r="AE292" s="19" t="s">
        <v>42</v>
      </c>
      <c r="AF292" s="19" t="s">
        <v>42</v>
      </c>
      <c r="AG292" s="19" t="s">
        <v>42</v>
      </c>
      <c r="AH292" s="19" t="s">
        <v>42</v>
      </c>
      <c r="AI292" s="19" t="s">
        <v>42</v>
      </c>
    </row>
    <row r="293" s="19" customFormat="1" spans="1:35">
      <c r="A293" s="19" t="s">
        <v>597</v>
      </c>
      <c r="B293" s="19" t="s">
        <v>363</v>
      </c>
      <c r="C293" s="19" t="s">
        <v>349</v>
      </c>
      <c r="D293" s="19" t="s">
        <v>39</v>
      </c>
      <c r="E293" s="19"/>
      <c r="F293" s="19" t="s">
        <v>55</v>
      </c>
      <c r="G293" s="19">
        <v>60</v>
      </c>
      <c r="H293" s="19">
        <v>178</v>
      </c>
      <c r="I293" s="21">
        <v>2.9</v>
      </c>
      <c r="J293" s="70">
        <v>2.4</v>
      </c>
      <c r="K293" s="70">
        <v>3.4</v>
      </c>
      <c r="L293" s="19" t="s">
        <v>42</v>
      </c>
      <c r="M293" s="21" t="s">
        <v>42</v>
      </c>
      <c r="N293" s="21" t="s">
        <v>42</v>
      </c>
      <c r="O293" s="21" t="s">
        <v>42</v>
      </c>
      <c r="P293" s="22" t="s">
        <v>43</v>
      </c>
      <c r="Q293" s="21">
        <v>697</v>
      </c>
      <c r="R293" s="20">
        <v>4716</v>
      </c>
      <c r="S293" s="21">
        <v>2175</v>
      </c>
      <c r="T293" s="21">
        <v>49</v>
      </c>
      <c r="U293" s="21">
        <v>71</v>
      </c>
      <c r="V293" s="20" t="s">
        <v>557</v>
      </c>
      <c r="W293" s="20">
        <v>50</v>
      </c>
      <c r="X293" s="20">
        <v>5000</v>
      </c>
      <c r="Y293" s="20">
        <f t="shared" si="24"/>
        <v>170.4</v>
      </c>
      <c r="Z293" s="21" t="s">
        <v>135</v>
      </c>
      <c r="AA293" s="34">
        <v>45407</v>
      </c>
      <c r="AB293" s="72"/>
      <c r="AC293" s="19" t="s">
        <v>42</v>
      </c>
      <c r="AD293" s="19" t="s">
        <v>42</v>
      </c>
      <c r="AE293" s="19" t="s">
        <v>42</v>
      </c>
      <c r="AF293" s="19" t="s">
        <v>42</v>
      </c>
      <c r="AG293" s="19" t="s">
        <v>42</v>
      </c>
      <c r="AH293" s="19" t="s">
        <v>42</v>
      </c>
      <c r="AI293" s="19" t="s">
        <v>42</v>
      </c>
    </row>
    <row r="294" s="19" customFormat="1" spans="1:35">
      <c r="A294" s="19" t="s">
        <v>613</v>
      </c>
      <c r="B294" s="19" t="s">
        <v>363</v>
      </c>
      <c r="C294" s="19" t="s">
        <v>614</v>
      </c>
      <c r="D294" s="19" t="s">
        <v>39</v>
      </c>
      <c r="E294" s="19"/>
      <c r="F294" s="19" t="s">
        <v>55</v>
      </c>
      <c r="G294" s="19">
        <v>60</v>
      </c>
      <c r="H294" s="19">
        <v>111</v>
      </c>
      <c r="I294" s="21">
        <v>2.9</v>
      </c>
      <c r="J294" s="70">
        <v>2.3</v>
      </c>
      <c r="K294" s="70">
        <v>3</v>
      </c>
      <c r="L294" s="19" t="s">
        <v>42</v>
      </c>
      <c r="M294" s="21" t="s">
        <v>42</v>
      </c>
      <c r="N294" s="21" t="s">
        <v>42</v>
      </c>
      <c r="O294" s="21" t="s">
        <v>42</v>
      </c>
      <c r="P294" s="22" t="s">
        <v>43</v>
      </c>
      <c r="Q294" s="21">
        <v>618</v>
      </c>
      <c r="R294" s="20">
        <v>4901</v>
      </c>
      <c r="S294" s="21">
        <v>2382</v>
      </c>
      <c r="T294" s="21">
        <v>88</v>
      </c>
      <c r="U294" s="21">
        <v>74</v>
      </c>
      <c r="V294" s="20" t="s">
        <v>44</v>
      </c>
      <c r="W294" s="20">
        <v>50</v>
      </c>
      <c r="X294" s="20">
        <v>5000</v>
      </c>
      <c r="Y294" s="20">
        <v>170</v>
      </c>
      <c r="Z294" s="21">
        <v>1</v>
      </c>
      <c r="AA294" s="34">
        <v>45890</v>
      </c>
      <c r="AB294" s="72"/>
      <c r="AC294" s="19" t="s">
        <v>42</v>
      </c>
      <c r="AD294" s="19" t="s">
        <v>42</v>
      </c>
      <c r="AE294" s="19" t="s">
        <v>42</v>
      </c>
      <c r="AF294" s="19" t="s">
        <v>42</v>
      </c>
      <c r="AG294" s="19" t="s">
        <v>42</v>
      </c>
      <c r="AH294" s="19" t="s">
        <v>42</v>
      </c>
      <c r="AI294" s="19" t="s">
        <v>42</v>
      </c>
    </row>
    <row r="295" s="19" customFormat="1" spans="1:35">
      <c r="A295" s="19" t="s">
        <v>604</v>
      </c>
      <c r="B295" s="19" t="s">
        <v>363</v>
      </c>
      <c r="C295" s="19" t="s">
        <v>74</v>
      </c>
      <c r="D295" s="19" t="s">
        <v>39</v>
      </c>
      <c r="E295" s="19"/>
      <c r="F295" s="19" t="s">
        <v>55</v>
      </c>
      <c r="G295" s="19">
        <v>60</v>
      </c>
      <c r="H295" s="19">
        <v>218</v>
      </c>
      <c r="I295" s="21">
        <v>2.8</v>
      </c>
      <c r="J295" s="70">
        <v>1.9</v>
      </c>
      <c r="K295" s="70">
        <v>2.5</v>
      </c>
      <c r="L295" s="19" t="s">
        <v>42</v>
      </c>
      <c r="M295" s="21" t="s">
        <v>42</v>
      </c>
      <c r="N295" s="21" t="s">
        <v>42</v>
      </c>
      <c r="O295" s="21" t="s">
        <v>42</v>
      </c>
      <c r="P295" s="22" t="s">
        <v>43</v>
      </c>
      <c r="Q295" s="21">
        <v>497</v>
      </c>
      <c r="R295" s="20">
        <v>4574</v>
      </c>
      <c r="S295" s="21">
        <v>2330</v>
      </c>
      <c r="T295" s="21">
        <v>102</v>
      </c>
      <c r="U295" s="21">
        <v>70</v>
      </c>
      <c r="V295" s="20" t="s">
        <v>44</v>
      </c>
      <c r="W295" s="20">
        <v>800</v>
      </c>
      <c r="X295" s="20">
        <v>4000</v>
      </c>
      <c r="Y295" s="20">
        <f t="shared" ref="Y295:Y315" si="25">J295*U295</f>
        <v>133</v>
      </c>
      <c r="Z295" s="21">
        <v>1</v>
      </c>
      <c r="AA295" s="34">
        <v>45504</v>
      </c>
      <c r="AB295" s="72"/>
      <c r="AC295" s="19" t="s">
        <v>42</v>
      </c>
      <c r="AD295" s="19" t="s">
        <v>42</v>
      </c>
      <c r="AE295" s="19" t="s">
        <v>42</v>
      </c>
      <c r="AF295" s="19" t="s">
        <v>42</v>
      </c>
      <c r="AG295" s="19" t="s">
        <v>42</v>
      </c>
      <c r="AH295" s="19" t="s">
        <v>42</v>
      </c>
      <c r="AI295" s="19" t="s">
        <v>42</v>
      </c>
    </row>
    <row r="296" s="19" customFormat="1" spans="1:35">
      <c r="A296" s="19" t="s">
        <v>591</v>
      </c>
      <c r="B296" s="19" t="s">
        <v>363</v>
      </c>
      <c r="C296" s="19" t="s">
        <v>38</v>
      </c>
      <c r="D296" s="19" t="s">
        <v>39</v>
      </c>
      <c r="E296" s="19"/>
      <c r="F296" s="19" t="s">
        <v>55</v>
      </c>
      <c r="G296" s="19">
        <v>60</v>
      </c>
      <c r="H296" s="19">
        <v>200</v>
      </c>
      <c r="I296" s="21">
        <v>3</v>
      </c>
      <c r="J296" s="70">
        <v>1.6</v>
      </c>
      <c r="K296" s="70">
        <v>1.9</v>
      </c>
      <c r="L296" s="19" t="s">
        <v>42</v>
      </c>
      <c r="M296" s="21" t="s">
        <v>42</v>
      </c>
      <c r="N296" s="21" t="s">
        <v>42</v>
      </c>
      <c r="O296" s="21" t="s">
        <v>42</v>
      </c>
      <c r="P296" s="22" t="s">
        <v>43</v>
      </c>
      <c r="Q296" s="21">
        <v>497</v>
      </c>
      <c r="R296" s="20">
        <v>4574</v>
      </c>
      <c r="S296" s="21">
        <v>2330</v>
      </c>
      <c r="T296" s="21">
        <v>102</v>
      </c>
      <c r="U296" s="21">
        <v>70</v>
      </c>
      <c r="V296" s="20" t="s">
        <v>44</v>
      </c>
      <c r="W296" s="20">
        <v>5000</v>
      </c>
      <c r="X296" s="20">
        <v>50000</v>
      </c>
      <c r="Y296" s="20">
        <f t="shared" si="25"/>
        <v>112</v>
      </c>
      <c r="Z296" s="21">
        <v>1.1</v>
      </c>
      <c r="AA296" s="34">
        <v>45608</v>
      </c>
      <c r="AB296" s="72"/>
      <c r="AC296" s="19" t="s">
        <v>42</v>
      </c>
      <c r="AD296" s="19" t="s">
        <v>42</v>
      </c>
      <c r="AE296" s="19" t="s">
        <v>42</v>
      </c>
      <c r="AF296" s="19" t="s">
        <v>42</v>
      </c>
      <c r="AG296" s="19" t="s">
        <v>42</v>
      </c>
      <c r="AH296" s="19" t="s">
        <v>42</v>
      </c>
      <c r="AI296" s="19" t="s">
        <v>42</v>
      </c>
    </row>
    <row r="297" s="19" customFormat="1" spans="1:35">
      <c r="A297" s="19" t="s">
        <v>612</v>
      </c>
      <c r="B297" s="19" t="s">
        <v>363</v>
      </c>
      <c r="C297" s="19" t="s">
        <v>46</v>
      </c>
      <c r="D297" s="19" t="s">
        <v>39</v>
      </c>
      <c r="E297" s="19"/>
      <c r="F297" s="19" t="s">
        <v>55</v>
      </c>
      <c r="G297" s="19">
        <v>60</v>
      </c>
      <c r="H297" s="19">
        <v>112</v>
      </c>
      <c r="I297" s="21">
        <v>2.6</v>
      </c>
      <c r="J297" s="70">
        <v>1.9</v>
      </c>
      <c r="K297" s="70">
        <v>2.7</v>
      </c>
      <c r="L297" s="19" t="s">
        <v>42</v>
      </c>
      <c r="M297" s="21" t="s">
        <v>42</v>
      </c>
      <c r="N297" s="21" t="s">
        <v>42</v>
      </c>
      <c r="O297" s="21" t="s">
        <v>42</v>
      </c>
      <c r="P297" s="22" t="s">
        <v>43</v>
      </c>
      <c r="Q297" s="21">
        <v>497</v>
      </c>
      <c r="R297" s="20">
        <v>4574</v>
      </c>
      <c r="S297" s="21">
        <v>2330</v>
      </c>
      <c r="T297" s="21">
        <v>102</v>
      </c>
      <c r="U297" s="21">
        <v>70</v>
      </c>
      <c r="V297" s="20" t="s">
        <v>44</v>
      </c>
      <c r="W297" s="20">
        <v>2500</v>
      </c>
      <c r="X297" s="20">
        <v>25000</v>
      </c>
      <c r="Y297" s="20">
        <f t="shared" si="25"/>
        <v>133</v>
      </c>
      <c r="Z297" s="21">
        <v>1</v>
      </c>
      <c r="AA297" s="34">
        <v>45538</v>
      </c>
      <c r="AB297" s="72"/>
      <c r="AC297" s="19" t="s">
        <v>42</v>
      </c>
      <c r="AD297" s="19" t="s">
        <v>42</v>
      </c>
      <c r="AE297" s="19" t="s">
        <v>42</v>
      </c>
      <c r="AF297" s="19" t="s">
        <v>42</v>
      </c>
      <c r="AG297" s="19" t="s">
        <v>42</v>
      </c>
      <c r="AH297" s="19" t="s">
        <v>42</v>
      </c>
      <c r="AI297" s="19" t="s">
        <v>42</v>
      </c>
    </row>
    <row r="298" s="19" customFormat="1" spans="1:35">
      <c r="A298" s="19" t="s">
        <v>615</v>
      </c>
      <c r="B298" s="19" t="s">
        <v>363</v>
      </c>
      <c r="C298" s="19" t="s">
        <v>46</v>
      </c>
      <c r="D298" s="19" t="s">
        <v>358</v>
      </c>
      <c r="E298" s="19" t="s">
        <v>616</v>
      </c>
      <c r="F298" s="19" t="s">
        <v>55</v>
      </c>
      <c r="G298" s="19">
        <v>60</v>
      </c>
      <c r="H298" s="19">
        <v>145</v>
      </c>
      <c r="I298" s="21">
        <v>2.8</v>
      </c>
      <c r="J298" s="70">
        <v>2.6</v>
      </c>
      <c r="K298" s="70">
        <v>3.3</v>
      </c>
      <c r="L298" s="19" t="s">
        <v>42</v>
      </c>
      <c r="M298" s="21" t="s">
        <v>42</v>
      </c>
      <c r="N298" s="21" t="s">
        <v>42</v>
      </c>
      <c r="O298" s="21" t="s">
        <v>42</v>
      </c>
      <c r="P298" s="22" t="s">
        <v>43</v>
      </c>
      <c r="Q298" s="21">
        <v>338</v>
      </c>
      <c r="R298" s="20">
        <v>2312</v>
      </c>
      <c r="S298" s="21">
        <v>1654</v>
      </c>
      <c r="T298" s="21">
        <v>180</v>
      </c>
      <c r="U298" s="21">
        <v>51</v>
      </c>
      <c r="V298" s="20" t="s">
        <v>44</v>
      </c>
      <c r="W298" s="20">
        <v>2500</v>
      </c>
      <c r="X298" s="20">
        <v>25000</v>
      </c>
      <c r="Y298" s="20">
        <f t="shared" si="25"/>
        <v>132.6</v>
      </c>
      <c r="Z298" s="21">
        <v>1</v>
      </c>
      <c r="AA298" s="34">
        <v>44962</v>
      </c>
      <c r="AB298" s="72"/>
      <c r="AC298" s="19" t="s">
        <v>42</v>
      </c>
      <c r="AD298" s="19" t="s">
        <v>42</v>
      </c>
      <c r="AE298" s="19" t="s">
        <v>42</v>
      </c>
      <c r="AF298" s="19" t="s">
        <v>42</v>
      </c>
      <c r="AG298" s="19" t="s">
        <v>42</v>
      </c>
      <c r="AH298" s="19" t="s">
        <v>42</v>
      </c>
      <c r="AI298" s="19" t="s">
        <v>42</v>
      </c>
    </row>
    <row r="299" s="19" customFormat="1" spans="1:35">
      <c r="A299" s="19" t="s">
        <v>617</v>
      </c>
      <c r="B299" s="19" t="s">
        <v>363</v>
      </c>
      <c r="C299" s="19" t="s">
        <v>74</v>
      </c>
      <c r="D299" s="19" t="s">
        <v>39</v>
      </c>
      <c r="F299" s="19" t="s">
        <v>55</v>
      </c>
      <c r="G299" s="19">
        <v>60</v>
      </c>
      <c r="H299" s="21">
        <v>184</v>
      </c>
      <c r="I299" s="21">
        <v>2.6</v>
      </c>
      <c r="J299" s="70">
        <v>2.5</v>
      </c>
      <c r="K299" s="70">
        <v>3.3</v>
      </c>
      <c r="L299" s="21" t="s">
        <v>42</v>
      </c>
      <c r="M299" s="21" t="s">
        <v>42</v>
      </c>
      <c r="N299" s="21" t="s">
        <v>42</v>
      </c>
      <c r="O299" s="21" t="s">
        <v>42</v>
      </c>
      <c r="P299" s="22" t="s">
        <v>43</v>
      </c>
      <c r="Q299" s="21">
        <v>389</v>
      </c>
      <c r="R299" s="21">
        <v>2862</v>
      </c>
      <c r="S299" s="21">
        <v>1515</v>
      </c>
      <c r="T299" s="21">
        <v>79</v>
      </c>
      <c r="U299" s="21">
        <v>48</v>
      </c>
      <c r="V299" s="21" t="s">
        <v>44</v>
      </c>
      <c r="W299" s="20">
        <v>800</v>
      </c>
      <c r="X299" s="20">
        <v>4000</v>
      </c>
      <c r="Y299" s="20">
        <f t="shared" si="25"/>
        <v>120</v>
      </c>
      <c r="Z299" s="21">
        <v>1</v>
      </c>
      <c r="AA299" s="78">
        <v>45657</v>
      </c>
      <c r="AB299" s="72"/>
      <c r="AC299" s="19" t="s">
        <v>42</v>
      </c>
      <c r="AD299" s="19" t="s">
        <v>42</v>
      </c>
      <c r="AE299" s="19" t="s">
        <v>42</v>
      </c>
      <c r="AF299" s="19" t="s">
        <v>42</v>
      </c>
      <c r="AG299" s="19" t="s">
        <v>42</v>
      </c>
      <c r="AH299" s="19" t="s">
        <v>42</v>
      </c>
      <c r="AI299" s="19" t="s">
        <v>42</v>
      </c>
    </row>
    <row r="300" s="19" customFormat="1" spans="1:35">
      <c r="A300" s="19" t="s">
        <v>610</v>
      </c>
      <c r="B300" s="19" t="s">
        <v>363</v>
      </c>
      <c r="C300" s="19" t="s">
        <v>38</v>
      </c>
      <c r="D300" s="19" t="s">
        <v>39</v>
      </c>
      <c r="E300" s="19"/>
      <c r="F300" s="19" t="s">
        <v>55</v>
      </c>
      <c r="G300" s="19">
        <v>60</v>
      </c>
      <c r="H300" s="19">
        <v>145</v>
      </c>
      <c r="I300" s="21">
        <v>2.8</v>
      </c>
      <c r="J300" s="70">
        <v>2.6</v>
      </c>
      <c r="K300" s="70">
        <v>3.4</v>
      </c>
      <c r="L300" s="19" t="s">
        <v>42</v>
      </c>
      <c r="M300" s="21" t="s">
        <v>42</v>
      </c>
      <c r="N300" s="21" t="s">
        <v>42</v>
      </c>
      <c r="O300" s="21" t="s">
        <v>42</v>
      </c>
      <c r="P300" s="22" t="s">
        <v>43</v>
      </c>
      <c r="Q300" s="21">
        <v>324</v>
      </c>
      <c r="R300" s="20">
        <v>2965</v>
      </c>
      <c r="S300" s="21">
        <v>1635</v>
      </c>
      <c r="T300" s="21">
        <v>71</v>
      </c>
      <c r="U300" s="21">
        <v>45</v>
      </c>
      <c r="V300" s="20" t="s">
        <v>44</v>
      </c>
      <c r="W300" s="20">
        <v>5000</v>
      </c>
      <c r="X300" s="20">
        <v>50000</v>
      </c>
      <c r="Y300" s="20">
        <f t="shared" si="25"/>
        <v>117</v>
      </c>
      <c r="Z300" s="21">
        <v>1.2</v>
      </c>
      <c r="AA300" s="34">
        <v>45910</v>
      </c>
      <c r="AB300" s="72"/>
      <c r="AC300" s="19" t="s">
        <v>42</v>
      </c>
      <c r="AD300" s="19" t="s">
        <v>42</v>
      </c>
      <c r="AE300" s="19" t="s">
        <v>42</v>
      </c>
      <c r="AF300" s="19" t="s">
        <v>42</v>
      </c>
      <c r="AG300" s="19" t="s">
        <v>42</v>
      </c>
      <c r="AH300" s="19" t="s">
        <v>42</v>
      </c>
      <c r="AI300" s="19" t="s">
        <v>42</v>
      </c>
    </row>
    <row r="301" s="19" customFormat="1" spans="1:35">
      <c r="A301" s="19" t="s">
        <v>616</v>
      </c>
      <c r="B301" s="19" t="s">
        <v>363</v>
      </c>
      <c r="C301" s="19" t="s">
        <v>46</v>
      </c>
      <c r="D301" s="19" t="s">
        <v>39</v>
      </c>
      <c r="E301" s="19"/>
      <c r="F301" s="19" t="s">
        <v>55</v>
      </c>
      <c r="G301" s="19">
        <v>60</v>
      </c>
      <c r="H301" s="19">
        <v>86</v>
      </c>
      <c r="I301" s="21">
        <v>2.7</v>
      </c>
      <c r="J301" s="70">
        <v>2.8</v>
      </c>
      <c r="K301" s="70">
        <v>3.7</v>
      </c>
      <c r="L301" s="19" t="s">
        <v>42</v>
      </c>
      <c r="M301" s="21" t="s">
        <v>42</v>
      </c>
      <c r="N301" s="21" t="s">
        <v>42</v>
      </c>
      <c r="O301" s="21" t="s">
        <v>42</v>
      </c>
      <c r="P301" s="22" t="s">
        <v>43</v>
      </c>
      <c r="Q301" s="21">
        <v>330</v>
      </c>
      <c r="R301" s="20">
        <v>2965</v>
      </c>
      <c r="S301" s="21">
        <v>1635</v>
      </c>
      <c r="T301" s="21">
        <v>71</v>
      </c>
      <c r="U301" s="21">
        <v>45</v>
      </c>
      <c r="V301" s="20" t="s">
        <v>44</v>
      </c>
      <c r="W301" s="20">
        <v>2500</v>
      </c>
      <c r="X301" s="20">
        <v>25000</v>
      </c>
      <c r="Y301" s="20">
        <f t="shared" si="25"/>
        <v>126</v>
      </c>
      <c r="Z301" s="21">
        <v>1.2</v>
      </c>
      <c r="AA301" s="34">
        <v>45427</v>
      </c>
      <c r="AB301" s="72"/>
      <c r="AC301" s="19" t="s">
        <v>42</v>
      </c>
      <c r="AD301" s="19" t="s">
        <v>42</v>
      </c>
      <c r="AE301" s="19" t="s">
        <v>42</v>
      </c>
      <c r="AF301" s="19" t="s">
        <v>42</v>
      </c>
      <c r="AG301" s="19" t="s">
        <v>42</v>
      </c>
      <c r="AH301" s="19" t="s">
        <v>42</v>
      </c>
      <c r="AI301" s="19" t="s">
        <v>42</v>
      </c>
    </row>
    <row r="302" s="19" customFormat="1" spans="1:35">
      <c r="A302" s="19" t="s">
        <v>618</v>
      </c>
      <c r="B302" s="19" t="s">
        <v>363</v>
      </c>
      <c r="C302" s="19" t="s">
        <v>99</v>
      </c>
      <c r="D302" s="19" t="s">
        <v>39</v>
      </c>
      <c r="E302" s="19" t="s">
        <v>619</v>
      </c>
      <c r="F302" s="19" t="s">
        <v>88</v>
      </c>
      <c r="G302" s="19">
        <v>60</v>
      </c>
      <c r="H302" s="19">
        <v>54</v>
      </c>
      <c r="I302" s="21">
        <v>2.8</v>
      </c>
      <c r="J302" s="70">
        <v>4.7</v>
      </c>
      <c r="K302" s="70">
        <v>5.8</v>
      </c>
      <c r="L302" s="19" t="s">
        <v>42</v>
      </c>
      <c r="M302" s="21" t="s">
        <v>42</v>
      </c>
      <c r="N302" s="21" t="s">
        <v>42</v>
      </c>
      <c r="O302" s="21" t="s">
        <v>42</v>
      </c>
      <c r="P302" s="22" t="s">
        <v>43</v>
      </c>
      <c r="Q302" s="21">
        <v>216</v>
      </c>
      <c r="R302" s="20">
        <v>1492</v>
      </c>
      <c r="S302" s="21">
        <v>940</v>
      </c>
      <c r="T302" s="21">
        <v>109</v>
      </c>
      <c r="U302" s="21">
        <v>34</v>
      </c>
      <c r="V302" s="20" t="s">
        <v>44</v>
      </c>
      <c r="W302" s="20">
        <v>5000</v>
      </c>
      <c r="X302" s="20">
        <v>50000</v>
      </c>
      <c r="Y302" s="20">
        <f t="shared" si="25"/>
        <v>159.8</v>
      </c>
      <c r="Z302" s="21">
        <v>1</v>
      </c>
      <c r="AA302" s="34">
        <v>45029</v>
      </c>
      <c r="AB302" s="72"/>
      <c r="AC302" s="19" t="s">
        <v>42</v>
      </c>
      <c r="AD302" s="19" t="s">
        <v>42</v>
      </c>
      <c r="AE302" s="19" t="s">
        <v>42</v>
      </c>
      <c r="AF302" s="19" t="s">
        <v>42</v>
      </c>
      <c r="AG302" s="19" t="s">
        <v>42</v>
      </c>
      <c r="AH302" s="19" t="s">
        <v>42</v>
      </c>
      <c r="AI302" s="19" t="s">
        <v>42</v>
      </c>
    </row>
    <row r="303" s="19" customFormat="1" spans="1:35">
      <c r="A303" s="19" t="s">
        <v>620</v>
      </c>
      <c r="B303" s="19" t="s">
        <v>363</v>
      </c>
      <c r="C303" s="19" t="s">
        <v>38</v>
      </c>
      <c r="D303" s="19" t="s">
        <v>358</v>
      </c>
      <c r="E303" s="19" t="s">
        <v>621</v>
      </c>
      <c r="F303" s="19" t="s">
        <v>55</v>
      </c>
      <c r="G303" s="19">
        <v>60</v>
      </c>
      <c r="H303" s="19">
        <v>98</v>
      </c>
      <c r="I303" s="21">
        <v>2.9</v>
      </c>
      <c r="J303" s="70">
        <v>3.7</v>
      </c>
      <c r="K303" s="70">
        <v>4.7</v>
      </c>
      <c r="L303" s="19" t="s">
        <v>42</v>
      </c>
      <c r="M303" s="21" t="s">
        <v>42</v>
      </c>
      <c r="N303" s="21" t="s">
        <v>42</v>
      </c>
      <c r="O303" s="21" t="s">
        <v>42</v>
      </c>
      <c r="P303" s="22" t="s">
        <v>43</v>
      </c>
      <c r="Q303" s="21">
        <v>216</v>
      </c>
      <c r="R303" s="20">
        <v>1492</v>
      </c>
      <c r="S303" s="21">
        <v>940</v>
      </c>
      <c r="T303" s="21">
        <v>109</v>
      </c>
      <c r="U303" s="21">
        <v>34</v>
      </c>
      <c r="V303" s="20" t="s">
        <v>44</v>
      </c>
      <c r="W303" s="20">
        <v>5000</v>
      </c>
      <c r="X303" s="20">
        <v>50000</v>
      </c>
      <c r="Y303" s="20">
        <f t="shared" si="25"/>
        <v>125.8</v>
      </c>
      <c r="Z303" s="21">
        <v>1</v>
      </c>
      <c r="AA303" s="34">
        <v>45008</v>
      </c>
      <c r="AB303" s="72"/>
      <c r="AC303" s="19" t="s">
        <v>42</v>
      </c>
      <c r="AD303" s="19" t="s">
        <v>42</v>
      </c>
      <c r="AE303" s="19" t="s">
        <v>42</v>
      </c>
      <c r="AF303" s="19" t="s">
        <v>42</v>
      </c>
      <c r="AG303" s="19" t="s">
        <v>42</v>
      </c>
      <c r="AH303" s="19" t="s">
        <v>42</v>
      </c>
      <c r="AI303" s="19" t="s">
        <v>42</v>
      </c>
    </row>
    <row r="304" s="19" customFormat="1" spans="1:35">
      <c r="A304" s="19" t="s">
        <v>622</v>
      </c>
      <c r="B304" s="19" t="s">
        <v>363</v>
      </c>
      <c r="C304" s="19" t="s">
        <v>46</v>
      </c>
      <c r="D304" s="19" t="s">
        <v>39</v>
      </c>
      <c r="E304" s="19" t="s">
        <v>623</v>
      </c>
      <c r="F304" s="19" t="s">
        <v>55</v>
      </c>
      <c r="G304" s="19">
        <v>60</v>
      </c>
      <c r="H304" s="19">
        <v>90</v>
      </c>
      <c r="I304" s="21">
        <v>2.8</v>
      </c>
      <c r="J304" s="70">
        <v>4.4</v>
      </c>
      <c r="K304" s="70">
        <v>5.5</v>
      </c>
      <c r="L304" s="19" t="s">
        <v>42</v>
      </c>
      <c r="M304" s="21" t="s">
        <v>42</v>
      </c>
      <c r="N304" s="21" t="s">
        <v>42</v>
      </c>
      <c r="O304" s="21" t="s">
        <v>42</v>
      </c>
      <c r="P304" s="22" t="s">
        <v>43</v>
      </c>
      <c r="Q304" s="21">
        <v>216</v>
      </c>
      <c r="R304" s="20">
        <v>1492</v>
      </c>
      <c r="S304" s="21">
        <v>940</v>
      </c>
      <c r="T304" s="21">
        <v>109</v>
      </c>
      <c r="U304" s="21">
        <v>34</v>
      </c>
      <c r="V304" s="20" t="s">
        <v>44</v>
      </c>
      <c r="W304" s="20">
        <v>2500</v>
      </c>
      <c r="X304" s="20">
        <v>25000</v>
      </c>
      <c r="Y304" s="20">
        <f t="shared" si="25"/>
        <v>149.6</v>
      </c>
      <c r="Z304" s="21">
        <v>1</v>
      </c>
      <c r="AA304" s="34">
        <v>45051</v>
      </c>
      <c r="AB304" s="72"/>
      <c r="AC304" s="19" t="s">
        <v>42</v>
      </c>
      <c r="AD304" s="19" t="s">
        <v>42</v>
      </c>
      <c r="AE304" s="19" t="s">
        <v>42</v>
      </c>
      <c r="AF304" s="19" t="s">
        <v>42</v>
      </c>
      <c r="AG304" s="19" t="s">
        <v>42</v>
      </c>
      <c r="AH304" s="19" t="s">
        <v>42</v>
      </c>
      <c r="AI304" s="19" t="s">
        <v>42</v>
      </c>
    </row>
    <row r="305" s="19" customFormat="1" spans="1:35">
      <c r="A305" s="19" t="s">
        <v>624</v>
      </c>
      <c r="B305" s="19" t="s">
        <v>363</v>
      </c>
      <c r="C305" s="19" t="s">
        <v>49</v>
      </c>
      <c r="D305" s="19" t="s">
        <v>39</v>
      </c>
      <c r="E305" s="19" t="s">
        <v>625</v>
      </c>
      <c r="F305" s="19" t="s">
        <v>55</v>
      </c>
      <c r="G305" s="19">
        <v>60</v>
      </c>
      <c r="H305" s="19">
        <v>62</v>
      </c>
      <c r="I305" s="21">
        <v>2.8</v>
      </c>
      <c r="J305" s="70">
        <v>4.6</v>
      </c>
      <c r="K305" s="70">
        <v>5.5</v>
      </c>
      <c r="L305" s="19" t="s">
        <v>42</v>
      </c>
      <c r="M305" s="21" t="s">
        <v>42</v>
      </c>
      <c r="N305" s="21" t="s">
        <v>42</v>
      </c>
      <c r="O305" s="21" t="s">
        <v>42</v>
      </c>
      <c r="P305" s="22" t="s">
        <v>43</v>
      </c>
      <c r="Q305" s="21">
        <v>216</v>
      </c>
      <c r="R305" s="20">
        <v>1492</v>
      </c>
      <c r="S305" s="21">
        <v>940</v>
      </c>
      <c r="T305" s="21">
        <v>109</v>
      </c>
      <c r="U305" s="21">
        <v>34</v>
      </c>
      <c r="V305" s="20" t="s">
        <v>44</v>
      </c>
      <c r="W305" s="20">
        <v>5000</v>
      </c>
      <c r="X305" s="20">
        <v>50000</v>
      </c>
      <c r="Y305" s="20">
        <f t="shared" si="25"/>
        <v>156.4</v>
      </c>
      <c r="Z305" s="21">
        <v>1</v>
      </c>
      <c r="AA305" s="34">
        <v>45052</v>
      </c>
      <c r="AB305" s="72"/>
      <c r="AC305" s="19" t="s">
        <v>42</v>
      </c>
      <c r="AD305" s="19" t="s">
        <v>42</v>
      </c>
      <c r="AE305" s="19" t="s">
        <v>42</v>
      </c>
      <c r="AF305" s="19" t="s">
        <v>42</v>
      </c>
      <c r="AG305" s="19" t="s">
        <v>42</v>
      </c>
      <c r="AH305" s="19" t="s">
        <v>42</v>
      </c>
      <c r="AI305" s="19" t="s">
        <v>42</v>
      </c>
    </row>
    <row r="306" s="19" customFormat="1" spans="1:35">
      <c r="A306" s="19" t="s">
        <v>626</v>
      </c>
      <c r="B306" s="19" t="s">
        <v>363</v>
      </c>
      <c r="C306" s="19" t="s">
        <v>349</v>
      </c>
      <c r="D306" s="19" t="s">
        <v>39</v>
      </c>
      <c r="E306" s="19"/>
      <c r="F306" s="19" t="s">
        <v>55</v>
      </c>
      <c r="G306" s="19">
        <v>60</v>
      </c>
      <c r="H306" s="19">
        <v>103</v>
      </c>
      <c r="I306" s="21">
        <v>3</v>
      </c>
      <c r="J306" s="70">
        <v>4.8</v>
      </c>
      <c r="K306" s="70">
        <v>6.2</v>
      </c>
      <c r="L306" s="19" t="s">
        <v>42</v>
      </c>
      <c r="M306" s="21" t="s">
        <v>42</v>
      </c>
      <c r="N306" s="21" t="s">
        <v>42</v>
      </c>
      <c r="O306" s="21" t="s">
        <v>42</v>
      </c>
      <c r="P306" s="22" t="s">
        <v>43</v>
      </c>
      <c r="Q306" s="21">
        <v>212</v>
      </c>
      <c r="R306" s="20">
        <v>1852</v>
      </c>
      <c r="S306" s="21">
        <v>794</v>
      </c>
      <c r="T306" s="21">
        <v>47</v>
      </c>
      <c r="U306" s="21">
        <v>29</v>
      </c>
      <c r="V306" s="20" t="s">
        <v>44</v>
      </c>
      <c r="W306" s="20">
        <v>50</v>
      </c>
      <c r="X306" s="20">
        <v>5000</v>
      </c>
      <c r="Y306" s="20">
        <f t="shared" si="25"/>
        <v>139.2</v>
      </c>
      <c r="Z306" s="21" t="s">
        <v>135</v>
      </c>
      <c r="AA306" s="34">
        <v>45594</v>
      </c>
      <c r="AB306" s="72"/>
      <c r="AC306" s="19" t="s">
        <v>42</v>
      </c>
      <c r="AD306" s="19" t="s">
        <v>42</v>
      </c>
      <c r="AE306" s="19" t="s">
        <v>42</v>
      </c>
      <c r="AF306" s="19" t="s">
        <v>42</v>
      </c>
      <c r="AG306" s="19" t="s">
        <v>42</v>
      </c>
      <c r="AH306" s="19" t="s">
        <v>42</v>
      </c>
      <c r="AI306" s="19" t="s">
        <v>42</v>
      </c>
    </row>
    <row r="307" s="19" customFormat="1" spans="1:35">
      <c r="A307" s="19" t="s">
        <v>621</v>
      </c>
      <c r="B307" s="19" t="s">
        <v>363</v>
      </c>
      <c r="C307" s="19" t="s">
        <v>38</v>
      </c>
      <c r="D307" s="19" t="s">
        <v>39</v>
      </c>
      <c r="E307" s="19"/>
      <c r="F307" s="19" t="s">
        <v>55</v>
      </c>
      <c r="G307" s="19">
        <v>60</v>
      </c>
      <c r="H307" s="19">
        <v>114</v>
      </c>
      <c r="I307" s="21">
        <v>2.9</v>
      </c>
      <c r="J307" s="70">
        <v>4.5</v>
      </c>
      <c r="K307" s="70">
        <v>5.8</v>
      </c>
      <c r="L307" s="19" t="s">
        <v>42</v>
      </c>
      <c r="M307" s="21" t="s">
        <v>42</v>
      </c>
      <c r="N307" s="21" t="s">
        <v>42</v>
      </c>
      <c r="O307" s="21" t="s">
        <v>42</v>
      </c>
      <c r="P307" s="22" t="s">
        <v>43</v>
      </c>
      <c r="Q307" s="21">
        <v>188</v>
      </c>
      <c r="R307" s="20">
        <v>1770</v>
      </c>
      <c r="S307" s="21">
        <v>907</v>
      </c>
      <c r="T307" s="21">
        <v>49</v>
      </c>
      <c r="U307" s="21">
        <v>29</v>
      </c>
      <c r="V307" s="20" t="s">
        <v>44</v>
      </c>
      <c r="W307" s="20">
        <v>5000</v>
      </c>
      <c r="X307" s="20">
        <v>50000</v>
      </c>
      <c r="Y307" s="20">
        <f t="shared" si="25"/>
        <v>130.5</v>
      </c>
      <c r="Z307" s="21">
        <v>1.1</v>
      </c>
      <c r="AA307" s="34">
        <v>45608</v>
      </c>
      <c r="AB307" s="72"/>
      <c r="AC307" s="19" t="s">
        <v>42</v>
      </c>
      <c r="AD307" s="19" t="s">
        <v>42</v>
      </c>
      <c r="AE307" s="19" t="s">
        <v>42</v>
      </c>
      <c r="AF307" s="19" t="s">
        <v>42</v>
      </c>
      <c r="AG307" s="19" t="s">
        <v>42</v>
      </c>
      <c r="AH307" s="19" t="s">
        <v>42</v>
      </c>
      <c r="AI307" s="19" t="s">
        <v>42</v>
      </c>
    </row>
    <row r="308" s="19" customFormat="1" spans="1:35">
      <c r="A308" s="19" t="s">
        <v>619</v>
      </c>
      <c r="B308" s="19" t="s">
        <v>363</v>
      </c>
      <c r="C308" s="20" t="s">
        <v>112</v>
      </c>
      <c r="D308" s="19" t="s">
        <v>39</v>
      </c>
      <c r="E308" s="19"/>
      <c r="F308" s="19" t="s">
        <v>88</v>
      </c>
      <c r="G308" s="20">
        <v>60</v>
      </c>
      <c r="H308" s="21">
        <v>88</v>
      </c>
      <c r="I308" s="21">
        <v>2.7</v>
      </c>
      <c r="J308" s="70">
        <v>4.1</v>
      </c>
      <c r="K308" s="70">
        <v>5.4</v>
      </c>
      <c r="L308" s="21" t="s">
        <v>42</v>
      </c>
      <c r="M308" s="21" t="s">
        <v>42</v>
      </c>
      <c r="N308" s="21" t="s">
        <v>42</v>
      </c>
      <c r="O308" s="21" t="s">
        <v>42</v>
      </c>
      <c r="P308" s="21" t="s">
        <v>43</v>
      </c>
      <c r="Q308" s="21">
        <v>212</v>
      </c>
      <c r="R308" s="21">
        <v>2113</v>
      </c>
      <c r="S308" s="21">
        <v>1079</v>
      </c>
      <c r="T308" s="21">
        <v>42</v>
      </c>
      <c r="U308" s="21">
        <v>33</v>
      </c>
      <c r="V308" s="21" t="s">
        <v>44</v>
      </c>
      <c r="W308" s="20">
        <v>5000</v>
      </c>
      <c r="X308" s="20">
        <v>50000</v>
      </c>
      <c r="Y308" s="20">
        <f t="shared" si="25"/>
        <v>135.3</v>
      </c>
      <c r="Z308" s="21">
        <v>1</v>
      </c>
      <c r="AA308" s="78">
        <v>45657</v>
      </c>
      <c r="AB308" s="72"/>
      <c r="AC308" s="19" t="s">
        <v>42</v>
      </c>
      <c r="AD308" s="19" t="s">
        <v>42</v>
      </c>
      <c r="AE308" s="19" t="s">
        <v>42</v>
      </c>
      <c r="AF308" s="19" t="s">
        <v>42</v>
      </c>
      <c r="AG308" s="19" t="s">
        <v>42</v>
      </c>
      <c r="AH308" s="19" t="s">
        <v>42</v>
      </c>
      <c r="AI308" s="19" t="s">
        <v>42</v>
      </c>
    </row>
    <row r="309" s="19" customFormat="1" spans="1:35">
      <c r="A309" s="19" t="s">
        <v>623</v>
      </c>
      <c r="B309" s="19" t="s">
        <v>363</v>
      </c>
      <c r="C309" s="19" t="s">
        <v>46</v>
      </c>
      <c r="D309" s="19" t="s">
        <v>39</v>
      </c>
      <c r="E309" s="19"/>
      <c r="F309" s="19" t="s">
        <v>55</v>
      </c>
      <c r="G309" s="19">
        <v>60</v>
      </c>
      <c r="H309" s="19">
        <v>68</v>
      </c>
      <c r="I309" s="21">
        <v>2.9</v>
      </c>
      <c r="J309" s="70">
        <v>4.5</v>
      </c>
      <c r="K309" s="70">
        <v>5.8</v>
      </c>
      <c r="L309" s="19" t="s">
        <v>42</v>
      </c>
      <c r="M309" s="21" t="s">
        <v>42</v>
      </c>
      <c r="N309" s="21" t="s">
        <v>42</v>
      </c>
      <c r="O309" s="21" t="s">
        <v>42</v>
      </c>
      <c r="P309" s="22" t="s">
        <v>43</v>
      </c>
      <c r="Q309" s="21">
        <v>188</v>
      </c>
      <c r="R309" s="20">
        <v>1770</v>
      </c>
      <c r="S309" s="21">
        <v>907</v>
      </c>
      <c r="T309" s="21">
        <v>49</v>
      </c>
      <c r="U309" s="21">
        <v>29</v>
      </c>
      <c r="V309" s="20" t="s">
        <v>44</v>
      </c>
      <c r="W309" s="20">
        <v>2500</v>
      </c>
      <c r="X309" s="20">
        <v>25000</v>
      </c>
      <c r="Y309" s="20">
        <f t="shared" si="25"/>
        <v>130.5</v>
      </c>
      <c r="Z309" s="21">
        <v>1</v>
      </c>
      <c r="AA309" s="34">
        <v>45504</v>
      </c>
      <c r="AB309" s="72"/>
      <c r="AC309" s="19" t="s">
        <v>42</v>
      </c>
      <c r="AD309" s="19" t="s">
        <v>42</v>
      </c>
      <c r="AE309" s="19" t="s">
        <v>42</v>
      </c>
      <c r="AF309" s="19" t="s">
        <v>42</v>
      </c>
      <c r="AG309" s="19" t="s">
        <v>42</v>
      </c>
      <c r="AH309" s="19" t="s">
        <v>42</v>
      </c>
      <c r="AI309" s="19" t="s">
        <v>42</v>
      </c>
    </row>
    <row r="310" s="19" customFormat="1" spans="1:35">
      <c r="A310" s="19" t="s">
        <v>625</v>
      </c>
      <c r="B310" s="19" t="s">
        <v>363</v>
      </c>
      <c r="C310" s="19" t="s">
        <v>49</v>
      </c>
      <c r="D310" s="19" t="s">
        <v>39</v>
      </c>
      <c r="E310" s="19"/>
      <c r="F310" s="19" t="s">
        <v>55</v>
      </c>
      <c r="G310" s="19">
        <v>60</v>
      </c>
      <c r="H310" s="19">
        <v>55</v>
      </c>
      <c r="I310" s="21">
        <v>3</v>
      </c>
      <c r="J310" s="70">
        <v>4.5</v>
      </c>
      <c r="K310" s="70">
        <v>5.9</v>
      </c>
      <c r="L310" s="19" t="s">
        <v>42</v>
      </c>
      <c r="M310" s="21" t="s">
        <v>42</v>
      </c>
      <c r="N310" s="21" t="s">
        <v>42</v>
      </c>
      <c r="O310" s="21" t="s">
        <v>42</v>
      </c>
      <c r="P310" s="22" t="s">
        <v>43</v>
      </c>
      <c r="Q310" s="21">
        <v>165</v>
      </c>
      <c r="R310" s="20">
        <v>1794</v>
      </c>
      <c r="S310" s="21">
        <v>814</v>
      </c>
      <c r="T310" s="21">
        <v>49</v>
      </c>
      <c r="U310" s="21">
        <v>29</v>
      </c>
      <c r="V310" s="20" t="s">
        <v>44</v>
      </c>
      <c r="W310" s="20">
        <v>5000</v>
      </c>
      <c r="X310" s="20">
        <v>50000</v>
      </c>
      <c r="Y310" s="20">
        <f t="shared" si="25"/>
        <v>130.5</v>
      </c>
      <c r="Z310" s="21">
        <v>1</v>
      </c>
      <c r="AA310" s="34">
        <v>45575</v>
      </c>
      <c r="AB310" s="72"/>
      <c r="AC310" s="19" t="s">
        <v>42</v>
      </c>
      <c r="AD310" s="19" t="s">
        <v>42</v>
      </c>
      <c r="AE310" s="19" t="s">
        <v>42</v>
      </c>
      <c r="AF310" s="19" t="s">
        <v>42</v>
      </c>
      <c r="AG310" s="19" t="s">
        <v>42</v>
      </c>
      <c r="AH310" s="19" t="s">
        <v>42</v>
      </c>
      <c r="AI310" s="19" t="s">
        <v>42</v>
      </c>
    </row>
    <row r="311" s="19" customFormat="1" spans="1:35">
      <c r="A311" s="19" t="s">
        <v>627</v>
      </c>
      <c r="B311" s="19" t="s">
        <v>363</v>
      </c>
      <c r="C311" s="19" t="s">
        <v>38</v>
      </c>
      <c r="D311" s="19" t="s">
        <v>358</v>
      </c>
      <c r="E311" s="19" t="s">
        <v>628</v>
      </c>
      <c r="F311" s="19" t="s">
        <v>55</v>
      </c>
      <c r="G311" s="19">
        <v>60</v>
      </c>
      <c r="H311" s="19">
        <v>275</v>
      </c>
      <c r="I311" s="21">
        <v>1.5</v>
      </c>
      <c r="J311" s="70">
        <v>0.9</v>
      </c>
      <c r="K311" s="70">
        <v>1.2</v>
      </c>
      <c r="L311" s="19">
        <v>1.3</v>
      </c>
      <c r="M311" s="21">
        <v>1.7</v>
      </c>
      <c r="N311" s="21" t="s">
        <v>42</v>
      </c>
      <c r="O311" s="21" t="s">
        <v>42</v>
      </c>
      <c r="P311" s="22" t="s">
        <v>43</v>
      </c>
      <c r="Q311" s="21">
        <v>480</v>
      </c>
      <c r="R311" s="20">
        <v>6338</v>
      </c>
      <c r="S311" s="21">
        <v>2157</v>
      </c>
      <c r="T311" s="21">
        <v>34</v>
      </c>
      <c r="U311" s="21">
        <v>102</v>
      </c>
      <c r="V311" s="20" t="s">
        <v>44</v>
      </c>
      <c r="W311" s="20">
        <v>5000</v>
      </c>
      <c r="X311" s="20">
        <v>50000</v>
      </c>
      <c r="Y311" s="20">
        <f t="shared" si="25"/>
        <v>91.8</v>
      </c>
      <c r="Z311" s="21">
        <v>1.3</v>
      </c>
      <c r="AA311" s="34">
        <v>44919</v>
      </c>
      <c r="AB311" s="72"/>
      <c r="AC311" s="19" t="s">
        <v>42</v>
      </c>
      <c r="AD311" s="19" t="s">
        <v>42</v>
      </c>
      <c r="AE311" s="19" t="s">
        <v>42</v>
      </c>
      <c r="AF311" s="19" t="s">
        <v>42</v>
      </c>
      <c r="AG311" s="19" t="s">
        <v>42</v>
      </c>
      <c r="AH311" s="19" t="s">
        <v>42</v>
      </c>
      <c r="AI311" s="19" t="s">
        <v>42</v>
      </c>
    </row>
    <row r="312" s="19" customFormat="1" spans="1:35">
      <c r="A312" s="19" t="s">
        <v>629</v>
      </c>
      <c r="B312" s="19" t="s">
        <v>363</v>
      </c>
      <c r="C312" s="19" t="s">
        <v>38</v>
      </c>
      <c r="D312" s="19" t="s">
        <v>39</v>
      </c>
      <c r="E312" s="19" t="s">
        <v>630</v>
      </c>
      <c r="F312" s="19" t="s">
        <v>55</v>
      </c>
      <c r="G312" s="19">
        <v>60</v>
      </c>
      <c r="H312" s="19">
        <v>226</v>
      </c>
      <c r="I312" s="21">
        <v>1.6</v>
      </c>
      <c r="J312" s="70">
        <v>1.25</v>
      </c>
      <c r="K312" s="70">
        <v>1.6</v>
      </c>
      <c r="L312" s="19">
        <v>1.8</v>
      </c>
      <c r="M312" s="21">
        <v>2.4</v>
      </c>
      <c r="N312" s="21" t="s">
        <v>42</v>
      </c>
      <c r="O312" s="21" t="s">
        <v>42</v>
      </c>
      <c r="P312" s="22" t="s">
        <v>43</v>
      </c>
      <c r="Q312" s="21">
        <v>375</v>
      </c>
      <c r="R312" s="20">
        <v>4685</v>
      </c>
      <c r="S312" s="21">
        <v>1429</v>
      </c>
      <c r="T312" s="21">
        <v>40</v>
      </c>
      <c r="U312" s="21">
        <v>75</v>
      </c>
      <c r="V312" s="20" t="s">
        <v>44</v>
      </c>
      <c r="W312" s="20">
        <v>5000</v>
      </c>
      <c r="X312" s="20">
        <v>50000</v>
      </c>
      <c r="Y312" s="20">
        <f t="shared" si="25"/>
        <v>93.75</v>
      </c>
      <c r="Z312" s="21">
        <v>1.2</v>
      </c>
      <c r="AA312" s="34">
        <v>44919</v>
      </c>
      <c r="AB312" s="72"/>
      <c r="AC312" s="19" t="s">
        <v>631</v>
      </c>
      <c r="AD312" s="19" t="s">
        <v>632</v>
      </c>
      <c r="AE312" s="19" t="s">
        <v>633</v>
      </c>
      <c r="AF312" s="19" t="s">
        <v>42</v>
      </c>
      <c r="AG312" s="19" t="s">
        <v>634</v>
      </c>
      <c r="AH312" s="19" t="s">
        <v>635</v>
      </c>
      <c r="AI312" s="19" t="s">
        <v>42</v>
      </c>
    </row>
    <row r="313" s="19" customFormat="1" spans="1:35">
      <c r="A313" s="19" t="s">
        <v>630</v>
      </c>
      <c r="B313" s="19" t="s">
        <v>363</v>
      </c>
      <c r="C313" s="20" t="s">
        <v>51</v>
      </c>
      <c r="D313" s="19" t="s">
        <v>39</v>
      </c>
      <c r="F313" s="19" t="s">
        <v>55</v>
      </c>
      <c r="G313" s="20">
        <v>60</v>
      </c>
      <c r="H313" s="21">
        <v>294</v>
      </c>
      <c r="I313" s="21">
        <v>1.3</v>
      </c>
      <c r="J313" s="70">
        <v>0.9</v>
      </c>
      <c r="K313" s="70">
        <v>1.1</v>
      </c>
      <c r="L313" s="21">
        <v>1.1</v>
      </c>
      <c r="M313" s="21">
        <v>1.5</v>
      </c>
      <c r="N313" s="21" t="s">
        <v>42</v>
      </c>
      <c r="O313" s="21" t="s">
        <v>42</v>
      </c>
      <c r="P313" s="21" t="s">
        <v>43</v>
      </c>
      <c r="Q313" s="21">
        <v>850</v>
      </c>
      <c r="R313" s="21">
        <v>7849</v>
      </c>
      <c r="S313" s="21">
        <v>3438</v>
      </c>
      <c r="T313" s="21">
        <v>139</v>
      </c>
      <c r="U313" s="21">
        <v>133</v>
      </c>
      <c r="V313" s="21" t="s">
        <v>44</v>
      </c>
      <c r="W313" s="20">
        <v>5000</v>
      </c>
      <c r="X313" s="20">
        <v>50000</v>
      </c>
      <c r="Y313" s="20">
        <f t="shared" si="25"/>
        <v>119.7</v>
      </c>
      <c r="Z313" s="21">
        <v>1</v>
      </c>
      <c r="AA313" s="78">
        <v>45657</v>
      </c>
      <c r="AB313" s="21"/>
      <c r="AC313" s="19" t="s">
        <v>42</v>
      </c>
      <c r="AD313" s="19" t="s">
        <v>42</v>
      </c>
      <c r="AE313" s="19" t="s">
        <v>42</v>
      </c>
      <c r="AF313" s="19" t="s">
        <v>42</v>
      </c>
      <c r="AG313" s="19" t="s">
        <v>42</v>
      </c>
      <c r="AH313" s="19" t="s">
        <v>42</v>
      </c>
      <c r="AI313" s="19" t="s">
        <v>42</v>
      </c>
    </row>
    <row r="314" s="19" customFormat="1" spans="1:35">
      <c r="A314" s="19" t="s">
        <v>636</v>
      </c>
      <c r="B314" s="19" t="s">
        <v>363</v>
      </c>
      <c r="C314" s="19" t="s">
        <v>38</v>
      </c>
      <c r="D314" s="19" t="s">
        <v>358</v>
      </c>
      <c r="E314" s="19" t="s">
        <v>637</v>
      </c>
      <c r="F314" s="19" t="s">
        <v>55</v>
      </c>
      <c r="G314" s="19">
        <v>60</v>
      </c>
      <c r="H314" s="19">
        <v>147</v>
      </c>
      <c r="I314" s="21">
        <v>1.7</v>
      </c>
      <c r="J314" s="70">
        <v>1.9</v>
      </c>
      <c r="K314" s="70">
        <v>2.5</v>
      </c>
      <c r="L314" s="19">
        <v>2.5</v>
      </c>
      <c r="M314" s="21">
        <v>3.5</v>
      </c>
      <c r="N314" s="21" t="s">
        <v>42</v>
      </c>
      <c r="O314" s="21" t="s">
        <v>42</v>
      </c>
      <c r="P314" s="22" t="s">
        <v>43</v>
      </c>
      <c r="Q314" s="21">
        <v>240</v>
      </c>
      <c r="R314" s="20">
        <v>2880</v>
      </c>
      <c r="S314" s="21">
        <v>958</v>
      </c>
      <c r="T314" s="21">
        <v>44</v>
      </c>
      <c r="U314" s="21">
        <v>48</v>
      </c>
      <c r="V314" s="20" t="s">
        <v>44</v>
      </c>
      <c r="W314" s="20">
        <v>5000</v>
      </c>
      <c r="X314" s="20">
        <v>50000</v>
      </c>
      <c r="Y314" s="20">
        <f t="shared" si="25"/>
        <v>91.2</v>
      </c>
      <c r="Z314" s="21">
        <v>1.2</v>
      </c>
      <c r="AA314" s="34">
        <v>44919</v>
      </c>
      <c r="AB314" s="72"/>
      <c r="AC314" s="19" t="s">
        <v>42</v>
      </c>
      <c r="AD314" s="19" t="s">
        <v>42</v>
      </c>
      <c r="AE314" s="19" t="s">
        <v>42</v>
      </c>
      <c r="AF314" s="19" t="s">
        <v>42</v>
      </c>
      <c r="AG314" s="19" t="s">
        <v>42</v>
      </c>
      <c r="AH314" s="19" t="s">
        <v>42</v>
      </c>
      <c r="AI314" s="19" t="s">
        <v>42</v>
      </c>
    </row>
    <row r="315" s="19" customFormat="1" spans="1:35">
      <c r="A315" s="19" t="s">
        <v>628</v>
      </c>
      <c r="B315" s="19" t="s">
        <v>363</v>
      </c>
      <c r="C315" s="19" t="s">
        <v>38</v>
      </c>
      <c r="D315" s="19" t="s">
        <v>39</v>
      </c>
      <c r="E315" s="19"/>
      <c r="F315" s="19" t="s">
        <v>55</v>
      </c>
      <c r="G315" s="19">
        <v>60</v>
      </c>
      <c r="H315" s="19">
        <v>257</v>
      </c>
      <c r="I315" s="21">
        <v>1.4</v>
      </c>
      <c r="J315" s="70">
        <v>1</v>
      </c>
      <c r="K315" s="70">
        <v>1.3</v>
      </c>
      <c r="L315" s="19">
        <v>1.3</v>
      </c>
      <c r="M315" s="21">
        <v>1.7</v>
      </c>
      <c r="N315" s="21" t="s">
        <v>42</v>
      </c>
      <c r="O315" s="21" t="s">
        <v>42</v>
      </c>
      <c r="P315" s="22" t="s">
        <v>43</v>
      </c>
      <c r="Q315" s="21">
        <v>850</v>
      </c>
      <c r="R315" s="20">
        <v>6859</v>
      </c>
      <c r="S315" s="21">
        <v>2504</v>
      </c>
      <c r="T315" s="21">
        <v>38</v>
      </c>
      <c r="U315" s="21">
        <v>114</v>
      </c>
      <c r="V315" s="20" t="s">
        <v>557</v>
      </c>
      <c r="W315" s="20">
        <v>5000</v>
      </c>
      <c r="X315" s="20">
        <v>50000</v>
      </c>
      <c r="Y315" s="20">
        <f t="shared" si="25"/>
        <v>114</v>
      </c>
      <c r="Z315" s="21">
        <v>1.2</v>
      </c>
      <c r="AA315" s="34">
        <v>45623</v>
      </c>
      <c r="AB315" s="72"/>
      <c r="AC315" s="19" t="s">
        <v>42</v>
      </c>
      <c r="AD315" s="19" t="s">
        <v>42</v>
      </c>
      <c r="AE315" s="19" t="s">
        <v>42</v>
      </c>
      <c r="AF315" s="19" t="s">
        <v>42</v>
      </c>
      <c r="AG315" s="19" t="s">
        <v>42</v>
      </c>
      <c r="AH315" s="19" t="s">
        <v>42</v>
      </c>
      <c r="AI315" s="19" t="s">
        <v>42</v>
      </c>
    </row>
    <row r="316" s="19" customFormat="1" spans="1:35">
      <c r="A316" s="19" t="s">
        <v>638</v>
      </c>
      <c r="B316" s="19" t="s">
        <v>363</v>
      </c>
      <c r="C316" s="19" t="s">
        <v>46</v>
      </c>
      <c r="D316" s="19" t="s">
        <v>39</v>
      </c>
      <c r="E316" s="19"/>
      <c r="F316" s="19" t="s">
        <v>55</v>
      </c>
      <c r="G316" s="19">
        <v>60</v>
      </c>
      <c r="H316" s="19">
        <v>123</v>
      </c>
      <c r="I316" s="21">
        <v>1.6</v>
      </c>
      <c r="J316" s="70">
        <v>1.7</v>
      </c>
      <c r="K316" s="70">
        <v>2.2</v>
      </c>
      <c r="L316" s="19">
        <v>2</v>
      </c>
      <c r="M316" s="21">
        <v>2.7</v>
      </c>
      <c r="N316" s="21" t="s">
        <v>42</v>
      </c>
      <c r="O316" s="21" t="s">
        <v>42</v>
      </c>
      <c r="P316" s="22" t="s">
        <v>43</v>
      </c>
      <c r="Q316" s="21">
        <v>536</v>
      </c>
      <c r="R316" s="20">
        <v>5576</v>
      </c>
      <c r="S316" s="21">
        <v>2500</v>
      </c>
      <c r="T316" s="21">
        <v>116</v>
      </c>
      <c r="U316" s="21">
        <v>97</v>
      </c>
      <c r="V316" s="20" t="s">
        <v>44</v>
      </c>
      <c r="W316" s="20">
        <v>2500</v>
      </c>
      <c r="X316" s="20">
        <v>25000</v>
      </c>
      <c r="Y316" s="20">
        <v>165</v>
      </c>
      <c r="Z316" s="21">
        <v>1</v>
      </c>
      <c r="AA316" s="34">
        <v>45890</v>
      </c>
      <c r="AB316" s="72"/>
      <c r="AC316" s="19" t="s">
        <v>42</v>
      </c>
      <c r="AD316" s="19" t="s">
        <v>42</v>
      </c>
      <c r="AE316" s="19" t="s">
        <v>42</v>
      </c>
      <c r="AF316" s="19" t="s">
        <v>42</v>
      </c>
      <c r="AG316" s="19" t="s">
        <v>42</v>
      </c>
      <c r="AH316" s="19" t="s">
        <v>42</v>
      </c>
      <c r="AI316" s="19" t="s">
        <v>42</v>
      </c>
    </row>
    <row r="317" s="19" customFormat="1" spans="1:35">
      <c r="A317" s="19" t="s">
        <v>639</v>
      </c>
      <c r="B317" s="19" t="s">
        <v>363</v>
      </c>
      <c r="C317" s="19" t="s">
        <v>38</v>
      </c>
      <c r="D317" s="19" t="s">
        <v>39</v>
      </c>
      <c r="E317" s="19"/>
      <c r="F317" s="19" t="s">
        <v>55</v>
      </c>
      <c r="G317" s="19">
        <v>60</v>
      </c>
      <c r="H317" s="19">
        <v>209</v>
      </c>
      <c r="I317" s="21">
        <v>1.6</v>
      </c>
      <c r="J317" s="70">
        <v>1.7</v>
      </c>
      <c r="K317" s="70">
        <v>2.2</v>
      </c>
      <c r="L317" s="19">
        <v>2.1</v>
      </c>
      <c r="M317" s="21">
        <v>2.7</v>
      </c>
      <c r="N317" s="21" t="s">
        <v>42</v>
      </c>
      <c r="O317" s="21" t="s">
        <v>42</v>
      </c>
      <c r="P317" s="22" t="s">
        <v>43</v>
      </c>
      <c r="Q317" s="21">
        <v>489</v>
      </c>
      <c r="R317" s="20">
        <v>5584</v>
      </c>
      <c r="S317" s="21">
        <v>2623</v>
      </c>
      <c r="T317" s="21">
        <v>135</v>
      </c>
      <c r="U317" s="21">
        <v>96</v>
      </c>
      <c r="V317" s="20" t="s">
        <v>557</v>
      </c>
      <c r="W317" s="20">
        <v>5000</v>
      </c>
      <c r="X317" s="20">
        <v>50000</v>
      </c>
      <c r="Y317" s="20">
        <f t="shared" ref="Y317:Y324" si="26">J317*U317</f>
        <v>163.2</v>
      </c>
      <c r="Z317" s="21">
        <v>1</v>
      </c>
      <c r="AA317" s="34">
        <v>45407</v>
      </c>
      <c r="AB317" s="72"/>
      <c r="AC317" s="19" t="s">
        <v>42</v>
      </c>
      <c r="AD317" s="19" t="s">
        <v>42</v>
      </c>
      <c r="AE317" s="19" t="s">
        <v>42</v>
      </c>
      <c r="AF317" s="19" t="s">
        <v>42</v>
      </c>
      <c r="AG317" s="19" t="s">
        <v>42</v>
      </c>
      <c r="AH317" s="19" t="s">
        <v>42</v>
      </c>
      <c r="AI317" s="19" t="s">
        <v>42</v>
      </c>
    </row>
    <row r="318" s="19" customFormat="1" spans="1:35">
      <c r="A318" s="19" t="s">
        <v>640</v>
      </c>
      <c r="B318" s="19" t="s">
        <v>363</v>
      </c>
      <c r="C318" s="19" t="s">
        <v>46</v>
      </c>
      <c r="D318" s="19" t="s">
        <v>39</v>
      </c>
      <c r="E318" s="19" t="s">
        <v>641</v>
      </c>
      <c r="F318" s="19" t="s">
        <v>55</v>
      </c>
      <c r="G318" s="19">
        <v>60</v>
      </c>
      <c r="H318" s="19">
        <v>145</v>
      </c>
      <c r="I318" s="21">
        <v>1.6</v>
      </c>
      <c r="J318" s="70">
        <v>2.6</v>
      </c>
      <c r="K318" s="70">
        <v>3.3</v>
      </c>
      <c r="L318" s="19">
        <v>3.3</v>
      </c>
      <c r="M318" s="21">
        <v>4.3</v>
      </c>
      <c r="N318" s="21" t="s">
        <v>42</v>
      </c>
      <c r="O318" s="21" t="s">
        <v>42</v>
      </c>
      <c r="P318" s="22" t="s">
        <v>43</v>
      </c>
      <c r="Q318" s="21">
        <v>338</v>
      </c>
      <c r="R318" s="20">
        <v>2764</v>
      </c>
      <c r="S318" s="21">
        <v>1039</v>
      </c>
      <c r="T318" s="21">
        <v>39</v>
      </c>
      <c r="U318" s="21">
        <v>49</v>
      </c>
      <c r="V318" s="20" t="s">
        <v>44</v>
      </c>
      <c r="W318" s="20">
        <v>2500</v>
      </c>
      <c r="X318" s="20">
        <v>25000</v>
      </c>
      <c r="Y318" s="20">
        <f t="shared" si="26"/>
        <v>127.4</v>
      </c>
      <c r="Z318" s="21">
        <v>1</v>
      </c>
      <c r="AA318" s="34">
        <v>45029</v>
      </c>
      <c r="AB318" s="72"/>
      <c r="AC318" s="19" t="s">
        <v>42</v>
      </c>
      <c r="AD318" s="19" t="s">
        <v>42</v>
      </c>
      <c r="AE318" s="19" t="s">
        <v>42</v>
      </c>
      <c r="AF318" s="19" t="s">
        <v>42</v>
      </c>
      <c r="AG318" s="19" t="s">
        <v>42</v>
      </c>
      <c r="AH318" s="19" t="s">
        <v>42</v>
      </c>
      <c r="AI318" s="19" t="s">
        <v>42</v>
      </c>
    </row>
    <row r="319" s="19" customFormat="1" spans="1:35">
      <c r="A319" s="19" t="s">
        <v>642</v>
      </c>
      <c r="B319" s="19" t="s">
        <v>363</v>
      </c>
      <c r="C319" s="19" t="s">
        <v>38</v>
      </c>
      <c r="D319" s="19" t="s">
        <v>358</v>
      </c>
      <c r="E319" s="19" t="s">
        <v>637</v>
      </c>
      <c r="F319" s="19" t="s">
        <v>55</v>
      </c>
      <c r="G319" s="19">
        <v>60</v>
      </c>
      <c r="H319" s="19">
        <v>142</v>
      </c>
      <c r="I319" s="21">
        <v>1.6</v>
      </c>
      <c r="J319" s="70">
        <v>2.4</v>
      </c>
      <c r="K319" s="70">
        <v>3</v>
      </c>
      <c r="L319" s="19">
        <v>3.4</v>
      </c>
      <c r="M319" s="21">
        <v>4.4</v>
      </c>
      <c r="N319" s="21" t="s">
        <v>42</v>
      </c>
      <c r="O319" s="21" t="s">
        <v>42</v>
      </c>
      <c r="P319" s="22" t="s">
        <v>43</v>
      </c>
      <c r="Q319" s="21">
        <v>338</v>
      </c>
      <c r="R319" s="20">
        <v>3174</v>
      </c>
      <c r="S319" s="21">
        <v>872</v>
      </c>
      <c r="T319" s="21">
        <v>39</v>
      </c>
      <c r="U319" s="21">
        <v>51</v>
      </c>
      <c r="V319" s="20" t="s">
        <v>44</v>
      </c>
      <c r="W319" s="20">
        <v>5000</v>
      </c>
      <c r="X319" s="20">
        <v>50000</v>
      </c>
      <c r="Y319" s="20">
        <f t="shared" si="26"/>
        <v>122.4</v>
      </c>
      <c r="Z319" s="21">
        <v>1</v>
      </c>
      <c r="AA319" s="34">
        <v>44962</v>
      </c>
      <c r="AB319" s="72"/>
      <c r="AC319" s="19" t="s">
        <v>42</v>
      </c>
      <c r="AD319" s="19" t="s">
        <v>42</v>
      </c>
      <c r="AE319" s="19" t="s">
        <v>42</v>
      </c>
      <c r="AF319" s="19" t="s">
        <v>42</v>
      </c>
      <c r="AG319" s="19" t="s">
        <v>42</v>
      </c>
      <c r="AH319" s="19" t="s">
        <v>42</v>
      </c>
      <c r="AI319" s="19" t="s">
        <v>42</v>
      </c>
    </row>
    <row r="320" s="19" customFormat="1" spans="1:35">
      <c r="A320" s="19" t="s">
        <v>637</v>
      </c>
      <c r="B320" s="19" t="s">
        <v>363</v>
      </c>
      <c r="C320" s="19" t="s">
        <v>38</v>
      </c>
      <c r="D320" s="19" t="s">
        <v>39</v>
      </c>
      <c r="E320" s="19"/>
      <c r="F320" s="19" t="s">
        <v>55</v>
      </c>
      <c r="G320" s="19">
        <v>60</v>
      </c>
      <c r="H320" s="19">
        <v>154</v>
      </c>
      <c r="I320" s="21">
        <v>1.6</v>
      </c>
      <c r="J320" s="70">
        <v>2.1</v>
      </c>
      <c r="K320" s="70">
        <v>2.9</v>
      </c>
      <c r="L320" s="19">
        <v>2.7</v>
      </c>
      <c r="M320" s="21">
        <v>3.8</v>
      </c>
      <c r="N320" s="21" t="s">
        <v>42</v>
      </c>
      <c r="O320" s="21" t="s">
        <v>42</v>
      </c>
      <c r="P320" s="22" t="s">
        <v>43</v>
      </c>
      <c r="Q320" s="21">
        <v>324</v>
      </c>
      <c r="R320" s="20">
        <v>3566</v>
      </c>
      <c r="S320" s="21">
        <v>1749</v>
      </c>
      <c r="T320" s="21">
        <v>103</v>
      </c>
      <c r="U320" s="21">
        <v>62</v>
      </c>
      <c r="V320" s="20" t="s">
        <v>44</v>
      </c>
      <c r="W320" s="20">
        <v>5000</v>
      </c>
      <c r="X320" s="20">
        <v>50000</v>
      </c>
      <c r="Y320" s="20">
        <f t="shared" si="26"/>
        <v>130.2</v>
      </c>
      <c r="Z320" s="21">
        <v>1</v>
      </c>
      <c r="AA320" s="34">
        <v>45378</v>
      </c>
      <c r="AB320" s="72"/>
      <c r="AC320" s="19" t="s">
        <v>42</v>
      </c>
      <c r="AD320" s="19" t="s">
        <v>42</v>
      </c>
      <c r="AE320" s="19" t="s">
        <v>42</v>
      </c>
      <c r="AF320" s="19" t="s">
        <v>42</v>
      </c>
      <c r="AG320" s="19" t="s">
        <v>42</v>
      </c>
      <c r="AH320" s="19" t="s">
        <v>42</v>
      </c>
      <c r="AI320" s="19" t="s">
        <v>42</v>
      </c>
    </row>
    <row r="321" s="19" customFormat="1" spans="1:35">
      <c r="A321" s="19" t="s">
        <v>641</v>
      </c>
      <c r="B321" s="19" t="s">
        <v>363</v>
      </c>
      <c r="C321" s="19" t="s">
        <v>46</v>
      </c>
      <c r="D321" s="19" t="s">
        <v>39</v>
      </c>
      <c r="E321" s="19"/>
      <c r="F321" s="19" t="s">
        <v>55</v>
      </c>
      <c r="G321" s="19">
        <v>60</v>
      </c>
      <c r="H321" s="19">
        <v>91</v>
      </c>
      <c r="I321" s="21">
        <v>1.5</v>
      </c>
      <c r="J321" s="70">
        <v>2.6</v>
      </c>
      <c r="K321" s="70">
        <v>3.3</v>
      </c>
      <c r="L321" s="19">
        <v>3.2</v>
      </c>
      <c r="M321" s="21">
        <v>4.2</v>
      </c>
      <c r="N321" s="21" t="s">
        <v>42</v>
      </c>
      <c r="O321" s="21" t="s">
        <v>42</v>
      </c>
      <c r="P321" s="22" t="s">
        <v>43</v>
      </c>
      <c r="Q321" s="21">
        <v>324</v>
      </c>
      <c r="R321" s="20">
        <v>3566</v>
      </c>
      <c r="S321" s="21">
        <v>1749</v>
      </c>
      <c r="T321" s="21">
        <v>103</v>
      </c>
      <c r="U321" s="21">
        <v>62</v>
      </c>
      <c r="V321" s="20" t="s">
        <v>44</v>
      </c>
      <c r="W321" s="20">
        <v>2500</v>
      </c>
      <c r="X321" s="20">
        <v>25000</v>
      </c>
      <c r="Y321" s="20">
        <f t="shared" si="26"/>
        <v>161.2</v>
      </c>
      <c r="Z321" s="21">
        <v>1</v>
      </c>
      <c r="AA321" s="34">
        <v>45799</v>
      </c>
      <c r="AB321" s="72"/>
      <c r="AC321" s="19" t="s">
        <v>42</v>
      </c>
      <c r="AD321" s="19" t="s">
        <v>42</v>
      </c>
      <c r="AE321" s="19" t="s">
        <v>42</v>
      </c>
      <c r="AF321" s="19" t="s">
        <v>42</v>
      </c>
      <c r="AG321" s="19" t="s">
        <v>42</v>
      </c>
      <c r="AH321" s="19" t="s">
        <v>42</v>
      </c>
      <c r="AI321" s="19" t="s">
        <v>42</v>
      </c>
    </row>
    <row r="322" s="19" customFormat="1" spans="1:35">
      <c r="A322" s="19" t="s">
        <v>643</v>
      </c>
      <c r="B322" s="19" t="s">
        <v>363</v>
      </c>
      <c r="C322" s="19" t="s">
        <v>38</v>
      </c>
      <c r="D322" s="19" t="s">
        <v>39</v>
      </c>
      <c r="E322" s="19" t="s">
        <v>644</v>
      </c>
      <c r="F322" s="19" t="s">
        <v>55</v>
      </c>
      <c r="G322" s="19">
        <v>60</v>
      </c>
      <c r="H322" s="19">
        <v>98</v>
      </c>
      <c r="I322" s="21">
        <v>1.8</v>
      </c>
      <c r="J322" s="70">
        <v>3.9</v>
      </c>
      <c r="K322" s="70">
        <v>4.9</v>
      </c>
      <c r="L322" s="19">
        <v>5</v>
      </c>
      <c r="M322" s="21">
        <v>6.3</v>
      </c>
      <c r="N322" s="21" t="s">
        <v>42</v>
      </c>
      <c r="O322" s="21" t="s">
        <v>42</v>
      </c>
      <c r="P322" s="22" t="s">
        <v>43</v>
      </c>
      <c r="Q322" s="21">
        <v>109</v>
      </c>
      <c r="R322" s="20">
        <v>2030</v>
      </c>
      <c r="S322" s="21">
        <v>445</v>
      </c>
      <c r="T322" s="21">
        <v>4.4</v>
      </c>
      <c r="U322" s="21">
        <v>32</v>
      </c>
      <c r="V322" s="20" t="s">
        <v>44</v>
      </c>
      <c r="W322" s="20">
        <v>5000</v>
      </c>
      <c r="X322" s="20">
        <v>50000</v>
      </c>
      <c r="Y322" s="20">
        <f t="shared" si="26"/>
        <v>124.8</v>
      </c>
      <c r="Z322" s="21">
        <v>1.2</v>
      </c>
      <c r="AA322" s="34">
        <v>44919</v>
      </c>
      <c r="AB322" s="72"/>
      <c r="AC322" s="19" t="s">
        <v>42</v>
      </c>
      <c r="AD322" s="19" t="s">
        <v>42</v>
      </c>
      <c r="AE322" s="19" t="s">
        <v>42</v>
      </c>
      <c r="AF322" s="19" t="s">
        <v>42</v>
      </c>
      <c r="AG322" s="19" t="s">
        <v>42</v>
      </c>
      <c r="AH322" s="19" t="s">
        <v>42</v>
      </c>
      <c r="AI322" s="19" t="s">
        <v>42</v>
      </c>
    </row>
    <row r="323" s="19" customFormat="1" spans="1:35">
      <c r="A323" s="19" t="s">
        <v>645</v>
      </c>
      <c r="B323" s="19" t="s">
        <v>363</v>
      </c>
      <c r="C323" s="19" t="s">
        <v>99</v>
      </c>
      <c r="D323" s="19" t="s">
        <v>39</v>
      </c>
      <c r="E323" s="19" t="s">
        <v>646</v>
      </c>
      <c r="F323" s="19" t="s">
        <v>88</v>
      </c>
      <c r="G323" s="19">
        <v>60</v>
      </c>
      <c r="H323" s="19">
        <v>59</v>
      </c>
      <c r="I323" s="21">
        <v>1.6</v>
      </c>
      <c r="J323" s="70">
        <v>4.4</v>
      </c>
      <c r="K323" s="70">
        <v>5.5</v>
      </c>
      <c r="L323" s="19">
        <v>5.6</v>
      </c>
      <c r="M323" s="21">
        <v>7.3</v>
      </c>
      <c r="N323" s="21" t="s">
        <v>42</v>
      </c>
      <c r="O323" s="21" t="s">
        <v>42</v>
      </c>
      <c r="P323" s="22" t="s">
        <v>43</v>
      </c>
      <c r="Q323" s="21">
        <v>182</v>
      </c>
      <c r="R323" s="20">
        <v>1966</v>
      </c>
      <c r="S323" s="21">
        <v>596</v>
      </c>
      <c r="T323" s="21">
        <v>36</v>
      </c>
      <c r="U323" s="21">
        <v>33</v>
      </c>
      <c r="V323" s="20" t="s">
        <v>44</v>
      </c>
      <c r="W323" s="20">
        <v>5000</v>
      </c>
      <c r="X323" s="20">
        <v>50000</v>
      </c>
      <c r="Y323" s="20">
        <f t="shared" si="26"/>
        <v>145.2</v>
      </c>
      <c r="Z323" s="21">
        <v>1</v>
      </c>
      <c r="AA323" s="34">
        <v>44994</v>
      </c>
      <c r="AB323" s="72"/>
      <c r="AC323" s="19" t="s">
        <v>42</v>
      </c>
      <c r="AD323" s="19" t="s">
        <v>42</v>
      </c>
      <c r="AE323" s="19" t="s">
        <v>42</v>
      </c>
      <c r="AF323" s="19" t="s">
        <v>42</v>
      </c>
      <c r="AG323" s="19" t="s">
        <v>42</v>
      </c>
      <c r="AH323" s="19" t="s">
        <v>42</v>
      </c>
      <c r="AI323" s="19" t="s">
        <v>42</v>
      </c>
    </row>
    <row r="324" s="19" customFormat="1" spans="1:35">
      <c r="A324" s="19" t="s">
        <v>647</v>
      </c>
      <c r="B324" s="19" t="s">
        <v>363</v>
      </c>
      <c r="C324" s="19" t="s">
        <v>38</v>
      </c>
      <c r="D324" s="19" t="s">
        <v>39</v>
      </c>
      <c r="E324" s="19"/>
      <c r="F324" s="19" t="s">
        <v>55</v>
      </c>
      <c r="G324" s="19">
        <v>60</v>
      </c>
      <c r="H324" s="19">
        <v>100</v>
      </c>
      <c r="I324" s="21">
        <v>1.7</v>
      </c>
      <c r="J324" s="70">
        <v>3.9</v>
      </c>
      <c r="K324" s="70">
        <v>5.1</v>
      </c>
      <c r="L324" s="19">
        <v>5.5</v>
      </c>
      <c r="M324" s="21">
        <v>7.1</v>
      </c>
      <c r="N324" s="21" t="s">
        <v>42</v>
      </c>
      <c r="O324" s="21" t="s">
        <v>42</v>
      </c>
      <c r="P324" s="22" t="s">
        <v>43</v>
      </c>
      <c r="Q324" s="21">
        <v>188</v>
      </c>
      <c r="R324" s="20">
        <v>1474</v>
      </c>
      <c r="S324" s="21">
        <v>1045</v>
      </c>
      <c r="T324" s="21">
        <v>44</v>
      </c>
      <c r="U324" s="21">
        <v>25</v>
      </c>
      <c r="V324" s="20" t="s">
        <v>44</v>
      </c>
      <c r="W324" s="20">
        <v>5000</v>
      </c>
      <c r="X324" s="20">
        <v>50000</v>
      </c>
      <c r="Y324" s="20">
        <f t="shared" si="26"/>
        <v>97.5</v>
      </c>
      <c r="Z324" s="21">
        <v>1.1</v>
      </c>
      <c r="AA324" s="34">
        <v>45407</v>
      </c>
      <c r="AB324" s="72"/>
      <c r="AC324" s="19" t="s">
        <v>42</v>
      </c>
      <c r="AD324" s="19" t="s">
        <v>42</v>
      </c>
      <c r="AE324" s="19" t="s">
        <v>42</v>
      </c>
      <c r="AF324" s="19" t="s">
        <v>42</v>
      </c>
      <c r="AG324" s="19" t="s">
        <v>42</v>
      </c>
      <c r="AH324" s="19" t="s">
        <v>42</v>
      </c>
      <c r="AI324" s="19" t="s">
        <v>42</v>
      </c>
    </row>
    <row r="325" s="19" customFormat="1" spans="1:35">
      <c r="A325" s="19" t="s">
        <v>648</v>
      </c>
      <c r="B325" s="19" t="s">
        <v>363</v>
      </c>
      <c r="C325" s="19" t="s">
        <v>349</v>
      </c>
      <c r="D325" s="19" t="s">
        <v>358</v>
      </c>
      <c r="E325" s="19" t="s">
        <v>649</v>
      </c>
      <c r="F325" s="19" t="s">
        <v>55</v>
      </c>
      <c r="G325" s="19">
        <v>60</v>
      </c>
      <c r="H325" s="19">
        <v>115</v>
      </c>
      <c r="I325" s="21">
        <v>1.8</v>
      </c>
      <c r="J325" s="70">
        <v>5.2</v>
      </c>
      <c r="K325" s="70">
        <v>6.3</v>
      </c>
      <c r="L325" s="19">
        <v>7</v>
      </c>
      <c r="M325" s="21">
        <v>8.8</v>
      </c>
      <c r="N325" s="21" t="s">
        <v>42</v>
      </c>
      <c r="O325" s="21" t="s">
        <v>42</v>
      </c>
      <c r="P325" s="22" t="s">
        <v>43</v>
      </c>
      <c r="Q325" s="21">
        <v>80</v>
      </c>
      <c r="R325" s="20">
        <v>2030</v>
      </c>
      <c r="S325" s="21">
        <v>445</v>
      </c>
      <c r="T325" s="21">
        <v>4.4</v>
      </c>
      <c r="U325" s="21">
        <v>32</v>
      </c>
      <c r="V325" s="20" t="s">
        <v>44</v>
      </c>
      <c r="W325" s="20">
        <v>1000</v>
      </c>
      <c r="X325" s="20">
        <v>5000</v>
      </c>
      <c r="Y325" s="20">
        <v>166.4</v>
      </c>
      <c r="Z325" s="21">
        <v>1.4</v>
      </c>
      <c r="AA325" s="34">
        <v>44808</v>
      </c>
      <c r="AB325" s="72"/>
      <c r="AC325" s="19" t="s">
        <v>650</v>
      </c>
      <c r="AD325" s="19" t="s">
        <v>651</v>
      </c>
      <c r="AE325" s="19" t="s">
        <v>42</v>
      </c>
      <c r="AF325" s="19" t="s">
        <v>42</v>
      </c>
      <c r="AG325" s="19" t="s">
        <v>652</v>
      </c>
      <c r="AH325" s="19" t="s">
        <v>42</v>
      </c>
      <c r="AI325" s="19" t="s">
        <v>42</v>
      </c>
    </row>
    <row r="326" s="19" customFormat="1" spans="1:35">
      <c r="A326" s="19" t="s">
        <v>653</v>
      </c>
      <c r="B326" s="19" t="s">
        <v>363</v>
      </c>
      <c r="C326" s="19" t="s">
        <v>74</v>
      </c>
      <c r="D326" s="19" t="s">
        <v>358</v>
      </c>
      <c r="E326" s="19" t="s">
        <v>654</v>
      </c>
      <c r="F326" s="19" t="s">
        <v>55</v>
      </c>
      <c r="G326" s="19">
        <v>60</v>
      </c>
      <c r="H326" s="19">
        <v>115</v>
      </c>
      <c r="I326" s="21">
        <v>1.8</v>
      </c>
      <c r="J326" s="70">
        <v>5.2</v>
      </c>
      <c r="K326" s="70">
        <v>6.3</v>
      </c>
      <c r="L326" s="19">
        <v>7</v>
      </c>
      <c r="M326" s="21">
        <v>8.8</v>
      </c>
      <c r="N326" s="21" t="s">
        <v>42</v>
      </c>
      <c r="O326" s="21" t="s">
        <v>42</v>
      </c>
      <c r="P326" s="22" t="s">
        <v>43</v>
      </c>
      <c r="Q326" s="21">
        <v>80</v>
      </c>
      <c r="R326" s="20">
        <v>2030</v>
      </c>
      <c r="S326" s="21">
        <v>445</v>
      </c>
      <c r="T326" s="21">
        <v>4.4</v>
      </c>
      <c r="U326" s="21">
        <v>32</v>
      </c>
      <c r="V326" s="20" t="s">
        <v>44</v>
      </c>
      <c r="W326" s="20">
        <v>800</v>
      </c>
      <c r="X326" s="20">
        <v>4000</v>
      </c>
      <c r="Y326" s="20">
        <f t="shared" ref="Y326:Y328" si="27">J326*U326</f>
        <v>166.4</v>
      </c>
      <c r="Z326" s="21">
        <v>1.4</v>
      </c>
      <c r="AA326" s="34">
        <v>45023</v>
      </c>
      <c r="AB326" s="72"/>
      <c r="AC326" s="19" t="s">
        <v>655</v>
      </c>
      <c r="AD326" s="19" t="s">
        <v>656</v>
      </c>
      <c r="AE326" s="19" t="s">
        <v>42</v>
      </c>
      <c r="AF326" s="19" t="s">
        <v>657</v>
      </c>
      <c r="AG326" s="19" t="s">
        <v>658</v>
      </c>
      <c r="AH326" s="19" t="s">
        <v>42</v>
      </c>
      <c r="AI326" s="19" t="s">
        <v>42</v>
      </c>
    </row>
    <row r="327" s="19" customFormat="1" spans="1:35">
      <c r="A327" s="19" t="s">
        <v>659</v>
      </c>
      <c r="B327" s="19" t="s">
        <v>363</v>
      </c>
      <c r="C327" s="19" t="s">
        <v>38</v>
      </c>
      <c r="D327" s="19" t="s">
        <v>39</v>
      </c>
      <c r="E327" s="19" t="s">
        <v>644</v>
      </c>
      <c r="F327" s="19" t="s">
        <v>55</v>
      </c>
      <c r="G327" s="19">
        <v>60</v>
      </c>
      <c r="H327" s="19">
        <v>97</v>
      </c>
      <c r="I327" s="21">
        <v>1.8</v>
      </c>
      <c r="J327" s="70">
        <v>4</v>
      </c>
      <c r="K327" s="70">
        <v>5</v>
      </c>
      <c r="L327" s="19">
        <v>5.2</v>
      </c>
      <c r="M327" s="21">
        <v>6.5</v>
      </c>
      <c r="N327" s="21" t="s">
        <v>42</v>
      </c>
      <c r="O327" s="21" t="s">
        <v>42</v>
      </c>
      <c r="P327" s="22" t="s">
        <v>43</v>
      </c>
      <c r="Q327" s="21">
        <v>76</v>
      </c>
      <c r="R327" s="20">
        <v>2030</v>
      </c>
      <c r="S327" s="21">
        <v>445</v>
      </c>
      <c r="T327" s="21">
        <v>4.4</v>
      </c>
      <c r="U327" s="21">
        <v>32</v>
      </c>
      <c r="V327" s="20" t="s">
        <v>44</v>
      </c>
      <c r="W327" s="20">
        <v>5000</v>
      </c>
      <c r="X327" s="20">
        <v>50000</v>
      </c>
      <c r="Y327" s="20">
        <f t="shared" si="27"/>
        <v>128</v>
      </c>
      <c r="Z327" s="21">
        <v>1.3</v>
      </c>
      <c r="AA327" s="34">
        <v>44919</v>
      </c>
      <c r="AB327" s="72"/>
      <c r="AC327" s="19" t="s">
        <v>660</v>
      </c>
      <c r="AD327" s="19" t="s">
        <v>661</v>
      </c>
      <c r="AE327" s="19" t="s">
        <v>42</v>
      </c>
      <c r="AF327" s="19" t="s">
        <v>662</v>
      </c>
      <c r="AG327" s="19" t="s">
        <v>663</v>
      </c>
      <c r="AH327" s="19" t="s">
        <v>664</v>
      </c>
      <c r="AI327" s="19" t="s">
        <v>42</v>
      </c>
    </row>
    <row r="328" s="19" customFormat="1" spans="1:35">
      <c r="A328" s="19" t="s">
        <v>665</v>
      </c>
      <c r="B328" s="19" t="s">
        <v>363</v>
      </c>
      <c r="C328" s="19" t="s">
        <v>99</v>
      </c>
      <c r="D328" s="19" t="s">
        <v>39</v>
      </c>
      <c r="E328" s="19" t="s">
        <v>646</v>
      </c>
      <c r="F328" s="19" t="s">
        <v>88</v>
      </c>
      <c r="G328" s="19">
        <v>60</v>
      </c>
      <c r="H328" s="19">
        <v>55</v>
      </c>
      <c r="I328" s="21">
        <v>1.8</v>
      </c>
      <c r="J328" s="70">
        <v>6.4</v>
      </c>
      <c r="K328" s="70">
        <v>7.8</v>
      </c>
      <c r="L328" s="19">
        <v>7.6</v>
      </c>
      <c r="M328" s="21">
        <v>9.7</v>
      </c>
      <c r="N328" s="21" t="s">
        <v>42</v>
      </c>
      <c r="O328" s="21" t="s">
        <v>42</v>
      </c>
      <c r="P328" s="22" t="s">
        <v>43</v>
      </c>
      <c r="Q328" s="21">
        <v>76</v>
      </c>
      <c r="R328" s="20">
        <v>2030</v>
      </c>
      <c r="S328" s="21">
        <v>445</v>
      </c>
      <c r="T328" s="21">
        <v>4.4</v>
      </c>
      <c r="U328" s="21">
        <v>32</v>
      </c>
      <c r="V328" s="20" t="s">
        <v>44</v>
      </c>
      <c r="W328" s="20">
        <v>5000</v>
      </c>
      <c r="X328" s="20">
        <v>50000</v>
      </c>
      <c r="Y328" s="20">
        <f t="shared" si="27"/>
        <v>204.8</v>
      </c>
      <c r="Z328" s="21">
        <v>1.2</v>
      </c>
      <c r="AA328" s="34">
        <v>44919</v>
      </c>
      <c r="AB328" s="72"/>
      <c r="AC328" s="19" t="s">
        <v>42</v>
      </c>
      <c r="AD328" s="19" t="s">
        <v>666</v>
      </c>
      <c r="AE328" s="19" t="s">
        <v>42</v>
      </c>
      <c r="AF328" s="19" t="s">
        <v>42</v>
      </c>
      <c r="AG328" s="19" t="s">
        <v>42</v>
      </c>
      <c r="AH328" s="19" t="s">
        <v>42</v>
      </c>
      <c r="AI328" s="19" t="s">
        <v>42</v>
      </c>
    </row>
    <row r="329" s="19" customFormat="1" spans="1:35">
      <c r="A329" s="19" t="s">
        <v>667</v>
      </c>
      <c r="B329" s="19" t="s">
        <v>363</v>
      </c>
      <c r="C329" s="19" t="s">
        <v>46</v>
      </c>
      <c r="D329" s="19" t="s">
        <v>358</v>
      </c>
      <c r="E329" s="19" t="s">
        <v>668</v>
      </c>
      <c r="F329" s="19" t="s">
        <v>55</v>
      </c>
      <c r="G329" s="19">
        <v>60</v>
      </c>
      <c r="H329" s="19">
        <v>90</v>
      </c>
      <c r="I329" s="21">
        <v>1.7</v>
      </c>
      <c r="J329" s="70">
        <v>4.6</v>
      </c>
      <c r="K329" s="70">
        <v>5.8</v>
      </c>
      <c r="L329" s="19">
        <v>6</v>
      </c>
      <c r="M329" s="21">
        <v>7.5</v>
      </c>
      <c r="N329" s="21" t="s">
        <v>42</v>
      </c>
      <c r="O329" s="21" t="s">
        <v>42</v>
      </c>
      <c r="P329" s="22" t="s">
        <v>43</v>
      </c>
      <c r="Q329" s="21">
        <v>51</v>
      </c>
      <c r="R329" s="20">
        <v>2122</v>
      </c>
      <c r="S329" s="21">
        <v>440</v>
      </c>
      <c r="T329" s="21">
        <v>4.4</v>
      </c>
      <c r="U329" s="21">
        <v>31</v>
      </c>
      <c r="V329" s="20" t="s">
        <v>44</v>
      </c>
      <c r="W329" s="20">
        <v>2500</v>
      </c>
      <c r="X329" s="20">
        <v>25000</v>
      </c>
      <c r="Y329" s="20">
        <v>142.6</v>
      </c>
      <c r="Z329" s="21">
        <v>1.1</v>
      </c>
      <c r="AA329" s="34">
        <v>44808</v>
      </c>
      <c r="AB329" s="72"/>
      <c r="AC329" s="19" t="s">
        <v>669</v>
      </c>
      <c r="AD329" s="19" t="s">
        <v>42</v>
      </c>
      <c r="AE329" s="19" t="s">
        <v>42</v>
      </c>
      <c r="AF329" s="19" t="s">
        <v>42</v>
      </c>
      <c r="AG329" s="19" t="s">
        <v>42</v>
      </c>
      <c r="AH329" s="19" t="s">
        <v>42</v>
      </c>
      <c r="AI329" s="19" t="s">
        <v>42</v>
      </c>
    </row>
    <row r="330" s="19" customFormat="1" spans="1:35">
      <c r="A330" s="19" t="s">
        <v>670</v>
      </c>
      <c r="B330" s="19" t="s">
        <v>363</v>
      </c>
      <c r="C330" s="19" t="s">
        <v>371</v>
      </c>
      <c r="D330" s="19" t="s">
        <v>39</v>
      </c>
      <c r="E330" s="19" t="s">
        <v>671</v>
      </c>
      <c r="F330" s="19" t="s">
        <v>55</v>
      </c>
      <c r="G330" s="19">
        <v>60</v>
      </c>
      <c r="H330" s="19">
        <v>15.3</v>
      </c>
      <c r="I330" s="21">
        <v>1.8</v>
      </c>
      <c r="J330" s="70">
        <v>5.3</v>
      </c>
      <c r="K330" s="70">
        <v>6.4</v>
      </c>
      <c r="L330" s="19">
        <v>6.7</v>
      </c>
      <c r="M330" s="21">
        <v>8.4</v>
      </c>
      <c r="N330" s="21" t="s">
        <v>42</v>
      </c>
      <c r="O330" s="21" t="s">
        <v>42</v>
      </c>
      <c r="P330" s="22" t="s">
        <v>43</v>
      </c>
      <c r="Q330" s="21">
        <v>80</v>
      </c>
      <c r="R330" s="20">
        <v>2030</v>
      </c>
      <c r="S330" s="21">
        <v>445</v>
      </c>
      <c r="T330" s="21">
        <v>4.4</v>
      </c>
      <c r="U330" s="21">
        <v>32</v>
      </c>
      <c r="V330" s="20" t="s">
        <v>44</v>
      </c>
      <c r="W330" s="20">
        <v>2500</v>
      </c>
      <c r="X330" s="20">
        <v>30000</v>
      </c>
      <c r="Y330" s="20">
        <v>169.6</v>
      </c>
      <c r="Z330" s="21">
        <v>1.2</v>
      </c>
      <c r="AA330" s="34">
        <v>44805</v>
      </c>
      <c r="AB330" s="72"/>
      <c r="AC330" s="19" t="s">
        <v>672</v>
      </c>
      <c r="AD330" s="19" t="s">
        <v>42</v>
      </c>
      <c r="AE330" s="19" t="s">
        <v>42</v>
      </c>
      <c r="AF330" s="19" t="s">
        <v>673</v>
      </c>
      <c r="AG330" s="19" t="s">
        <v>42</v>
      </c>
      <c r="AH330" s="19" t="s">
        <v>42</v>
      </c>
      <c r="AI330" s="19" t="s">
        <v>42</v>
      </c>
    </row>
    <row r="331" s="19" customFormat="1" spans="1:35">
      <c r="A331" s="19" t="s">
        <v>674</v>
      </c>
      <c r="B331" s="19" t="s">
        <v>363</v>
      </c>
      <c r="C331" s="19" t="s">
        <v>49</v>
      </c>
      <c r="D331" s="19" t="s">
        <v>358</v>
      </c>
      <c r="E331" s="19" t="s">
        <v>675</v>
      </c>
      <c r="F331" s="19" t="s">
        <v>55</v>
      </c>
      <c r="G331" s="19">
        <v>60</v>
      </c>
      <c r="H331" s="19">
        <v>52</v>
      </c>
      <c r="I331" s="21">
        <v>1.5</v>
      </c>
      <c r="J331" s="70">
        <v>5</v>
      </c>
      <c r="K331" s="70">
        <v>6.2</v>
      </c>
      <c r="L331" s="19">
        <v>6.6</v>
      </c>
      <c r="M331" s="21">
        <v>8.3</v>
      </c>
      <c r="N331" s="21" t="s">
        <v>42</v>
      </c>
      <c r="O331" s="21" t="s">
        <v>42</v>
      </c>
      <c r="P331" s="22" t="s">
        <v>43</v>
      </c>
      <c r="Q331" s="21">
        <v>80</v>
      </c>
      <c r="R331" s="20">
        <v>2122</v>
      </c>
      <c r="S331" s="21">
        <v>440</v>
      </c>
      <c r="T331" s="21">
        <v>4.4</v>
      </c>
      <c r="U331" s="21">
        <v>31</v>
      </c>
      <c r="V331" s="20" t="s">
        <v>44</v>
      </c>
      <c r="W331" s="20">
        <v>5000</v>
      </c>
      <c r="X331" s="20">
        <v>50000</v>
      </c>
      <c r="Y331" s="20">
        <f t="shared" ref="Y331:Y334" si="28">J331*U331</f>
        <v>155</v>
      </c>
      <c r="Z331" s="21">
        <v>1.4</v>
      </c>
      <c r="AA331" s="34">
        <v>44919</v>
      </c>
      <c r="AB331" s="72"/>
      <c r="AC331" s="19" t="s">
        <v>676</v>
      </c>
      <c r="AD331" s="19" t="s">
        <v>42</v>
      </c>
      <c r="AE331" s="19" t="s">
        <v>42</v>
      </c>
      <c r="AF331" s="19" t="s">
        <v>677</v>
      </c>
      <c r="AG331" s="19" t="s">
        <v>42</v>
      </c>
      <c r="AH331" s="19" t="s">
        <v>42</v>
      </c>
      <c r="AI331" s="19" t="s">
        <v>42</v>
      </c>
    </row>
    <row r="332" s="19" customFormat="1" spans="1:35">
      <c r="A332" s="19" t="s">
        <v>649</v>
      </c>
      <c r="B332" s="19" t="s">
        <v>363</v>
      </c>
      <c r="C332" s="19" t="s">
        <v>349</v>
      </c>
      <c r="D332" s="19" t="s">
        <v>39</v>
      </c>
      <c r="E332" s="19"/>
      <c r="F332" s="19" t="s">
        <v>55</v>
      </c>
      <c r="G332" s="19">
        <v>60</v>
      </c>
      <c r="H332" s="19">
        <v>123</v>
      </c>
      <c r="I332" s="21">
        <v>1.7</v>
      </c>
      <c r="J332" s="70">
        <v>3.9</v>
      </c>
      <c r="K332" s="70">
        <v>5.1</v>
      </c>
      <c r="L332" s="19">
        <v>5.1</v>
      </c>
      <c r="M332" s="21">
        <v>6.6</v>
      </c>
      <c r="N332" s="21" t="s">
        <v>42</v>
      </c>
      <c r="O332" s="21" t="s">
        <v>42</v>
      </c>
      <c r="P332" s="22" t="s">
        <v>43</v>
      </c>
      <c r="Q332" s="21">
        <v>188</v>
      </c>
      <c r="R332" s="20">
        <v>2090</v>
      </c>
      <c r="S332" s="21">
        <v>853</v>
      </c>
      <c r="T332" s="21">
        <v>54</v>
      </c>
      <c r="U332" s="21">
        <v>36</v>
      </c>
      <c r="V332" s="20" t="s">
        <v>44</v>
      </c>
      <c r="W332" s="20">
        <v>1000</v>
      </c>
      <c r="X332" s="20">
        <v>5000</v>
      </c>
      <c r="Y332" s="20">
        <v>140</v>
      </c>
      <c r="Z332" s="21">
        <v>1</v>
      </c>
      <c r="AA332" s="34">
        <v>45895</v>
      </c>
      <c r="AB332" s="72"/>
      <c r="AC332" s="19" t="s">
        <v>42</v>
      </c>
      <c r="AD332" s="19" t="s">
        <v>42</v>
      </c>
      <c r="AE332" s="19" t="s">
        <v>42</v>
      </c>
      <c r="AF332" s="19" t="s">
        <v>42</v>
      </c>
      <c r="AG332" s="19" t="s">
        <v>42</v>
      </c>
      <c r="AH332" s="19" t="s">
        <v>42</v>
      </c>
      <c r="AI332" s="19" t="s">
        <v>42</v>
      </c>
    </row>
    <row r="333" s="19" customFormat="1" spans="1:35">
      <c r="A333" s="19" t="s">
        <v>654</v>
      </c>
      <c r="B333" s="19" t="s">
        <v>363</v>
      </c>
      <c r="C333" s="19" t="s">
        <v>74</v>
      </c>
      <c r="D333" s="19" t="s">
        <v>39</v>
      </c>
      <c r="E333" s="19"/>
      <c r="F333" s="19" t="s">
        <v>55</v>
      </c>
      <c r="G333" s="19">
        <v>60</v>
      </c>
      <c r="H333" s="19">
        <v>117</v>
      </c>
      <c r="I333" s="21">
        <v>1.6</v>
      </c>
      <c r="J333" s="70">
        <v>4.2</v>
      </c>
      <c r="K333" s="70">
        <v>5.9</v>
      </c>
      <c r="L333" s="19">
        <v>5.3</v>
      </c>
      <c r="M333" s="21">
        <v>7.4</v>
      </c>
      <c r="N333" s="21" t="s">
        <v>42</v>
      </c>
      <c r="O333" s="21" t="s">
        <v>42</v>
      </c>
      <c r="P333" s="22" t="s">
        <v>43</v>
      </c>
      <c r="Q333" s="21">
        <v>188</v>
      </c>
      <c r="R333" s="20">
        <v>2090</v>
      </c>
      <c r="S333" s="21">
        <v>853</v>
      </c>
      <c r="T333" s="21">
        <v>54</v>
      </c>
      <c r="U333" s="21">
        <v>36</v>
      </c>
      <c r="V333" s="20" t="s">
        <v>44</v>
      </c>
      <c r="W333" s="20">
        <v>800</v>
      </c>
      <c r="X333" s="20">
        <v>4000</v>
      </c>
      <c r="Y333" s="20">
        <f t="shared" si="28"/>
        <v>151.2</v>
      </c>
      <c r="Z333" s="21" t="s">
        <v>135</v>
      </c>
      <c r="AA333" s="34">
        <v>45594</v>
      </c>
      <c r="AB333" s="72"/>
      <c r="AC333" s="19" t="s">
        <v>42</v>
      </c>
      <c r="AD333" s="19" t="s">
        <v>42</v>
      </c>
      <c r="AE333" s="19" t="s">
        <v>42</v>
      </c>
      <c r="AF333" s="19" t="s">
        <v>42</v>
      </c>
      <c r="AG333" s="19" t="s">
        <v>42</v>
      </c>
      <c r="AH333" s="19" t="s">
        <v>42</v>
      </c>
      <c r="AI333" s="19" t="s">
        <v>42</v>
      </c>
    </row>
    <row r="334" s="19" customFormat="1" spans="1:35">
      <c r="A334" s="19" t="s">
        <v>644</v>
      </c>
      <c r="B334" s="19" t="s">
        <v>363</v>
      </c>
      <c r="C334" s="19" t="s">
        <v>38</v>
      </c>
      <c r="D334" s="19" t="s">
        <v>39</v>
      </c>
      <c r="E334" s="19"/>
      <c r="F334" s="19" t="s">
        <v>55</v>
      </c>
      <c r="G334" s="19">
        <v>60</v>
      </c>
      <c r="H334" s="19">
        <v>114</v>
      </c>
      <c r="I334" s="21">
        <v>1.8</v>
      </c>
      <c r="J334" s="70">
        <v>3.2</v>
      </c>
      <c r="K334" s="70">
        <v>4.2</v>
      </c>
      <c r="L334" s="19">
        <v>4.5</v>
      </c>
      <c r="M334" s="21">
        <v>5.6</v>
      </c>
      <c r="N334" s="21" t="s">
        <v>42</v>
      </c>
      <c r="O334" s="21" t="s">
        <v>42</v>
      </c>
      <c r="P334" s="22" t="s">
        <v>43</v>
      </c>
      <c r="Q334" s="21">
        <v>182</v>
      </c>
      <c r="R334" s="20">
        <v>2405</v>
      </c>
      <c r="S334" s="21">
        <v>1178</v>
      </c>
      <c r="T334" s="21">
        <v>50</v>
      </c>
      <c r="U334" s="21">
        <v>39</v>
      </c>
      <c r="V334" s="20" t="s">
        <v>44</v>
      </c>
      <c r="W334" s="20">
        <v>5000</v>
      </c>
      <c r="X334" s="20">
        <v>50000</v>
      </c>
      <c r="Y334" s="20">
        <f t="shared" si="28"/>
        <v>124.8</v>
      </c>
      <c r="Z334" s="21">
        <v>1</v>
      </c>
      <c r="AA334" s="34">
        <v>45106</v>
      </c>
      <c r="AB334" s="72"/>
      <c r="AC334" s="19" t="s">
        <v>42</v>
      </c>
      <c r="AD334" s="19" t="s">
        <v>42</v>
      </c>
      <c r="AE334" s="19" t="s">
        <v>42</v>
      </c>
      <c r="AF334" s="19" t="s">
        <v>42</v>
      </c>
      <c r="AG334" s="19" t="s">
        <v>42</v>
      </c>
      <c r="AH334" s="19" t="s">
        <v>42</v>
      </c>
      <c r="AI334" s="19" t="s">
        <v>42</v>
      </c>
    </row>
    <row r="335" s="19" customFormat="1" spans="1:35">
      <c r="A335" s="19" t="s">
        <v>646</v>
      </c>
      <c r="B335" s="19" t="s">
        <v>363</v>
      </c>
      <c r="C335" s="19" t="s">
        <v>99</v>
      </c>
      <c r="D335" s="19" t="s">
        <v>39</v>
      </c>
      <c r="E335" s="19"/>
      <c r="F335" s="19" t="s">
        <v>88</v>
      </c>
      <c r="G335" s="19">
        <v>60</v>
      </c>
      <c r="H335" s="19">
        <v>54</v>
      </c>
      <c r="I335" s="21">
        <v>1.7</v>
      </c>
      <c r="J335" s="70">
        <v>4.5</v>
      </c>
      <c r="K335" s="70">
        <v>5.9</v>
      </c>
      <c r="L335" s="19">
        <v>5.5</v>
      </c>
      <c r="M335" s="21">
        <v>7.1</v>
      </c>
      <c r="N335" s="21" t="s">
        <v>42</v>
      </c>
      <c r="O335" s="21" t="s">
        <v>42</v>
      </c>
      <c r="P335" s="22" t="s">
        <v>43</v>
      </c>
      <c r="Q335" s="21">
        <v>144</v>
      </c>
      <c r="R335" s="20">
        <v>2115</v>
      </c>
      <c r="S335" s="21">
        <v>918</v>
      </c>
      <c r="T335" s="21">
        <v>50</v>
      </c>
      <c r="U335" s="21">
        <v>37</v>
      </c>
      <c r="V335" s="20" t="s">
        <v>44</v>
      </c>
      <c r="W335" s="20">
        <v>5000</v>
      </c>
      <c r="X335" s="20">
        <v>50000</v>
      </c>
      <c r="Y335" s="20">
        <v>167</v>
      </c>
      <c r="Z335" s="21">
        <v>1</v>
      </c>
      <c r="AA335" s="34">
        <v>45895</v>
      </c>
      <c r="AB335" s="72"/>
      <c r="AC335" s="19" t="s">
        <v>42</v>
      </c>
      <c r="AD335" s="19" t="s">
        <v>42</v>
      </c>
      <c r="AE335" s="19" t="s">
        <v>42</v>
      </c>
      <c r="AF335" s="19" t="s">
        <v>42</v>
      </c>
      <c r="AG335" s="19" t="s">
        <v>42</v>
      </c>
      <c r="AH335" s="19" t="s">
        <v>42</v>
      </c>
      <c r="AI335" s="19" t="s">
        <v>42</v>
      </c>
    </row>
    <row r="336" s="19" customFormat="1" spans="1:35">
      <c r="A336" s="19" t="s">
        <v>675</v>
      </c>
      <c r="B336" s="19" t="s">
        <v>363</v>
      </c>
      <c r="C336" s="19" t="s">
        <v>49</v>
      </c>
      <c r="D336" s="19" t="s">
        <v>39</v>
      </c>
      <c r="E336" s="19"/>
      <c r="F336" s="19" t="s">
        <v>55</v>
      </c>
      <c r="G336" s="19">
        <v>60</v>
      </c>
      <c r="H336" s="19">
        <v>69</v>
      </c>
      <c r="I336" s="21">
        <v>1.8</v>
      </c>
      <c r="J336" s="70">
        <v>3.9</v>
      </c>
      <c r="K336" s="70">
        <v>4.7</v>
      </c>
      <c r="L336" s="19">
        <v>5.1</v>
      </c>
      <c r="M336" s="21">
        <v>6.4</v>
      </c>
      <c r="N336" s="21" t="s">
        <v>42</v>
      </c>
      <c r="O336" s="21" t="s">
        <v>42</v>
      </c>
      <c r="P336" s="22" t="s">
        <v>43</v>
      </c>
      <c r="Q336" s="21">
        <v>182</v>
      </c>
      <c r="R336" s="20">
        <v>2410</v>
      </c>
      <c r="S336" s="21">
        <v>1178</v>
      </c>
      <c r="T336" s="21">
        <v>44</v>
      </c>
      <c r="U336" s="21">
        <v>39</v>
      </c>
      <c r="V336" s="20" t="s">
        <v>44</v>
      </c>
      <c r="W336" s="20">
        <v>5000</v>
      </c>
      <c r="X336" s="20">
        <v>50000</v>
      </c>
      <c r="Y336" s="20">
        <f t="shared" ref="Y336:Y343" si="29">J336*U336</f>
        <v>152.1</v>
      </c>
      <c r="Z336" s="21">
        <v>1</v>
      </c>
      <c r="AA336" s="34">
        <v>45106</v>
      </c>
      <c r="AB336" s="72"/>
      <c r="AC336" s="19" t="s">
        <v>42</v>
      </c>
      <c r="AD336" s="19" t="s">
        <v>42</v>
      </c>
      <c r="AE336" s="19" t="s">
        <v>42</v>
      </c>
      <c r="AF336" s="19" t="s">
        <v>42</v>
      </c>
      <c r="AG336" s="19" t="s">
        <v>42</v>
      </c>
      <c r="AH336" s="19" t="s">
        <v>42</v>
      </c>
      <c r="AI336" s="19" t="s">
        <v>42</v>
      </c>
    </row>
    <row r="337" s="19" customFormat="1" spans="1:35">
      <c r="A337" s="19" t="s">
        <v>678</v>
      </c>
      <c r="B337" s="19" t="s">
        <v>363</v>
      </c>
      <c r="C337" s="19" t="s">
        <v>38</v>
      </c>
      <c r="D337" s="19" t="s">
        <v>39</v>
      </c>
      <c r="E337" s="19"/>
      <c r="F337" s="19" t="s">
        <v>55</v>
      </c>
      <c r="G337" s="19">
        <v>60</v>
      </c>
      <c r="H337" s="19">
        <v>79</v>
      </c>
      <c r="I337" s="21">
        <v>1.7</v>
      </c>
      <c r="J337" s="70">
        <v>6.2</v>
      </c>
      <c r="K337" s="70">
        <v>8</v>
      </c>
      <c r="L337" s="19">
        <v>8</v>
      </c>
      <c r="M337" s="21">
        <v>10.4</v>
      </c>
      <c r="N337" s="21" t="s">
        <v>42</v>
      </c>
      <c r="O337" s="21" t="s">
        <v>42</v>
      </c>
      <c r="P337" s="22" t="s">
        <v>43</v>
      </c>
      <c r="Q337" s="21">
        <v>89</v>
      </c>
      <c r="R337" s="20">
        <v>1192.7</v>
      </c>
      <c r="S337" s="21">
        <v>525</v>
      </c>
      <c r="T337" s="21">
        <v>36</v>
      </c>
      <c r="U337" s="21">
        <v>22</v>
      </c>
      <c r="V337" s="20" t="s">
        <v>44</v>
      </c>
      <c r="W337" s="20">
        <v>5000</v>
      </c>
      <c r="X337" s="20">
        <v>50000</v>
      </c>
      <c r="Y337" s="20">
        <f t="shared" si="29"/>
        <v>136.4</v>
      </c>
      <c r="Z337" s="21">
        <v>1.1</v>
      </c>
      <c r="AA337" s="34">
        <v>45407</v>
      </c>
      <c r="AB337" s="72"/>
      <c r="AC337" s="19" t="s">
        <v>42</v>
      </c>
      <c r="AD337" s="19" t="s">
        <v>42</v>
      </c>
      <c r="AE337" s="19" t="s">
        <v>42</v>
      </c>
      <c r="AF337" s="19" t="s">
        <v>42</v>
      </c>
      <c r="AG337" s="19" t="s">
        <v>42</v>
      </c>
      <c r="AH337" s="19" t="s">
        <v>42</v>
      </c>
      <c r="AI337" s="19" t="s">
        <v>42</v>
      </c>
    </row>
    <row r="338" s="19" customFormat="1" spans="1:35">
      <c r="A338" s="19" t="s">
        <v>679</v>
      </c>
      <c r="B338" s="19" t="s">
        <v>363</v>
      </c>
      <c r="C338" s="19" t="s">
        <v>99</v>
      </c>
      <c r="D338" s="19" t="s">
        <v>39</v>
      </c>
      <c r="E338" s="19"/>
      <c r="F338" s="19" t="s">
        <v>88</v>
      </c>
      <c r="G338" s="19">
        <v>60</v>
      </c>
      <c r="H338" s="19">
        <v>37</v>
      </c>
      <c r="I338" s="21">
        <v>1.7</v>
      </c>
      <c r="J338" s="70">
        <v>8</v>
      </c>
      <c r="K338" s="70">
        <v>11</v>
      </c>
      <c r="L338" s="19">
        <v>11</v>
      </c>
      <c r="M338" s="21">
        <v>14</v>
      </c>
      <c r="N338" s="21" t="s">
        <v>42</v>
      </c>
      <c r="O338" s="21" t="s">
        <v>42</v>
      </c>
      <c r="P338" s="22" t="s">
        <v>43</v>
      </c>
      <c r="Q338" s="21">
        <v>89</v>
      </c>
      <c r="R338" s="20">
        <v>1124</v>
      </c>
      <c r="S338" s="21">
        <v>502</v>
      </c>
      <c r="T338" s="21">
        <v>30</v>
      </c>
      <c r="U338" s="21">
        <v>19</v>
      </c>
      <c r="V338" s="20" t="s">
        <v>44</v>
      </c>
      <c r="W338" s="20">
        <v>5000</v>
      </c>
      <c r="X338" s="20">
        <v>50000</v>
      </c>
      <c r="Y338" s="20">
        <f t="shared" si="29"/>
        <v>152</v>
      </c>
      <c r="Z338" s="21">
        <v>1</v>
      </c>
      <c r="AA338" s="34">
        <v>45623</v>
      </c>
      <c r="AB338" s="72"/>
      <c r="AC338" s="19" t="s">
        <v>42</v>
      </c>
      <c r="AD338" s="19" t="s">
        <v>42</v>
      </c>
      <c r="AE338" s="19" t="s">
        <v>42</v>
      </c>
      <c r="AF338" s="19" t="s">
        <v>42</v>
      </c>
      <c r="AG338" s="19" t="s">
        <v>42</v>
      </c>
      <c r="AH338" s="19" t="s">
        <v>42</v>
      </c>
      <c r="AI338" s="19" t="s">
        <v>42</v>
      </c>
    </row>
    <row r="339" s="19" customFormat="1" spans="1:35">
      <c r="A339" s="19" t="s">
        <v>680</v>
      </c>
      <c r="B339" s="19" t="s">
        <v>363</v>
      </c>
      <c r="C339" s="19" t="s">
        <v>46</v>
      </c>
      <c r="D339" s="19" t="s">
        <v>39</v>
      </c>
      <c r="E339" s="19"/>
      <c r="F339" s="19" t="s">
        <v>55</v>
      </c>
      <c r="G339" s="19">
        <v>60</v>
      </c>
      <c r="H339" s="19">
        <v>53</v>
      </c>
      <c r="I339" s="21">
        <v>1.7</v>
      </c>
      <c r="J339" s="70">
        <v>6.8</v>
      </c>
      <c r="K339" s="70">
        <v>8.8</v>
      </c>
      <c r="L339" s="19">
        <v>8.7</v>
      </c>
      <c r="M339" s="21">
        <v>11.3</v>
      </c>
      <c r="N339" s="21" t="s">
        <v>42</v>
      </c>
      <c r="O339" s="21" t="s">
        <v>42</v>
      </c>
      <c r="P339" s="22" t="s">
        <v>43</v>
      </c>
      <c r="Q339" s="21">
        <v>74</v>
      </c>
      <c r="R339" s="20">
        <v>1178</v>
      </c>
      <c r="S339" s="21">
        <v>513</v>
      </c>
      <c r="T339" s="21">
        <v>34</v>
      </c>
      <c r="U339" s="21">
        <v>21</v>
      </c>
      <c r="V339" s="20" t="s">
        <v>44</v>
      </c>
      <c r="W339" s="20">
        <v>2500</v>
      </c>
      <c r="X339" s="20">
        <v>25000</v>
      </c>
      <c r="Y339" s="20">
        <f t="shared" si="29"/>
        <v>142.8</v>
      </c>
      <c r="Z339" s="21">
        <v>1.1</v>
      </c>
      <c r="AA339" s="34">
        <v>45407</v>
      </c>
      <c r="AB339" s="72"/>
      <c r="AC339" s="19" t="s">
        <v>42</v>
      </c>
      <c r="AD339" s="19" t="s">
        <v>42</v>
      </c>
      <c r="AE339" s="19" t="s">
        <v>42</v>
      </c>
      <c r="AF339" s="19" t="s">
        <v>42</v>
      </c>
      <c r="AG339" s="19" t="s">
        <v>42</v>
      </c>
      <c r="AH339" s="19" t="s">
        <v>42</v>
      </c>
      <c r="AI339" s="19" t="s">
        <v>42</v>
      </c>
    </row>
    <row r="340" s="19" customFormat="1" spans="1:35">
      <c r="A340" s="19" t="s">
        <v>681</v>
      </c>
      <c r="B340" s="19" t="s">
        <v>363</v>
      </c>
      <c r="C340" s="19" t="s">
        <v>371</v>
      </c>
      <c r="D340" s="19" t="s">
        <v>39</v>
      </c>
      <c r="E340" s="19"/>
      <c r="F340" s="19" t="s">
        <v>55</v>
      </c>
      <c r="G340" s="19">
        <v>60</v>
      </c>
      <c r="H340" s="19">
        <v>14</v>
      </c>
      <c r="I340" s="21">
        <v>1.7</v>
      </c>
      <c r="J340" s="70">
        <v>7.9</v>
      </c>
      <c r="K340" s="70">
        <v>10.3</v>
      </c>
      <c r="L340" s="19">
        <v>9.4</v>
      </c>
      <c r="M340" s="21">
        <v>12.2</v>
      </c>
      <c r="N340" s="21" t="s">
        <v>42</v>
      </c>
      <c r="O340" s="21" t="s">
        <v>42</v>
      </c>
      <c r="P340" s="22" t="s">
        <v>43</v>
      </c>
      <c r="Q340" s="21">
        <v>74</v>
      </c>
      <c r="R340" s="20">
        <v>1178</v>
      </c>
      <c r="S340" s="21">
        <v>513</v>
      </c>
      <c r="T340" s="21">
        <v>34</v>
      </c>
      <c r="U340" s="21">
        <v>21</v>
      </c>
      <c r="V340" s="20" t="s">
        <v>44</v>
      </c>
      <c r="W340" s="20">
        <v>4000</v>
      </c>
      <c r="X340" s="20">
        <v>48000</v>
      </c>
      <c r="Y340" s="20">
        <f t="shared" si="29"/>
        <v>165.9</v>
      </c>
      <c r="Z340" s="21">
        <v>1.1</v>
      </c>
      <c r="AA340" s="34">
        <v>45407</v>
      </c>
      <c r="AB340" s="72"/>
      <c r="AC340" s="19" t="s">
        <v>42</v>
      </c>
      <c r="AD340" s="19" t="s">
        <v>42</v>
      </c>
      <c r="AE340" s="19" t="s">
        <v>42</v>
      </c>
      <c r="AF340" s="19" t="s">
        <v>42</v>
      </c>
      <c r="AG340" s="19" t="s">
        <v>42</v>
      </c>
      <c r="AH340" s="19" t="s">
        <v>42</v>
      </c>
      <c r="AI340" s="19" t="s">
        <v>42</v>
      </c>
    </row>
    <row r="341" s="19" customFormat="1" spans="1:35">
      <c r="A341" s="19" t="s">
        <v>682</v>
      </c>
      <c r="B341" s="19" t="s">
        <v>363</v>
      </c>
      <c r="C341" s="19" t="s">
        <v>49</v>
      </c>
      <c r="D341" s="19" t="s">
        <v>39</v>
      </c>
      <c r="E341" s="19"/>
      <c r="F341" s="19" t="s">
        <v>55</v>
      </c>
      <c r="G341" s="19">
        <v>60</v>
      </c>
      <c r="H341" s="19">
        <v>47</v>
      </c>
      <c r="I341" s="21">
        <v>1.7</v>
      </c>
      <c r="J341" s="70">
        <v>6.3</v>
      </c>
      <c r="K341" s="70">
        <v>8.1</v>
      </c>
      <c r="L341" s="19">
        <v>8.2</v>
      </c>
      <c r="M341" s="21">
        <v>10.7</v>
      </c>
      <c r="N341" s="21" t="s">
        <v>42</v>
      </c>
      <c r="O341" s="21" t="s">
        <v>42</v>
      </c>
      <c r="P341" s="22" t="s">
        <v>43</v>
      </c>
      <c r="Q341" s="21">
        <v>74</v>
      </c>
      <c r="R341" s="20">
        <v>1178</v>
      </c>
      <c r="S341" s="21">
        <v>513</v>
      </c>
      <c r="T341" s="21">
        <v>34</v>
      </c>
      <c r="U341" s="21">
        <v>21</v>
      </c>
      <c r="V341" s="20" t="s">
        <v>44</v>
      </c>
      <c r="W341" s="20">
        <v>5000</v>
      </c>
      <c r="X341" s="20">
        <v>50000</v>
      </c>
      <c r="Y341" s="20">
        <f t="shared" si="29"/>
        <v>132.3</v>
      </c>
      <c r="Z341" s="21">
        <v>1</v>
      </c>
      <c r="AA341" s="34">
        <v>45378</v>
      </c>
      <c r="AB341" s="72"/>
      <c r="AC341" s="19" t="s">
        <v>42</v>
      </c>
      <c r="AD341" s="19" t="s">
        <v>42</v>
      </c>
      <c r="AE341" s="19" t="s">
        <v>42</v>
      </c>
      <c r="AF341" s="19" t="s">
        <v>42</v>
      </c>
      <c r="AG341" s="19" t="s">
        <v>42</v>
      </c>
      <c r="AH341" s="19" t="s">
        <v>42</v>
      </c>
      <c r="AI341" s="19" t="s">
        <v>42</v>
      </c>
    </row>
    <row r="342" s="19" customFormat="1" spans="1:35">
      <c r="A342" s="19" t="s">
        <v>683</v>
      </c>
      <c r="B342" s="19" t="s">
        <v>363</v>
      </c>
      <c r="C342" s="19" t="s">
        <v>38</v>
      </c>
      <c r="D342" s="19" t="s">
        <v>358</v>
      </c>
      <c r="E342" s="19" t="s">
        <v>678</v>
      </c>
      <c r="F342" s="19" t="s">
        <v>55</v>
      </c>
      <c r="G342" s="19">
        <v>60</v>
      </c>
      <c r="H342" s="19">
        <v>43</v>
      </c>
      <c r="I342" s="21">
        <v>1.5</v>
      </c>
      <c r="J342" s="70">
        <v>7.2</v>
      </c>
      <c r="K342" s="70">
        <v>9.4</v>
      </c>
      <c r="L342" s="19">
        <v>9</v>
      </c>
      <c r="M342" s="21">
        <v>12</v>
      </c>
      <c r="N342" s="21" t="s">
        <v>42</v>
      </c>
      <c r="O342" s="21" t="s">
        <v>42</v>
      </c>
      <c r="P342" s="22" t="s">
        <v>43</v>
      </c>
      <c r="Q342" s="21">
        <v>34</v>
      </c>
      <c r="R342" s="20">
        <v>1087</v>
      </c>
      <c r="S342" s="21">
        <v>309</v>
      </c>
      <c r="T342" s="21">
        <v>8.5</v>
      </c>
      <c r="U342" s="21">
        <v>16.6</v>
      </c>
      <c r="V342" s="20" t="s">
        <v>44</v>
      </c>
      <c r="W342" s="20">
        <v>5000</v>
      </c>
      <c r="X342" s="20">
        <v>50000</v>
      </c>
      <c r="Y342" s="20">
        <f t="shared" si="29"/>
        <v>119.52</v>
      </c>
      <c r="Z342" s="21">
        <v>1.3</v>
      </c>
      <c r="AA342" s="34">
        <v>44919</v>
      </c>
      <c r="AB342" s="72"/>
      <c r="AC342" s="19" t="s">
        <v>684</v>
      </c>
      <c r="AD342" s="19" t="s">
        <v>685</v>
      </c>
      <c r="AE342" s="19" t="s">
        <v>42</v>
      </c>
      <c r="AF342" s="19" t="s">
        <v>686</v>
      </c>
      <c r="AG342" s="19" t="s">
        <v>687</v>
      </c>
      <c r="AH342" s="19" t="s">
        <v>688</v>
      </c>
      <c r="AI342" s="19" t="s">
        <v>42</v>
      </c>
    </row>
    <row r="343" s="19" customFormat="1" spans="1:35">
      <c r="A343" s="19" t="s">
        <v>689</v>
      </c>
      <c r="B343" s="19" t="s">
        <v>363</v>
      </c>
      <c r="C343" s="19" t="s">
        <v>46</v>
      </c>
      <c r="D343" s="19" t="s">
        <v>358</v>
      </c>
      <c r="E343" s="19" t="s">
        <v>680</v>
      </c>
      <c r="F343" s="19" t="s">
        <v>55</v>
      </c>
      <c r="G343" s="19">
        <v>60</v>
      </c>
      <c r="H343" s="19">
        <v>56</v>
      </c>
      <c r="I343" s="21">
        <v>1.6</v>
      </c>
      <c r="J343" s="70">
        <v>7.4</v>
      </c>
      <c r="K343" s="70">
        <v>9.4</v>
      </c>
      <c r="L343" s="19">
        <v>9.5</v>
      </c>
      <c r="M343" s="21">
        <v>12.4</v>
      </c>
      <c r="N343" s="21" t="s">
        <v>42</v>
      </c>
      <c r="O343" s="21" t="s">
        <v>42</v>
      </c>
      <c r="P343" s="22" t="s">
        <v>43</v>
      </c>
      <c r="Q343" s="21">
        <v>74</v>
      </c>
      <c r="R343" s="20">
        <v>1110</v>
      </c>
      <c r="S343" s="21">
        <v>352</v>
      </c>
      <c r="T343" s="21">
        <v>12</v>
      </c>
      <c r="U343" s="21">
        <v>18.3</v>
      </c>
      <c r="V343" s="20" t="s">
        <v>44</v>
      </c>
      <c r="W343" s="20">
        <v>2500</v>
      </c>
      <c r="X343" s="20">
        <v>25000</v>
      </c>
      <c r="Y343" s="20">
        <f t="shared" si="29"/>
        <v>135.42</v>
      </c>
      <c r="Z343" s="21">
        <v>1</v>
      </c>
      <c r="AA343" s="34">
        <v>44994</v>
      </c>
      <c r="AB343" s="72"/>
      <c r="AC343" s="19" t="s">
        <v>42</v>
      </c>
      <c r="AD343" s="19" t="s">
        <v>42</v>
      </c>
      <c r="AE343" s="19" t="s">
        <v>42</v>
      </c>
      <c r="AF343" s="19" t="s">
        <v>42</v>
      </c>
      <c r="AG343" s="19" t="s">
        <v>42</v>
      </c>
      <c r="AH343" s="19" t="s">
        <v>42</v>
      </c>
      <c r="AI343" s="19" t="s">
        <v>42</v>
      </c>
    </row>
    <row r="344" s="19" customFormat="1" spans="1:35">
      <c r="A344" s="19" t="s">
        <v>690</v>
      </c>
      <c r="B344" s="19" t="s">
        <v>363</v>
      </c>
      <c r="C344" s="19" t="s">
        <v>371</v>
      </c>
      <c r="D344" s="19" t="s">
        <v>358</v>
      </c>
      <c r="E344" s="19" t="s">
        <v>681</v>
      </c>
      <c r="F344" s="19" t="s">
        <v>55</v>
      </c>
      <c r="G344" s="19">
        <v>60</v>
      </c>
      <c r="H344" s="19">
        <v>13.6</v>
      </c>
      <c r="I344" s="21">
        <v>1.7</v>
      </c>
      <c r="J344" s="70">
        <v>7.5</v>
      </c>
      <c r="K344" s="70">
        <v>9.5</v>
      </c>
      <c r="L344" s="19">
        <v>9.5</v>
      </c>
      <c r="M344" s="21">
        <v>12.5</v>
      </c>
      <c r="N344" s="21" t="s">
        <v>42</v>
      </c>
      <c r="O344" s="21" t="s">
        <v>42</v>
      </c>
      <c r="P344" s="22" t="s">
        <v>43</v>
      </c>
      <c r="Q344" s="21">
        <v>34</v>
      </c>
      <c r="R344" s="20">
        <v>1083</v>
      </c>
      <c r="S344" s="21">
        <v>349</v>
      </c>
      <c r="T344" s="21">
        <v>8.5</v>
      </c>
      <c r="U344" s="21">
        <v>17.2</v>
      </c>
      <c r="V344" s="20" t="s">
        <v>44</v>
      </c>
      <c r="W344" s="20">
        <v>2500</v>
      </c>
      <c r="X344" s="20">
        <v>30000</v>
      </c>
      <c r="Y344" s="20">
        <v>129</v>
      </c>
      <c r="Z344" s="21">
        <v>1.1</v>
      </c>
      <c r="AA344" s="34">
        <v>44809</v>
      </c>
      <c r="AB344" s="72"/>
      <c r="AC344" s="19" t="s">
        <v>42</v>
      </c>
      <c r="AD344" s="19" t="s">
        <v>42</v>
      </c>
      <c r="AE344" s="19" t="s">
        <v>42</v>
      </c>
      <c r="AF344" s="19" t="s">
        <v>42</v>
      </c>
      <c r="AG344" s="19" t="s">
        <v>42</v>
      </c>
      <c r="AH344" s="19" t="s">
        <v>42</v>
      </c>
      <c r="AI344" s="19" t="s">
        <v>42</v>
      </c>
    </row>
    <row r="345" s="19" customFormat="1" spans="1:35">
      <c r="A345" s="19" t="s">
        <v>691</v>
      </c>
      <c r="B345" s="19" t="s">
        <v>363</v>
      </c>
      <c r="C345" s="19" t="s">
        <v>371</v>
      </c>
      <c r="D345" s="19" t="s">
        <v>358</v>
      </c>
      <c r="E345" s="19" t="s">
        <v>692</v>
      </c>
      <c r="F345" s="19" t="s">
        <v>88</v>
      </c>
      <c r="G345" s="19">
        <v>60</v>
      </c>
      <c r="H345" s="19">
        <v>10</v>
      </c>
      <c r="I345" s="21">
        <v>1.7</v>
      </c>
      <c r="J345" s="70">
        <v>7</v>
      </c>
      <c r="K345" s="70">
        <v>9.2</v>
      </c>
      <c r="L345" s="19">
        <v>9.5</v>
      </c>
      <c r="M345" s="21">
        <v>12.5</v>
      </c>
      <c r="N345" s="21" t="s">
        <v>42</v>
      </c>
      <c r="O345" s="21" t="s">
        <v>42</v>
      </c>
      <c r="P345" s="22" t="s">
        <v>43</v>
      </c>
      <c r="Q345" s="21">
        <v>80</v>
      </c>
      <c r="R345" s="20">
        <v>2122</v>
      </c>
      <c r="S345" s="21">
        <v>440</v>
      </c>
      <c r="T345" s="21">
        <v>4.4</v>
      </c>
      <c r="U345" s="21">
        <v>31</v>
      </c>
      <c r="V345" s="20" t="s">
        <v>44</v>
      </c>
      <c r="W345" s="20">
        <v>2500</v>
      </c>
      <c r="X345" s="20">
        <v>30000</v>
      </c>
      <c r="Y345" s="20">
        <v>217</v>
      </c>
      <c r="Z345" s="21">
        <v>1.3</v>
      </c>
      <c r="AA345" s="34">
        <v>44805</v>
      </c>
      <c r="AB345" s="72"/>
      <c r="AC345" s="19" t="s">
        <v>693</v>
      </c>
      <c r="AD345" s="19" t="s">
        <v>42</v>
      </c>
      <c r="AE345" s="19" t="s">
        <v>42</v>
      </c>
      <c r="AF345" s="19" t="s">
        <v>694</v>
      </c>
      <c r="AG345" s="19" t="s">
        <v>42</v>
      </c>
      <c r="AH345" s="19" t="s">
        <v>42</v>
      </c>
      <c r="AI345" s="19" t="s">
        <v>42</v>
      </c>
    </row>
    <row r="346" s="19" customFormat="1" spans="1:35">
      <c r="A346" s="19" t="s">
        <v>695</v>
      </c>
      <c r="B346" s="19" t="s">
        <v>363</v>
      </c>
      <c r="C346" s="19" t="s">
        <v>49</v>
      </c>
      <c r="D346" s="19" t="s">
        <v>358</v>
      </c>
      <c r="E346" s="19" t="s">
        <v>682</v>
      </c>
      <c r="F346" s="19" t="s">
        <v>55</v>
      </c>
      <c r="G346" s="19">
        <v>60</v>
      </c>
      <c r="H346" s="19">
        <v>39</v>
      </c>
      <c r="I346" s="21">
        <v>1.5</v>
      </c>
      <c r="J346" s="70">
        <v>7.5</v>
      </c>
      <c r="K346" s="70">
        <v>9.4</v>
      </c>
      <c r="L346" s="19">
        <v>9.4</v>
      </c>
      <c r="M346" s="21">
        <v>12.2</v>
      </c>
      <c r="N346" s="21" t="s">
        <v>42</v>
      </c>
      <c r="O346" s="21" t="s">
        <v>42</v>
      </c>
      <c r="P346" s="22" t="s">
        <v>43</v>
      </c>
      <c r="Q346" s="21">
        <v>34</v>
      </c>
      <c r="R346" s="20">
        <v>1087</v>
      </c>
      <c r="S346" s="21">
        <v>309</v>
      </c>
      <c r="T346" s="21">
        <v>8.5</v>
      </c>
      <c r="U346" s="21">
        <v>16.6</v>
      </c>
      <c r="V346" s="20" t="s">
        <v>44</v>
      </c>
      <c r="W346" s="20">
        <v>5000</v>
      </c>
      <c r="X346" s="20">
        <v>50000</v>
      </c>
      <c r="Y346" s="20">
        <f t="shared" ref="Y346:Y350" si="30">J346*U346</f>
        <v>124.5</v>
      </c>
      <c r="Z346" s="21">
        <v>1.4</v>
      </c>
      <c r="AA346" s="34">
        <v>44919</v>
      </c>
      <c r="AB346" s="72"/>
      <c r="AC346" s="19" t="s">
        <v>696</v>
      </c>
      <c r="AD346" s="19" t="s">
        <v>42</v>
      </c>
      <c r="AE346" s="19" t="s">
        <v>42</v>
      </c>
      <c r="AF346" s="19" t="s">
        <v>697</v>
      </c>
      <c r="AG346" s="19" t="s">
        <v>42</v>
      </c>
      <c r="AH346" s="19" t="s">
        <v>42</v>
      </c>
      <c r="AI346" s="19" t="s">
        <v>42</v>
      </c>
    </row>
    <row r="347" s="19" customFormat="1" spans="1:35">
      <c r="A347" s="19" t="s">
        <v>692</v>
      </c>
      <c r="B347" s="19" t="s">
        <v>363</v>
      </c>
      <c r="C347" s="19" t="s">
        <v>371</v>
      </c>
      <c r="D347" s="19" t="s">
        <v>39</v>
      </c>
      <c r="E347" s="19"/>
      <c r="F347" s="19" t="s">
        <v>88</v>
      </c>
      <c r="G347" s="19">
        <v>60</v>
      </c>
      <c r="H347" s="19">
        <v>11</v>
      </c>
      <c r="I347" s="21">
        <v>1.8</v>
      </c>
      <c r="J347" s="70">
        <v>9.5</v>
      </c>
      <c r="K347" s="70">
        <v>12.3</v>
      </c>
      <c r="L347" s="19">
        <v>11.7</v>
      </c>
      <c r="M347" s="21">
        <v>15.2</v>
      </c>
      <c r="N347" s="21" t="s">
        <v>42</v>
      </c>
      <c r="O347" s="21" t="s">
        <v>42</v>
      </c>
      <c r="P347" s="22" t="s">
        <v>43</v>
      </c>
      <c r="Q347" s="21">
        <v>74</v>
      </c>
      <c r="R347" s="20">
        <v>1201</v>
      </c>
      <c r="S347" s="21">
        <v>513</v>
      </c>
      <c r="T347" s="21">
        <v>34</v>
      </c>
      <c r="U347" s="21">
        <v>21</v>
      </c>
      <c r="V347" s="20" t="s">
        <v>44</v>
      </c>
      <c r="W347" s="20">
        <v>4000</v>
      </c>
      <c r="X347" s="20">
        <v>48000</v>
      </c>
      <c r="Y347" s="20">
        <f t="shared" si="30"/>
        <v>199.5</v>
      </c>
      <c r="Z347" s="21">
        <v>1.1</v>
      </c>
      <c r="AA347" s="34">
        <v>45574</v>
      </c>
      <c r="AB347" s="72"/>
      <c r="AC347" s="19" t="s">
        <v>42</v>
      </c>
      <c r="AD347" s="19" t="s">
        <v>42</v>
      </c>
      <c r="AE347" s="19" t="s">
        <v>42</v>
      </c>
      <c r="AF347" s="19" t="s">
        <v>42</v>
      </c>
      <c r="AG347" s="19" t="s">
        <v>42</v>
      </c>
      <c r="AH347" s="19" t="s">
        <v>42</v>
      </c>
      <c r="AI347" s="19" t="s">
        <v>42</v>
      </c>
    </row>
    <row r="348" s="19" customFormat="1" spans="1:35">
      <c r="A348" s="19" t="s">
        <v>698</v>
      </c>
      <c r="B348" s="19" t="s">
        <v>363</v>
      </c>
      <c r="C348" s="19" t="s">
        <v>99</v>
      </c>
      <c r="D348" s="19" t="s">
        <v>39</v>
      </c>
      <c r="E348" s="19" t="s">
        <v>699</v>
      </c>
      <c r="F348" s="19" t="s">
        <v>88</v>
      </c>
      <c r="G348" s="19">
        <v>60</v>
      </c>
      <c r="H348" s="19">
        <v>35</v>
      </c>
      <c r="I348" s="21">
        <v>1.5</v>
      </c>
      <c r="J348" s="70">
        <v>8.5</v>
      </c>
      <c r="K348" s="70">
        <v>10.6</v>
      </c>
      <c r="L348" s="19">
        <v>10.2</v>
      </c>
      <c r="M348" s="21">
        <v>13</v>
      </c>
      <c r="N348" s="21" t="s">
        <v>42</v>
      </c>
      <c r="O348" s="21" t="s">
        <v>42</v>
      </c>
      <c r="P348" s="22" t="s">
        <v>43</v>
      </c>
      <c r="Q348" s="21">
        <v>34</v>
      </c>
      <c r="R348" s="20">
        <v>1087</v>
      </c>
      <c r="S348" s="21">
        <v>309</v>
      </c>
      <c r="T348" s="21">
        <v>8.5</v>
      </c>
      <c r="U348" s="21">
        <v>16.6</v>
      </c>
      <c r="V348" s="20" t="s">
        <v>44</v>
      </c>
      <c r="W348" s="20">
        <v>5000</v>
      </c>
      <c r="X348" s="20">
        <v>50000</v>
      </c>
      <c r="Y348" s="20">
        <f t="shared" si="30"/>
        <v>141.1</v>
      </c>
      <c r="Z348" s="21">
        <v>1.2</v>
      </c>
      <c r="AA348" s="34">
        <v>44919</v>
      </c>
      <c r="AB348" s="72"/>
      <c r="AC348" s="19" t="s">
        <v>42</v>
      </c>
      <c r="AD348" s="19" t="s">
        <v>42</v>
      </c>
      <c r="AE348" s="19" t="s">
        <v>42</v>
      </c>
      <c r="AF348" s="19" t="s">
        <v>42</v>
      </c>
      <c r="AG348" s="19" t="s">
        <v>42</v>
      </c>
      <c r="AH348" s="19" t="s">
        <v>42</v>
      </c>
      <c r="AI348" s="19" t="s">
        <v>42</v>
      </c>
    </row>
    <row r="349" s="19" customFormat="1" spans="1:35">
      <c r="A349" s="19" t="s">
        <v>700</v>
      </c>
      <c r="B349" s="19" t="s">
        <v>363</v>
      </c>
      <c r="C349" s="19" t="s">
        <v>38</v>
      </c>
      <c r="D349" s="19" t="s">
        <v>39</v>
      </c>
      <c r="E349" s="19"/>
      <c r="F349" s="19" t="s">
        <v>55</v>
      </c>
      <c r="G349" s="19">
        <v>60</v>
      </c>
      <c r="H349" s="19">
        <v>69</v>
      </c>
      <c r="I349" s="21">
        <v>1.8</v>
      </c>
      <c r="J349" s="70">
        <v>9.1</v>
      </c>
      <c r="K349" s="70">
        <v>11.8</v>
      </c>
      <c r="L349" s="19">
        <v>12.3</v>
      </c>
      <c r="M349" s="21">
        <v>16</v>
      </c>
      <c r="N349" s="21" t="s">
        <v>42</v>
      </c>
      <c r="O349" s="21" t="s">
        <v>42</v>
      </c>
      <c r="P349" s="22" t="s">
        <v>43</v>
      </c>
      <c r="Q349" s="21">
        <v>60</v>
      </c>
      <c r="R349" s="20">
        <v>787</v>
      </c>
      <c r="S349" s="21">
        <v>350</v>
      </c>
      <c r="T349" s="21">
        <v>26</v>
      </c>
      <c r="U349" s="21">
        <v>14</v>
      </c>
      <c r="V349" s="20" t="s">
        <v>44</v>
      </c>
      <c r="W349" s="20">
        <v>5000</v>
      </c>
      <c r="X349" s="20">
        <v>50000</v>
      </c>
      <c r="Y349" s="20">
        <f t="shared" si="30"/>
        <v>127.4</v>
      </c>
      <c r="Z349" s="21">
        <v>1</v>
      </c>
      <c r="AA349" s="34">
        <v>45407</v>
      </c>
      <c r="AB349" s="72"/>
      <c r="AC349" s="19" t="s">
        <v>42</v>
      </c>
      <c r="AD349" s="19" t="s">
        <v>42</v>
      </c>
      <c r="AE349" s="19" t="s">
        <v>42</v>
      </c>
      <c r="AF349" s="19" t="s">
        <v>42</v>
      </c>
      <c r="AG349" s="19" t="s">
        <v>42</v>
      </c>
      <c r="AH349" s="19" t="s">
        <v>42</v>
      </c>
      <c r="AI349" s="19" t="s">
        <v>42</v>
      </c>
    </row>
    <row r="350" s="19" customFormat="1" spans="1:35">
      <c r="A350" s="19" t="s">
        <v>701</v>
      </c>
      <c r="B350" s="19" t="s">
        <v>363</v>
      </c>
      <c r="C350" s="19" t="s">
        <v>112</v>
      </c>
      <c r="D350" s="19" t="s">
        <v>39</v>
      </c>
      <c r="E350" s="19"/>
      <c r="F350" s="19" t="s">
        <v>88</v>
      </c>
      <c r="G350" s="19">
        <v>60</v>
      </c>
      <c r="H350" s="19">
        <v>31</v>
      </c>
      <c r="I350" s="21">
        <v>1.6</v>
      </c>
      <c r="J350" s="70">
        <v>10.7</v>
      </c>
      <c r="K350" s="70">
        <v>14</v>
      </c>
      <c r="L350" s="19">
        <v>13.7</v>
      </c>
      <c r="M350" s="21">
        <v>17.8</v>
      </c>
      <c r="N350" s="21" t="s">
        <v>42</v>
      </c>
      <c r="O350" s="21" t="s">
        <v>42</v>
      </c>
      <c r="P350" s="22" t="s">
        <v>43</v>
      </c>
      <c r="Q350" s="21">
        <v>47</v>
      </c>
      <c r="R350" s="20">
        <v>723</v>
      </c>
      <c r="S350" s="21">
        <v>371</v>
      </c>
      <c r="T350" s="21">
        <v>26</v>
      </c>
      <c r="U350" s="21">
        <v>19</v>
      </c>
      <c r="V350" s="20" t="s">
        <v>44</v>
      </c>
      <c r="W350" s="20">
        <v>5000</v>
      </c>
      <c r="X350" s="20">
        <v>50000</v>
      </c>
      <c r="Y350" s="20">
        <f t="shared" si="30"/>
        <v>203.3</v>
      </c>
      <c r="Z350" s="21">
        <v>1</v>
      </c>
      <c r="AA350" s="34">
        <v>45538</v>
      </c>
      <c r="AB350" s="72"/>
      <c r="AC350" s="19" t="s">
        <v>42</v>
      </c>
      <c r="AD350" s="19" t="s">
        <v>42</v>
      </c>
      <c r="AE350" s="19" t="s">
        <v>42</v>
      </c>
      <c r="AF350" s="19" t="s">
        <v>42</v>
      </c>
      <c r="AG350" s="19" t="s">
        <v>42</v>
      </c>
      <c r="AH350" s="19" t="s">
        <v>42</v>
      </c>
      <c r="AI350" s="19" t="s">
        <v>42</v>
      </c>
    </row>
    <row r="351" s="19" customFormat="1" spans="1:35">
      <c r="A351" s="19" t="s">
        <v>702</v>
      </c>
      <c r="B351" s="19" t="s">
        <v>363</v>
      </c>
      <c r="C351" s="19" t="s">
        <v>46</v>
      </c>
      <c r="D351" s="19" t="s">
        <v>39</v>
      </c>
      <c r="E351" s="19"/>
      <c r="F351" s="19" t="s">
        <v>55</v>
      </c>
      <c r="G351" s="19">
        <v>60</v>
      </c>
      <c r="H351" s="19">
        <v>39</v>
      </c>
      <c r="I351" s="21">
        <v>1.8</v>
      </c>
      <c r="J351" s="70">
        <v>10</v>
      </c>
      <c r="K351" s="70">
        <v>13</v>
      </c>
      <c r="L351" s="19">
        <v>13</v>
      </c>
      <c r="M351" s="21">
        <v>18</v>
      </c>
      <c r="N351" s="21" t="s">
        <v>42</v>
      </c>
      <c r="O351" s="21" t="s">
        <v>42</v>
      </c>
      <c r="P351" s="22" t="s">
        <v>43</v>
      </c>
      <c r="Q351" s="21">
        <v>60</v>
      </c>
      <c r="R351" s="20">
        <v>786.3</v>
      </c>
      <c r="S351" s="21">
        <v>352</v>
      </c>
      <c r="T351" s="21">
        <v>26</v>
      </c>
      <c r="U351" s="21">
        <v>14</v>
      </c>
      <c r="V351" s="20" t="s">
        <v>44</v>
      </c>
      <c r="W351" s="20">
        <v>2500</v>
      </c>
      <c r="X351" s="20">
        <v>25000</v>
      </c>
      <c r="Y351" s="20">
        <v>140</v>
      </c>
      <c r="Z351" s="21">
        <v>1</v>
      </c>
      <c r="AA351" s="34">
        <v>45895</v>
      </c>
      <c r="AB351" s="72"/>
      <c r="AC351" s="19" t="s">
        <v>42</v>
      </c>
      <c r="AD351" s="19" t="s">
        <v>42</v>
      </c>
      <c r="AE351" s="19" t="s">
        <v>42</v>
      </c>
      <c r="AF351" s="19" t="s">
        <v>42</v>
      </c>
      <c r="AG351" s="19" t="s">
        <v>42</v>
      </c>
      <c r="AH351" s="19" t="s">
        <v>42</v>
      </c>
      <c r="AI351" s="19" t="s">
        <v>42</v>
      </c>
    </row>
    <row r="352" s="19" customFormat="1" spans="1:35">
      <c r="A352" s="19" t="s">
        <v>703</v>
      </c>
      <c r="B352" s="19" t="s">
        <v>363</v>
      </c>
      <c r="C352" s="19" t="s">
        <v>371</v>
      </c>
      <c r="D352" s="19" t="s">
        <v>39</v>
      </c>
      <c r="E352" s="19"/>
      <c r="F352" s="19" t="s">
        <v>55</v>
      </c>
      <c r="G352" s="19">
        <v>60</v>
      </c>
      <c r="H352" s="19">
        <v>10</v>
      </c>
      <c r="I352" s="21">
        <v>1.8</v>
      </c>
      <c r="J352" s="70">
        <v>9.1</v>
      </c>
      <c r="K352" s="70">
        <v>11.8</v>
      </c>
      <c r="L352" s="19">
        <v>12.3</v>
      </c>
      <c r="M352" s="21">
        <v>16</v>
      </c>
      <c r="N352" s="21" t="s">
        <v>42</v>
      </c>
      <c r="O352" s="21" t="s">
        <v>42</v>
      </c>
      <c r="P352" s="22" t="s">
        <v>43</v>
      </c>
      <c r="Q352" s="21">
        <v>60</v>
      </c>
      <c r="R352" s="20">
        <v>787</v>
      </c>
      <c r="S352" s="21">
        <v>350</v>
      </c>
      <c r="T352" s="21">
        <v>26</v>
      </c>
      <c r="U352" s="21">
        <v>14</v>
      </c>
      <c r="V352" s="20" t="s">
        <v>44</v>
      </c>
      <c r="W352" s="20">
        <v>4000</v>
      </c>
      <c r="X352" s="20">
        <v>48000</v>
      </c>
      <c r="Y352" s="20">
        <f t="shared" ref="Y352:Y355" si="31">J352*U352</f>
        <v>127.4</v>
      </c>
      <c r="Z352" s="21">
        <v>1</v>
      </c>
      <c r="AA352" s="34">
        <v>45440</v>
      </c>
      <c r="AB352" s="72"/>
      <c r="AC352" s="19" t="s">
        <v>42</v>
      </c>
      <c r="AD352" s="19" t="s">
        <v>42</v>
      </c>
      <c r="AE352" s="19" t="s">
        <v>42</v>
      </c>
      <c r="AF352" s="19" t="s">
        <v>42</v>
      </c>
      <c r="AG352" s="19" t="s">
        <v>42</v>
      </c>
      <c r="AH352" s="19" t="s">
        <v>42</v>
      </c>
      <c r="AI352" s="19" t="s">
        <v>42</v>
      </c>
    </row>
    <row r="353" s="19" customFormat="1" spans="1:35">
      <c r="A353" s="19" t="s">
        <v>704</v>
      </c>
      <c r="B353" s="19" t="s">
        <v>363</v>
      </c>
      <c r="C353" s="19" t="s">
        <v>49</v>
      </c>
      <c r="D353" s="19" t="s">
        <v>39</v>
      </c>
      <c r="E353" s="19"/>
      <c r="F353" s="19" t="s">
        <v>55</v>
      </c>
      <c r="G353" s="19">
        <v>60</v>
      </c>
      <c r="H353" s="19">
        <v>34</v>
      </c>
      <c r="I353" s="21">
        <v>1.7</v>
      </c>
      <c r="J353" s="70">
        <v>9</v>
      </c>
      <c r="K353" s="70">
        <v>11.7</v>
      </c>
      <c r="L353" s="19">
        <v>12.2</v>
      </c>
      <c r="M353" s="21">
        <v>15.8</v>
      </c>
      <c r="N353" s="21" t="s">
        <v>42</v>
      </c>
      <c r="O353" s="21" t="s">
        <v>42</v>
      </c>
      <c r="P353" s="22" t="s">
        <v>43</v>
      </c>
      <c r="Q353" s="21">
        <v>60</v>
      </c>
      <c r="R353" s="20">
        <v>787</v>
      </c>
      <c r="S353" s="21">
        <v>350</v>
      </c>
      <c r="T353" s="21">
        <v>26</v>
      </c>
      <c r="U353" s="21">
        <v>14</v>
      </c>
      <c r="V353" s="20" t="s">
        <v>44</v>
      </c>
      <c r="W353" s="20">
        <v>5000</v>
      </c>
      <c r="X353" s="20">
        <v>50000</v>
      </c>
      <c r="Y353" s="20">
        <f t="shared" si="31"/>
        <v>126</v>
      </c>
      <c r="Z353" s="21">
        <v>1</v>
      </c>
      <c r="AA353" s="34">
        <v>45440</v>
      </c>
      <c r="AB353" s="72"/>
      <c r="AC353" s="19" t="s">
        <v>42</v>
      </c>
      <c r="AD353" s="19" t="s">
        <v>42</v>
      </c>
      <c r="AE353" s="19" t="s">
        <v>42</v>
      </c>
      <c r="AF353" s="19" t="s">
        <v>42</v>
      </c>
      <c r="AG353" s="19" t="s">
        <v>42</v>
      </c>
      <c r="AH353" s="19" t="s">
        <v>42</v>
      </c>
      <c r="AI353" s="19" t="s">
        <v>42</v>
      </c>
    </row>
    <row r="354" s="19" customFormat="1" spans="1:35">
      <c r="A354" s="19" t="s">
        <v>705</v>
      </c>
      <c r="B354" s="19" t="s">
        <v>363</v>
      </c>
      <c r="C354" s="20" t="s">
        <v>234</v>
      </c>
      <c r="D354" s="19" t="s">
        <v>39</v>
      </c>
      <c r="E354" s="19"/>
      <c r="F354" s="20" t="s">
        <v>88</v>
      </c>
      <c r="G354" s="20">
        <v>60</v>
      </c>
      <c r="H354" s="21">
        <v>34</v>
      </c>
      <c r="I354" s="21">
        <v>1.6</v>
      </c>
      <c r="J354" s="70">
        <v>11.3</v>
      </c>
      <c r="K354" s="70">
        <v>14.7</v>
      </c>
      <c r="L354" s="21">
        <v>14.6</v>
      </c>
      <c r="M354" s="21">
        <v>19</v>
      </c>
      <c r="N354" s="21" t="s">
        <v>42</v>
      </c>
      <c r="O354" s="21" t="s">
        <v>42</v>
      </c>
      <c r="P354" s="21" t="s">
        <v>43</v>
      </c>
      <c r="Q354" s="21">
        <v>47</v>
      </c>
      <c r="R354" s="21">
        <v>758</v>
      </c>
      <c r="S354" s="21">
        <v>385</v>
      </c>
      <c r="T354" s="21">
        <v>26</v>
      </c>
      <c r="U354" s="21">
        <v>14</v>
      </c>
      <c r="V354" s="21" t="s">
        <v>44</v>
      </c>
      <c r="W354" s="20">
        <v>5000</v>
      </c>
      <c r="X354" s="20">
        <v>50000</v>
      </c>
      <c r="Y354" s="20">
        <f t="shared" si="31"/>
        <v>158.2</v>
      </c>
      <c r="Z354" s="86">
        <v>1.1</v>
      </c>
      <c r="AA354" s="78">
        <v>45695</v>
      </c>
      <c r="AB354" s="21"/>
      <c r="AC354" s="34" t="s">
        <v>42</v>
      </c>
      <c r="AD354" s="19" t="s">
        <v>42</v>
      </c>
      <c r="AE354" s="19" t="s">
        <v>42</v>
      </c>
      <c r="AF354" s="19" t="s">
        <v>42</v>
      </c>
      <c r="AG354" s="19" t="s">
        <v>42</v>
      </c>
      <c r="AH354" s="19" t="s">
        <v>42</v>
      </c>
      <c r="AI354" s="19" t="s">
        <v>42</v>
      </c>
    </row>
    <row r="355" s="19" customFormat="1" spans="1:35">
      <c r="A355" s="19" t="s">
        <v>706</v>
      </c>
      <c r="B355" s="19" t="s">
        <v>363</v>
      </c>
      <c r="C355" s="19" t="s">
        <v>38</v>
      </c>
      <c r="D355" s="19" t="s">
        <v>358</v>
      </c>
      <c r="E355" s="19" t="s">
        <v>700</v>
      </c>
      <c r="F355" s="19" t="s">
        <v>55</v>
      </c>
      <c r="G355" s="19">
        <v>60</v>
      </c>
      <c r="H355" s="19">
        <v>34</v>
      </c>
      <c r="I355" s="21">
        <v>1.6</v>
      </c>
      <c r="J355" s="70">
        <v>9.5</v>
      </c>
      <c r="K355" s="70">
        <v>12</v>
      </c>
      <c r="L355" s="19">
        <v>12</v>
      </c>
      <c r="M355" s="21">
        <v>16</v>
      </c>
      <c r="N355" s="21" t="s">
        <v>42</v>
      </c>
      <c r="O355" s="21" t="s">
        <v>42</v>
      </c>
      <c r="P355" s="22" t="s">
        <v>43</v>
      </c>
      <c r="Q355" s="21">
        <v>20</v>
      </c>
      <c r="R355" s="20">
        <v>731</v>
      </c>
      <c r="S355" s="21">
        <v>224</v>
      </c>
      <c r="T355" s="21">
        <v>7.4</v>
      </c>
      <c r="U355" s="21">
        <v>13.9</v>
      </c>
      <c r="V355" s="20" t="s">
        <v>44</v>
      </c>
      <c r="W355" s="20">
        <v>5000</v>
      </c>
      <c r="X355" s="20">
        <v>50000</v>
      </c>
      <c r="Y355" s="20">
        <f t="shared" si="31"/>
        <v>132.05</v>
      </c>
      <c r="Z355" s="21">
        <v>1.3</v>
      </c>
      <c r="AA355" s="34">
        <v>44919</v>
      </c>
      <c r="AB355" s="72"/>
      <c r="AC355" s="19" t="s">
        <v>707</v>
      </c>
      <c r="AD355" s="19" t="s">
        <v>708</v>
      </c>
      <c r="AE355" s="19" t="s">
        <v>42</v>
      </c>
      <c r="AF355" s="19" t="s">
        <v>709</v>
      </c>
      <c r="AG355" s="19" t="s">
        <v>42</v>
      </c>
      <c r="AH355" s="19" t="s">
        <v>42</v>
      </c>
      <c r="AI355" s="19" t="s">
        <v>42</v>
      </c>
    </row>
    <row r="356" s="19" customFormat="1" spans="1:35">
      <c r="A356" s="19" t="s">
        <v>710</v>
      </c>
      <c r="B356" s="19" t="s">
        <v>363</v>
      </c>
      <c r="C356" s="19" t="s">
        <v>46</v>
      </c>
      <c r="D356" s="19" t="s">
        <v>39</v>
      </c>
      <c r="E356" s="19" t="s">
        <v>711</v>
      </c>
      <c r="F356" s="19" t="s">
        <v>55</v>
      </c>
      <c r="G356" s="19">
        <v>60</v>
      </c>
      <c r="H356" s="19">
        <v>52</v>
      </c>
      <c r="I356" s="21">
        <v>1.6</v>
      </c>
      <c r="J356" s="70">
        <v>9.9</v>
      </c>
      <c r="K356" s="70">
        <v>12</v>
      </c>
      <c r="L356" s="19">
        <v>12.6</v>
      </c>
      <c r="M356" s="21">
        <v>16</v>
      </c>
      <c r="N356" s="21" t="s">
        <v>42</v>
      </c>
      <c r="O356" s="21" t="s">
        <v>42</v>
      </c>
      <c r="P356" s="22" t="s">
        <v>43</v>
      </c>
      <c r="Q356" s="21">
        <v>20</v>
      </c>
      <c r="R356" s="20">
        <v>731</v>
      </c>
      <c r="S356" s="21">
        <v>224</v>
      </c>
      <c r="T356" s="21">
        <v>7.4</v>
      </c>
      <c r="U356" s="21">
        <v>13.9</v>
      </c>
      <c r="V356" s="20" t="s">
        <v>44</v>
      </c>
      <c r="W356" s="20">
        <v>2500</v>
      </c>
      <c r="X356" s="20">
        <v>25000</v>
      </c>
      <c r="Y356" s="20">
        <v>137.61</v>
      </c>
      <c r="Z356" s="21">
        <v>1.1</v>
      </c>
      <c r="AA356" s="34">
        <v>44808</v>
      </c>
      <c r="AB356" s="72"/>
      <c r="AC356" s="19" t="s">
        <v>712</v>
      </c>
      <c r="AD356" s="19" t="s">
        <v>713</v>
      </c>
      <c r="AE356" s="19" t="s">
        <v>42</v>
      </c>
      <c r="AF356" s="19" t="s">
        <v>714</v>
      </c>
      <c r="AG356" s="19" t="s">
        <v>42</v>
      </c>
      <c r="AH356" s="19" t="s">
        <v>42</v>
      </c>
      <c r="AI356" s="19" t="s">
        <v>42</v>
      </c>
    </row>
    <row r="357" s="19" customFormat="1" spans="1:35">
      <c r="A357" s="19" t="s">
        <v>715</v>
      </c>
      <c r="B357" s="19" t="s">
        <v>363</v>
      </c>
      <c r="C357" s="19" t="s">
        <v>49</v>
      </c>
      <c r="D357" s="19" t="s">
        <v>358</v>
      </c>
      <c r="E357" s="19" t="s">
        <v>704</v>
      </c>
      <c r="F357" s="19" t="s">
        <v>55</v>
      </c>
      <c r="G357" s="19">
        <v>60</v>
      </c>
      <c r="H357" s="19">
        <v>38</v>
      </c>
      <c r="I357" s="21">
        <v>1.6</v>
      </c>
      <c r="J357" s="70">
        <v>10</v>
      </c>
      <c r="K357" s="70">
        <v>12.5</v>
      </c>
      <c r="L357" s="19">
        <v>12.3</v>
      </c>
      <c r="M357" s="21">
        <v>16</v>
      </c>
      <c r="N357" s="21" t="s">
        <v>42</v>
      </c>
      <c r="O357" s="21" t="s">
        <v>42</v>
      </c>
      <c r="P357" s="22" t="s">
        <v>43</v>
      </c>
      <c r="Q357" s="21">
        <v>20</v>
      </c>
      <c r="R357" s="20">
        <v>731</v>
      </c>
      <c r="S357" s="21">
        <v>224</v>
      </c>
      <c r="T357" s="21">
        <v>7.4</v>
      </c>
      <c r="U357" s="21">
        <v>13.9</v>
      </c>
      <c r="V357" s="20" t="s">
        <v>44</v>
      </c>
      <c r="W357" s="20">
        <v>5000</v>
      </c>
      <c r="X357" s="20">
        <v>50000</v>
      </c>
      <c r="Y357" s="20">
        <f t="shared" ref="Y357:Y362" si="32">J357*U357</f>
        <v>139</v>
      </c>
      <c r="Z357" s="21">
        <v>1.3</v>
      </c>
      <c r="AA357" s="34">
        <v>44919</v>
      </c>
      <c r="AB357" s="72"/>
      <c r="AC357" s="19" t="s">
        <v>42</v>
      </c>
      <c r="AD357" s="19" t="s">
        <v>42</v>
      </c>
      <c r="AE357" s="19" t="s">
        <v>42</v>
      </c>
      <c r="AF357" s="19" t="s">
        <v>42</v>
      </c>
      <c r="AG357" s="19" t="s">
        <v>42</v>
      </c>
      <c r="AH357" s="19" t="s">
        <v>42</v>
      </c>
      <c r="AI357" s="19" t="s">
        <v>42</v>
      </c>
    </row>
    <row r="358" s="19" customFormat="1" spans="1:35">
      <c r="A358" s="19" t="s">
        <v>716</v>
      </c>
      <c r="B358" s="19" t="s">
        <v>363</v>
      </c>
      <c r="C358" s="19" t="s">
        <v>38</v>
      </c>
      <c r="D358" s="19" t="s">
        <v>39</v>
      </c>
      <c r="E358" s="19"/>
      <c r="F358" s="19" t="s">
        <v>55</v>
      </c>
      <c r="G358" s="19">
        <v>60</v>
      </c>
      <c r="H358" s="19">
        <v>67</v>
      </c>
      <c r="I358" s="21">
        <v>1.9</v>
      </c>
      <c r="J358" s="70">
        <v>7.4</v>
      </c>
      <c r="K358" s="70">
        <v>9.7</v>
      </c>
      <c r="L358" s="19">
        <v>10.5</v>
      </c>
      <c r="M358" s="21">
        <v>13.7</v>
      </c>
      <c r="N358" s="21" t="s">
        <v>42</v>
      </c>
      <c r="O358" s="21" t="s">
        <v>42</v>
      </c>
      <c r="P358" s="22" t="s">
        <v>43</v>
      </c>
      <c r="Q358" s="21">
        <v>74</v>
      </c>
      <c r="R358" s="20">
        <v>1110</v>
      </c>
      <c r="S358" s="21">
        <v>443</v>
      </c>
      <c r="T358" s="21">
        <v>34</v>
      </c>
      <c r="U358" s="21">
        <v>19</v>
      </c>
      <c r="V358" s="20" t="s">
        <v>44</v>
      </c>
      <c r="W358" s="20">
        <v>5000</v>
      </c>
      <c r="X358" s="20">
        <v>50000</v>
      </c>
      <c r="Y358" s="20">
        <f t="shared" si="32"/>
        <v>140.6</v>
      </c>
      <c r="Z358" s="21">
        <v>1</v>
      </c>
      <c r="AA358" s="34">
        <v>45407</v>
      </c>
      <c r="AB358" s="72"/>
      <c r="AC358" s="19" t="s">
        <v>42</v>
      </c>
      <c r="AD358" s="19" t="s">
        <v>42</v>
      </c>
      <c r="AE358" s="19" t="s">
        <v>42</v>
      </c>
      <c r="AF358" s="19" t="s">
        <v>42</v>
      </c>
      <c r="AG358" s="19" t="s">
        <v>42</v>
      </c>
      <c r="AH358" s="19" t="s">
        <v>42</v>
      </c>
      <c r="AI358" s="19" t="s">
        <v>42</v>
      </c>
    </row>
    <row r="359" s="19" customFormat="1" spans="1:35">
      <c r="A359" s="19" t="s">
        <v>711</v>
      </c>
      <c r="B359" s="19" t="s">
        <v>363</v>
      </c>
      <c r="C359" s="19" t="s">
        <v>46</v>
      </c>
      <c r="D359" s="19" t="s">
        <v>39</v>
      </c>
      <c r="E359" s="19"/>
      <c r="F359" s="19" t="s">
        <v>55</v>
      </c>
      <c r="G359" s="19">
        <v>60</v>
      </c>
      <c r="H359" s="19">
        <v>51</v>
      </c>
      <c r="I359" s="21">
        <v>1.7</v>
      </c>
      <c r="J359" s="70">
        <v>6.8</v>
      </c>
      <c r="K359" s="70">
        <v>8.8</v>
      </c>
      <c r="L359" s="19">
        <v>9.3</v>
      </c>
      <c r="M359" s="21">
        <v>12.1</v>
      </c>
      <c r="N359" s="21" t="s">
        <v>42</v>
      </c>
      <c r="O359" s="21" t="s">
        <v>42</v>
      </c>
      <c r="P359" s="22" t="s">
        <v>43</v>
      </c>
      <c r="Q359" s="21">
        <v>74</v>
      </c>
      <c r="R359" s="20">
        <v>1110</v>
      </c>
      <c r="S359" s="21">
        <v>443</v>
      </c>
      <c r="T359" s="21">
        <v>34</v>
      </c>
      <c r="U359" s="21">
        <v>19</v>
      </c>
      <c r="V359" s="20" t="s">
        <v>44</v>
      </c>
      <c r="W359" s="20">
        <v>2500</v>
      </c>
      <c r="X359" s="20">
        <v>25000</v>
      </c>
      <c r="Y359" s="20">
        <f t="shared" si="32"/>
        <v>129.2</v>
      </c>
      <c r="Z359" s="21">
        <v>1</v>
      </c>
      <c r="AA359" s="34">
        <v>45623</v>
      </c>
      <c r="AB359" s="72"/>
      <c r="AC359" s="19" t="s">
        <v>42</v>
      </c>
      <c r="AD359" s="19" t="s">
        <v>42</v>
      </c>
      <c r="AE359" s="19" t="s">
        <v>42</v>
      </c>
      <c r="AF359" s="19" t="s">
        <v>42</v>
      </c>
      <c r="AG359" s="19" t="s">
        <v>42</v>
      </c>
      <c r="AH359" s="19" t="s">
        <v>42</v>
      </c>
      <c r="AI359" s="19" t="s">
        <v>42</v>
      </c>
    </row>
    <row r="360" s="19" customFormat="1" spans="1:35">
      <c r="A360" s="19" t="s">
        <v>717</v>
      </c>
      <c r="B360" s="19" t="s">
        <v>363</v>
      </c>
      <c r="C360" s="19" t="s">
        <v>371</v>
      </c>
      <c r="D360" s="19" t="s">
        <v>39</v>
      </c>
      <c r="E360" s="19"/>
      <c r="F360" s="19" t="s">
        <v>55</v>
      </c>
      <c r="G360" s="19">
        <v>60</v>
      </c>
      <c r="H360" s="19">
        <v>11</v>
      </c>
      <c r="I360" s="21">
        <v>1.9</v>
      </c>
      <c r="J360" s="70">
        <v>8</v>
      </c>
      <c r="K360" s="70">
        <v>10.4</v>
      </c>
      <c r="L360" s="19">
        <v>11.4</v>
      </c>
      <c r="M360" s="21">
        <v>14.8</v>
      </c>
      <c r="N360" s="21" t="s">
        <v>42</v>
      </c>
      <c r="O360" s="21" t="s">
        <v>42</v>
      </c>
      <c r="P360" s="22" t="s">
        <v>43</v>
      </c>
      <c r="Q360" s="21">
        <v>74</v>
      </c>
      <c r="R360" s="20">
        <v>1071</v>
      </c>
      <c r="S360" s="21">
        <v>471</v>
      </c>
      <c r="T360" s="21">
        <v>35</v>
      </c>
      <c r="U360" s="21">
        <v>19</v>
      </c>
      <c r="V360" s="20" t="s">
        <v>44</v>
      </c>
      <c r="W360" s="20">
        <v>4000</v>
      </c>
      <c r="X360" s="20">
        <v>48000</v>
      </c>
      <c r="Y360" s="20">
        <f t="shared" si="32"/>
        <v>152</v>
      </c>
      <c r="Z360" s="21">
        <v>1</v>
      </c>
      <c r="AA360" s="34">
        <v>45623</v>
      </c>
      <c r="AB360" s="72"/>
      <c r="AC360" s="19" t="s">
        <v>42</v>
      </c>
      <c r="AD360" s="19" t="s">
        <v>42</v>
      </c>
      <c r="AE360" s="19" t="s">
        <v>42</v>
      </c>
      <c r="AF360" s="19" t="s">
        <v>42</v>
      </c>
      <c r="AG360" s="19" t="s">
        <v>42</v>
      </c>
      <c r="AH360" s="19" t="s">
        <v>42</v>
      </c>
      <c r="AI360" s="19" t="s">
        <v>42</v>
      </c>
    </row>
    <row r="361" s="19" customFormat="1" spans="1:35">
      <c r="A361" s="19" t="s">
        <v>718</v>
      </c>
      <c r="B361" s="19" t="s">
        <v>363</v>
      </c>
      <c r="C361" s="19" t="s">
        <v>371</v>
      </c>
      <c r="D361" s="19" t="s">
        <v>39</v>
      </c>
      <c r="E361" s="19"/>
      <c r="F361" s="19" t="s">
        <v>88</v>
      </c>
      <c r="G361" s="19">
        <v>60</v>
      </c>
      <c r="H361" s="19">
        <v>9.3</v>
      </c>
      <c r="I361" s="21">
        <v>1.9</v>
      </c>
      <c r="J361" s="70">
        <v>10.3</v>
      </c>
      <c r="K361" s="70">
        <v>13.4</v>
      </c>
      <c r="L361" s="19">
        <v>13.8</v>
      </c>
      <c r="M361" s="21">
        <v>17.9</v>
      </c>
      <c r="N361" s="21" t="s">
        <v>42</v>
      </c>
      <c r="O361" s="21" t="s">
        <v>42</v>
      </c>
      <c r="P361" s="22" t="s">
        <v>43</v>
      </c>
      <c r="Q361" s="21">
        <v>74</v>
      </c>
      <c r="R361" s="20">
        <v>1077</v>
      </c>
      <c r="S361" s="21">
        <v>461</v>
      </c>
      <c r="T361" s="21">
        <v>32</v>
      </c>
      <c r="U361" s="21">
        <v>19</v>
      </c>
      <c r="V361" s="20" t="s">
        <v>44</v>
      </c>
      <c r="W361" s="20">
        <v>4000</v>
      </c>
      <c r="X361" s="20">
        <v>48000</v>
      </c>
      <c r="Y361" s="20">
        <f t="shared" si="32"/>
        <v>195.7</v>
      </c>
      <c r="Z361" s="21">
        <v>1</v>
      </c>
      <c r="AA361" s="34">
        <v>45623</v>
      </c>
      <c r="AB361" s="72"/>
      <c r="AC361" s="19" t="s">
        <v>42</v>
      </c>
      <c r="AD361" s="19" t="s">
        <v>42</v>
      </c>
      <c r="AE361" s="19" t="s">
        <v>42</v>
      </c>
      <c r="AF361" s="19" t="s">
        <v>42</v>
      </c>
      <c r="AG361" s="19" t="s">
        <v>42</v>
      </c>
      <c r="AH361" s="19" t="s">
        <v>42</v>
      </c>
      <c r="AI361" s="19" t="s">
        <v>42</v>
      </c>
    </row>
    <row r="362" s="19" customFormat="1" spans="1:35">
      <c r="A362" s="19" t="s">
        <v>719</v>
      </c>
      <c r="B362" s="19" t="s">
        <v>363</v>
      </c>
      <c r="C362" s="19" t="s">
        <v>49</v>
      </c>
      <c r="D362" s="19" t="s">
        <v>39</v>
      </c>
      <c r="E362" s="19"/>
      <c r="F362" s="19" t="s">
        <v>55</v>
      </c>
      <c r="G362" s="19">
        <v>60</v>
      </c>
      <c r="H362" s="19">
        <v>40</v>
      </c>
      <c r="I362" s="21">
        <v>1.9</v>
      </c>
      <c r="J362" s="70">
        <v>7.4</v>
      </c>
      <c r="K362" s="70">
        <v>9.6</v>
      </c>
      <c r="L362" s="19">
        <v>10.6</v>
      </c>
      <c r="M362" s="21">
        <v>13.8</v>
      </c>
      <c r="N362" s="21" t="s">
        <v>42</v>
      </c>
      <c r="O362" s="21" t="s">
        <v>42</v>
      </c>
      <c r="P362" s="22" t="s">
        <v>43</v>
      </c>
      <c r="Q362" s="21">
        <v>74</v>
      </c>
      <c r="R362" s="20">
        <v>1125</v>
      </c>
      <c r="S362" s="21">
        <v>444</v>
      </c>
      <c r="T362" s="21">
        <v>31</v>
      </c>
      <c r="U362" s="21">
        <v>19</v>
      </c>
      <c r="V362" s="20" t="s">
        <v>44</v>
      </c>
      <c r="W362" s="20">
        <v>5000</v>
      </c>
      <c r="X362" s="20">
        <v>50000</v>
      </c>
      <c r="Y362" s="20">
        <f t="shared" si="32"/>
        <v>140.6</v>
      </c>
      <c r="Z362" s="21">
        <v>1</v>
      </c>
      <c r="AA362" s="34">
        <v>45504</v>
      </c>
      <c r="AB362" s="72"/>
      <c r="AC362" s="19" t="s">
        <v>42</v>
      </c>
      <c r="AD362" s="19" t="s">
        <v>42</v>
      </c>
      <c r="AE362" s="19" t="s">
        <v>42</v>
      </c>
      <c r="AF362" s="19" t="s">
        <v>42</v>
      </c>
      <c r="AG362" s="19" t="s">
        <v>42</v>
      </c>
      <c r="AH362" s="19" t="s">
        <v>42</v>
      </c>
      <c r="AI362" s="19" t="s">
        <v>42</v>
      </c>
    </row>
    <row r="363" s="19" customFormat="1" spans="1:35">
      <c r="A363" s="19" t="s">
        <v>720</v>
      </c>
      <c r="B363" s="19" t="s">
        <v>363</v>
      </c>
      <c r="C363" s="19" t="s">
        <v>371</v>
      </c>
      <c r="D363" s="19" t="s">
        <v>358</v>
      </c>
      <c r="E363" s="19" t="s">
        <v>721</v>
      </c>
      <c r="F363" s="19" t="s">
        <v>88</v>
      </c>
      <c r="G363" s="19">
        <v>60</v>
      </c>
      <c r="H363" s="19">
        <v>10.2</v>
      </c>
      <c r="I363" s="21">
        <v>1.7</v>
      </c>
      <c r="J363" s="70">
        <v>10.5</v>
      </c>
      <c r="K363" s="70">
        <v>13.5</v>
      </c>
      <c r="L363" s="19">
        <v>12.5</v>
      </c>
      <c r="M363" s="21">
        <v>16.5</v>
      </c>
      <c r="N363" s="21" t="s">
        <v>42</v>
      </c>
      <c r="O363" s="21" t="s">
        <v>42</v>
      </c>
      <c r="P363" s="22" t="s">
        <v>43</v>
      </c>
      <c r="Q363" s="21">
        <v>34</v>
      </c>
      <c r="R363" s="20">
        <v>1083</v>
      </c>
      <c r="S363" s="21">
        <v>349</v>
      </c>
      <c r="T363" s="21">
        <v>8.5</v>
      </c>
      <c r="U363" s="21">
        <v>17.2</v>
      </c>
      <c r="V363" s="20" t="s">
        <v>44</v>
      </c>
      <c r="W363" s="20">
        <v>2500</v>
      </c>
      <c r="X363" s="20">
        <v>30000</v>
      </c>
      <c r="Y363" s="20">
        <v>180.6</v>
      </c>
      <c r="Z363" s="21">
        <v>1.1</v>
      </c>
      <c r="AA363" s="34">
        <v>44805</v>
      </c>
      <c r="AB363" s="72"/>
      <c r="AC363" s="19" t="s">
        <v>42</v>
      </c>
      <c r="AD363" s="19" t="s">
        <v>42</v>
      </c>
      <c r="AE363" s="19" t="s">
        <v>42</v>
      </c>
      <c r="AF363" s="19" t="s">
        <v>42</v>
      </c>
      <c r="AG363" s="19" t="s">
        <v>42</v>
      </c>
      <c r="AH363" s="19" t="s">
        <v>42</v>
      </c>
      <c r="AI363" s="19" t="s">
        <v>42</v>
      </c>
    </row>
    <row r="364" s="19" customFormat="1" spans="1:35">
      <c r="A364" s="19" t="s">
        <v>722</v>
      </c>
      <c r="B364" s="19" t="s">
        <v>363</v>
      </c>
      <c r="C364" s="19" t="s">
        <v>99</v>
      </c>
      <c r="D364" s="19" t="s">
        <v>39</v>
      </c>
      <c r="E364" s="19" t="s">
        <v>723</v>
      </c>
      <c r="F364" s="19" t="s">
        <v>88</v>
      </c>
      <c r="G364" s="19">
        <v>60</v>
      </c>
      <c r="H364" s="19">
        <v>31</v>
      </c>
      <c r="I364" s="21">
        <v>1.6</v>
      </c>
      <c r="J364" s="70">
        <v>10.5</v>
      </c>
      <c r="K364" s="70">
        <v>13.5</v>
      </c>
      <c r="L364" s="19">
        <v>13.5</v>
      </c>
      <c r="M364" s="21">
        <v>17.5</v>
      </c>
      <c r="N364" s="21" t="s">
        <v>42</v>
      </c>
      <c r="O364" s="21" t="s">
        <v>42</v>
      </c>
      <c r="P364" s="22" t="s">
        <v>43</v>
      </c>
      <c r="Q364" s="21">
        <v>20</v>
      </c>
      <c r="R364" s="20">
        <v>731</v>
      </c>
      <c r="S364" s="21">
        <v>224</v>
      </c>
      <c r="T364" s="21">
        <v>7.4</v>
      </c>
      <c r="U364" s="21">
        <v>13.9</v>
      </c>
      <c r="V364" s="20" t="s">
        <v>44</v>
      </c>
      <c r="W364" s="20">
        <v>5000</v>
      </c>
      <c r="X364" s="20">
        <v>50000</v>
      </c>
      <c r="Y364" s="20">
        <f>J364*U364</f>
        <v>145.95</v>
      </c>
      <c r="Z364" s="21">
        <v>1.3</v>
      </c>
      <c r="AA364" s="34">
        <v>44980</v>
      </c>
      <c r="AB364" s="72"/>
      <c r="AC364" s="19" t="s">
        <v>42</v>
      </c>
      <c r="AD364" s="19" t="s">
        <v>42</v>
      </c>
      <c r="AE364" s="19" t="s">
        <v>42</v>
      </c>
      <c r="AF364" s="19" t="s">
        <v>42</v>
      </c>
      <c r="AG364" s="19" t="s">
        <v>42</v>
      </c>
      <c r="AH364" s="19" t="s">
        <v>42</v>
      </c>
      <c r="AI364" s="19" t="s">
        <v>42</v>
      </c>
    </row>
    <row r="365" s="19" customFormat="1" spans="1:35">
      <c r="A365" s="19" t="s">
        <v>724</v>
      </c>
      <c r="B365" s="19" t="s">
        <v>363</v>
      </c>
      <c r="C365" s="19" t="s">
        <v>371</v>
      </c>
      <c r="D365" s="19" t="s">
        <v>358</v>
      </c>
      <c r="E365" s="19" t="s">
        <v>703</v>
      </c>
      <c r="F365" s="19" t="s">
        <v>55</v>
      </c>
      <c r="G365" s="19">
        <v>60</v>
      </c>
      <c r="H365" s="19">
        <v>12.7</v>
      </c>
      <c r="I365" s="21">
        <v>1.7</v>
      </c>
      <c r="J365" s="70">
        <v>10</v>
      </c>
      <c r="K365" s="70">
        <v>12.5</v>
      </c>
      <c r="L365" s="19">
        <v>13</v>
      </c>
      <c r="M365" s="21">
        <v>16.9</v>
      </c>
      <c r="N365" s="21" t="s">
        <v>42</v>
      </c>
      <c r="O365" s="21" t="s">
        <v>42</v>
      </c>
      <c r="P365" s="22" t="s">
        <v>43</v>
      </c>
      <c r="Q365" s="21">
        <v>20</v>
      </c>
      <c r="R365" s="20">
        <v>731</v>
      </c>
      <c r="S365" s="21">
        <v>224</v>
      </c>
      <c r="T365" s="21">
        <v>7.4</v>
      </c>
      <c r="U365" s="21">
        <v>13.9</v>
      </c>
      <c r="V365" s="20" t="s">
        <v>44</v>
      </c>
      <c r="W365" s="20">
        <v>2500</v>
      </c>
      <c r="X365" s="20">
        <v>30000</v>
      </c>
      <c r="Y365" s="20">
        <v>139</v>
      </c>
      <c r="Z365" s="21">
        <v>1.1</v>
      </c>
      <c r="AA365" s="34">
        <v>44805</v>
      </c>
      <c r="AB365" s="72"/>
      <c r="AC365" s="19" t="s">
        <v>672</v>
      </c>
      <c r="AD365" s="19" t="s">
        <v>42</v>
      </c>
      <c r="AE365" s="19" t="s">
        <v>42</v>
      </c>
      <c r="AF365" s="19" t="s">
        <v>725</v>
      </c>
      <c r="AG365" s="19" t="s">
        <v>42</v>
      </c>
      <c r="AH365" s="19" t="s">
        <v>42</v>
      </c>
      <c r="AI365" s="19" t="s">
        <v>42</v>
      </c>
    </row>
    <row r="366" s="19" customFormat="1" spans="1:35">
      <c r="A366" s="19" t="s">
        <v>726</v>
      </c>
      <c r="B366" s="19" t="s">
        <v>363</v>
      </c>
      <c r="C366" s="19" t="s">
        <v>371</v>
      </c>
      <c r="D366" s="19" t="s">
        <v>39</v>
      </c>
      <c r="E366" s="19" t="s">
        <v>727</v>
      </c>
      <c r="F366" s="19" t="s">
        <v>88</v>
      </c>
      <c r="G366" s="19">
        <v>60</v>
      </c>
      <c r="H366" s="19">
        <v>9.7</v>
      </c>
      <c r="I366" s="21">
        <v>1.7</v>
      </c>
      <c r="J366" s="70">
        <v>12</v>
      </c>
      <c r="K366" s="70">
        <v>15</v>
      </c>
      <c r="L366" s="19">
        <v>15</v>
      </c>
      <c r="M366" s="21">
        <v>20</v>
      </c>
      <c r="N366" s="21" t="s">
        <v>42</v>
      </c>
      <c r="O366" s="21" t="s">
        <v>42</v>
      </c>
      <c r="P366" s="22" t="s">
        <v>43</v>
      </c>
      <c r="Q366" s="21">
        <v>20</v>
      </c>
      <c r="R366" s="20">
        <v>731</v>
      </c>
      <c r="S366" s="21">
        <v>224</v>
      </c>
      <c r="T366" s="21">
        <v>7.4</v>
      </c>
      <c r="U366" s="21">
        <v>13.9</v>
      </c>
      <c r="V366" s="20" t="s">
        <v>44</v>
      </c>
      <c r="W366" s="20">
        <v>2500</v>
      </c>
      <c r="X366" s="20">
        <v>30000</v>
      </c>
      <c r="Y366" s="20">
        <v>166.8</v>
      </c>
      <c r="Z366" s="21">
        <v>1.1</v>
      </c>
      <c r="AA366" s="34">
        <v>44805</v>
      </c>
      <c r="AB366" s="72"/>
      <c r="AC366" s="19" t="s">
        <v>42</v>
      </c>
      <c r="AD366" s="19" t="s">
        <v>42</v>
      </c>
      <c r="AE366" s="19" t="s">
        <v>42</v>
      </c>
      <c r="AF366" s="19" t="s">
        <v>694</v>
      </c>
      <c r="AG366" s="19" t="s">
        <v>42</v>
      </c>
      <c r="AH366" s="19" t="s">
        <v>42</v>
      </c>
      <c r="AI366" s="19" t="s">
        <v>42</v>
      </c>
    </row>
    <row r="367" s="19" customFormat="1" spans="1:35">
      <c r="A367" s="19" t="s">
        <v>728</v>
      </c>
      <c r="B367" s="19" t="s">
        <v>363</v>
      </c>
      <c r="C367" s="19" t="s">
        <v>234</v>
      </c>
      <c r="D367" s="19" t="s">
        <v>39</v>
      </c>
      <c r="E367" s="19" t="s">
        <v>729</v>
      </c>
      <c r="F367" s="19" t="s">
        <v>88</v>
      </c>
      <c r="G367" s="19">
        <v>60</v>
      </c>
      <c r="H367" s="19">
        <v>24</v>
      </c>
      <c r="I367" s="21">
        <v>1.7</v>
      </c>
      <c r="J367" s="70">
        <v>11</v>
      </c>
      <c r="K367" s="70">
        <v>13.8</v>
      </c>
      <c r="L367" s="19">
        <v>14</v>
      </c>
      <c r="M367" s="21">
        <v>18.4</v>
      </c>
      <c r="N367" s="21" t="s">
        <v>42</v>
      </c>
      <c r="O367" s="21" t="s">
        <v>42</v>
      </c>
      <c r="P367" s="22" t="s">
        <v>43</v>
      </c>
      <c r="Q367" s="21">
        <v>26</v>
      </c>
      <c r="R367" s="20">
        <v>731</v>
      </c>
      <c r="S367" s="21">
        <v>224</v>
      </c>
      <c r="T367" s="21">
        <v>7.4</v>
      </c>
      <c r="U367" s="21">
        <v>13.9</v>
      </c>
      <c r="V367" s="20" t="s">
        <v>44</v>
      </c>
      <c r="W367" s="20">
        <v>5000</v>
      </c>
      <c r="X367" s="20">
        <v>50000</v>
      </c>
      <c r="Y367" s="20">
        <v>152.9</v>
      </c>
      <c r="Z367" s="21">
        <v>1.3</v>
      </c>
      <c r="AA367" s="34">
        <v>44919</v>
      </c>
      <c r="AB367" s="72"/>
      <c r="AC367" s="19" t="s">
        <v>730</v>
      </c>
      <c r="AD367" s="19" t="s">
        <v>42</v>
      </c>
      <c r="AE367" s="19" t="s">
        <v>42</v>
      </c>
      <c r="AF367" s="19" t="s">
        <v>42</v>
      </c>
      <c r="AG367" s="19" t="s">
        <v>42</v>
      </c>
      <c r="AH367" s="19" t="s">
        <v>42</v>
      </c>
      <c r="AI367" s="19" t="s">
        <v>42</v>
      </c>
    </row>
    <row r="368" s="19" customFormat="1" spans="1:35">
      <c r="A368" s="19" t="s">
        <v>731</v>
      </c>
      <c r="B368" s="19" t="s">
        <v>363</v>
      </c>
      <c r="C368" s="19" t="s">
        <v>443</v>
      </c>
      <c r="D368" s="19" t="s">
        <v>39</v>
      </c>
      <c r="E368" s="19" t="s">
        <v>732</v>
      </c>
      <c r="F368" s="19" t="s">
        <v>55</v>
      </c>
      <c r="G368" s="19">
        <v>60</v>
      </c>
      <c r="H368" s="19">
        <v>21</v>
      </c>
      <c r="I368" s="21">
        <v>1.6</v>
      </c>
      <c r="J368" s="70">
        <v>9.8</v>
      </c>
      <c r="K368" s="70">
        <v>12.8</v>
      </c>
      <c r="L368" s="19">
        <v>12.5</v>
      </c>
      <c r="M368" s="21">
        <v>16.3</v>
      </c>
      <c r="N368" s="21" t="s">
        <v>42</v>
      </c>
      <c r="O368" s="21" t="s">
        <v>42</v>
      </c>
      <c r="P368" s="22" t="s">
        <v>43</v>
      </c>
      <c r="Q368" s="21">
        <v>20</v>
      </c>
      <c r="R368" s="20">
        <v>731</v>
      </c>
      <c r="S368" s="21">
        <v>224</v>
      </c>
      <c r="T368" s="21">
        <v>7.4</v>
      </c>
      <c r="U368" s="21">
        <v>13.9</v>
      </c>
      <c r="V368" s="20" t="s">
        <v>44</v>
      </c>
      <c r="W368" s="20">
        <v>3000</v>
      </c>
      <c r="X368" s="20">
        <v>30000</v>
      </c>
      <c r="Y368" s="20">
        <v>136.22</v>
      </c>
      <c r="Z368" s="21">
        <v>1.1</v>
      </c>
      <c r="AA368" s="34">
        <v>44805</v>
      </c>
      <c r="AB368" s="72"/>
      <c r="AC368" s="19" t="s">
        <v>42</v>
      </c>
      <c r="AD368" s="19" t="s">
        <v>42</v>
      </c>
      <c r="AE368" s="19" t="s">
        <v>42</v>
      </c>
      <c r="AF368" s="19" t="s">
        <v>42</v>
      </c>
      <c r="AG368" s="19" t="s">
        <v>42</v>
      </c>
      <c r="AH368" s="19" t="s">
        <v>42</v>
      </c>
      <c r="AI368" s="19" t="s">
        <v>42</v>
      </c>
    </row>
    <row r="369" s="19" customFormat="1" spans="1:35">
      <c r="A369" s="19" t="s">
        <v>733</v>
      </c>
      <c r="B369" s="19" t="s">
        <v>363</v>
      </c>
      <c r="C369" s="19" t="s">
        <v>99</v>
      </c>
      <c r="D369" s="19" t="s">
        <v>39</v>
      </c>
      <c r="E369" s="19" t="s">
        <v>734</v>
      </c>
      <c r="F369" s="19" t="s">
        <v>88</v>
      </c>
      <c r="G369" s="19">
        <v>60</v>
      </c>
      <c r="H369" s="19">
        <v>23</v>
      </c>
      <c r="I369" s="21">
        <v>1.8</v>
      </c>
      <c r="J369" s="70">
        <v>18</v>
      </c>
      <c r="K369" s="70">
        <v>23</v>
      </c>
      <c r="L369" s="19">
        <v>25</v>
      </c>
      <c r="M369" s="21">
        <v>33</v>
      </c>
      <c r="N369" s="21" t="s">
        <v>42</v>
      </c>
      <c r="O369" s="21" t="s">
        <v>42</v>
      </c>
      <c r="P369" s="22" t="s">
        <v>43</v>
      </c>
      <c r="Q369" s="21">
        <v>26</v>
      </c>
      <c r="R369" s="20">
        <v>409</v>
      </c>
      <c r="S369" s="21">
        <v>143</v>
      </c>
      <c r="T369" s="21">
        <v>24</v>
      </c>
      <c r="U369" s="21">
        <v>7.5</v>
      </c>
      <c r="V369" s="20" t="s">
        <v>231</v>
      </c>
      <c r="W369" s="20">
        <v>5000</v>
      </c>
      <c r="X369" s="20">
        <v>50000</v>
      </c>
      <c r="Y369" s="20">
        <f t="shared" ref="Y369:Y372" si="33">J369*U369</f>
        <v>135</v>
      </c>
      <c r="Z369" s="21">
        <v>1.2</v>
      </c>
      <c r="AA369" s="34">
        <v>44994</v>
      </c>
      <c r="AB369" s="72"/>
      <c r="AC369" s="19" t="s">
        <v>42</v>
      </c>
      <c r="AD369" s="19" t="s">
        <v>42</v>
      </c>
      <c r="AE369" s="19" t="s">
        <v>42</v>
      </c>
      <c r="AF369" s="19" t="s">
        <v>42</v>
      </c>
      <c r="AG369" s="19" t="s">
        <v>42</v>
      </c>
      <c r="AH369" s="19" t="s">
        <v>42</v>
      </c>
      <c r="AI369" s="19" t="s">
        <v>42</v>
      </c>
    </row>
    <row r="370" s="19" customFormat="1" spans="1:35">
      <c r="A370" s="19" t="s">
        <v>735</v>
      </c>
      <c r="B370" s="19" t="s">
        <v>363</v>
      </c>
      <c r="C370" s="19" t="s">
        <v>38</v>
      </c>
      <c r="D370" s="19" t="s">
        <v>39</v>
      </c>
      <c r="E370" s="19" t="s">
        <v>736</v>
      </c>
      <c r="F370" s="19" t="s">
        <v>55</v>
      </c>
      <c r="G370" s="19">
        <v>60</v>
      </c>
      <c r="H370" s="19">
        <v>31</v>
      </c>
      <c r="I370" s="21">
        <v>1.8</v>
      </c>
      <c r="J370" s="70">
        <v>16</v>
      </c>
      <c r="K370" s="70">
        <v>20</v>
      </c>
      <c r="L370" s="19">
        <v>23</v>
      </c>
      <c r="M370" s="21">
        <v>30</v>
      </c>
      <c r="N370" s="21" t="s">
        <v>42</v>
      </c>
      <c r="O370" s="21" t="s">
        <v>42</v>
      </c>
      <c r="P370" s="22" t="s">
        <v>43</v>
      </c>
      <c r="Q370" s="21">
        <v>26</v>
      </c>
      <c r="R370" s="20">
        <v>409</v>
      </c>
      <c r="S370" s="21">
        <v>143</v>
      </c>
      <c r="T370" s="21">
        <v>24</v>
      </c>
      <c r="U370" s="21">
        <v>7.5</v>
      </c>
      <c r="V370" s="20" t="s">
        <v>231</v>
      </c>
      <c r="W370" s="20">
        <v>5000</v>
      </c>
      <c r="X370" s="20">
        <v>50000</v>
      </c>
      <c r="Y370" s="20">
        <f t="shared" si="33"/>
        <v>120</v>
      </c>
      <c r="Z370" s="21">
        <v>2.1</v>
      </c>
      <c r="AA370" s="34">
        <v>44919</v>
      </c>
      <c r="AB370" s="72"/>
      <c r="AC370" s="19" t="s">
        <v>42</v>
      </c>
      <c r="AD370" s="19" t="s">
        <v>42</v>
      </c>
      <c r="AE370" s="19" t="s">
        <v>42</v>
      </c>
      <c r="AF370" s="19" t="s">
        <v>42</v>
      </c>
      <c r="AG370" s="19" t="s">
        <v>42</v>
      </c>
      <c r="AH370" s="19" t="s">
        <v>42</v>
      </c>
      <c r="AI370" s="19" t="s">
        <v>42</v>
      </c>
    </row>
    <row r="371" s="19" customFormat="1" spans="1:35">
      <c r="A371" s="19" t="s">
        <v>737</v>
      </c>
      <c r="B371" s="19" t="s">
        <v>363</v>
      </c>
      <c r="C371" s="19" t="s">
        <v>49</v>
      </c>
      <c r="D371" s="19" t="s">
        <v>39</v>
      </c>
      <c r="E371" s="19" t="s">
        <v>738</v>
      </c>
      <c r="F371" s="19" t="s">
        <v>55</v>
      </c>
      <c r="G371" s="19">
        <v>60</v>
      </c>
      <c r="H371" s="19">
        <v>24</v>
      </c>
      <c r="I371" s="21">
        <v>1.8</v>
      </c>
      <c r="J371" s="70">
        <v>16</v>
      </c>
      <c r="K371" s="70">
        <v>20</v>
      </c>
      <c r="L371" s="19">
        <v>23</v>
      </c>
      <c r="M371" s="21">
        <v>30</v>
      </c>
      <c r="N371" s="21" t="s">
        <v>42</v>
      </c>
      <c r="O371" s="21" t="s">
        <v>42</v>
      </c>
      <c r="P371" s="22" t="s">
        <v>43</v>
      </c>
      <c r="Q371" s="21">
        <v>26</v>
      </c>
      <c r="R371" s="20">
        <v>409</v>
      </c>
      <c r="S371" s="21">
        <v>143</v>
      </c>
      <c r="T371" s="21">
        <v>24</v>
      </c>
      <c r="U371" s="21">
        <v>7.5</v>
      </c>
      <c r="V371" s="20" t="s">
        <v>231</v>
      </c>
      <c r="W371" s="20">
        <v>5000</v>
      </c>
      <c r="X371" s="20">
        <v>50000</v>
      </c>
      <c r="Y371" s="20">
        <f t="shared" si="33"/>
        <v>120</v>
      </c>
      <c r="Z371" s="21">
        <v>2.1</v>
      </c>
      <c r="AA371" s="34">
        <v>44919</v>
      </c>
      <c r="AB371" s="72"/>
      <c r="AC371" s="19" t="s">
        <v>42</v>
      </c>
      <c r="AD371" s="19" t="s">
        <v>42</v>
      </c>
      <c r="AE371" s="19" t="s">
        <v>42</v>
      </c>
      <c r="AF371" s="19" t="s">
        <v>42</v>
      </c>
      <c r="AG371" s="19" t="s">
        <v>42</v>
      </c>
      <c r="AH371" s="19" t="s">
        <v>42</v>
      </c>
      <c r="AI371" s="19" t="s">
        <v>42</v>
      </c>
    </row>
    <row r="372" s="19" customFormat="1" spans="1:35">
      <c r="A372" s="19" t="s">
        <v>739</v>
      </c>
      <c r="B372" s="19" t="s">
        <v>363</v>
      </c>
      <c r="C372" s="19" t="s">
        <v>99</v>
      </c>
      <c r="D372" s="19" t="s">
        <v>39</v>
      </c>
      <c r="E372" s="19"/>
      <c r="F372" s="19" t="s">
        <v>88</v>
      </c>
      <c r="G372" s="19">
        <v>60</v>
      </c>
      <c r="H372" s="19">
        <v>27</v>
      </c>
      <c r="I372" s="21">
        <v>1.7</v>
      </c>
      <c r="J372" s="70">
        <v>12.7</v>
      </c>
      <c r="K372" s="70">
        <v>17.1</v>
      </c>
      <c r="L372" s="19">
        <v>17.9</v>
      </c>
      <c r="M372" s="21">
        <v>24.1</v>
      </c>
      <c r="N372" s="21" t="s">
        <v>42</v>
      </c>
      <c r="O372" s="21" t="s">
        <v>42</v>
      </c>
      <c r="P372" s="22" t="s">
        <v>43</v>
      </c>
      <c r="Q372" s="21">
        <v>36</v>
      </c>
      <c r="R372" s="20">
        <v>583</v>
      </c>
      <c r="S372" s="21">
        <v>286</v>
      </c>
      <c r="T372" s="21">
        <v>19</v>
      </c>
      <c r="U372" s="21">
        <v>11</v>
      </c>
      <c r="V372" s="20" t="s">
        <v>231</v>
      </c>
      <c r="W372" s="20">
        <v>5000</v>
      </c>
      <c r="X372" s="20">
        <v>50000</v>
      </c>
      <c r="Y372" s="20">
        <f t="shared" si="33"/>
        <v>139.7</v>
      </c>
      <c r="Z372" s="21">
        <v>1</v>
      </c>
      <c r="AA372" s="34">
        <v>45799</v>
      </c>
      <c r="AB372" s="72"/>
      <c r="AC372" s="19" t="s">
        <v>42</v>
      </c>
      <c r="AD372" s="19" t="s">
        <v>42</v>
      </c>
      <c r="AE372" s="19" t="s">
        <v>42</v>
      </c>
      <c r="AF372" s="19" t="s">
        <v>42</v>
      </c>
      <c r="AG372" s="19" t="s">
        <v>42</v>
      </c>
      <c r="AH372" s="19" t="s">
        <v>42</v>
      </c>
      <c r="AI372" s="19" t="s">
        <v>42</v>
      </c>
    </row>
    <row r="373" s="19" customFormat="1" spans="1:35">
      <c r="A373" s="19" t="s">
        <v>740</v>
      </c>
      <c r="B373" s="19" t="s">
        <v>363</v>
      </c>
      <c r="C373" s="19" t="s">
        <v>49</v>
      </c>
      <c r="D373" s="19" t="s">
        <v>39</v>
      </c>
      <c r="E373" s="19"/>
      <c r="F373" s="19" t="s">
        <v>55</v>
      </c>
      <c r="G373" s="19">
        <v>60</v>
      </c>
      <c r="H373" s="19">
        <v>36</v>
      </c>
      <c r="I373" s="21">
        <v>1.7</v>
      </c>
      <c r="J373" s="70">
        <v>12</v>
      </c>
      <c r="K373" s="70">
        <v>16</v>
      </c>
      <c r="L373" s="19">
        <v>16.4</v>
      </c>
      <c r="M373" s="21">
        <v>22</v>
      </c>
      <c r="N373" s="21" t="s">
        <v>42</v>
      </c>
      <c r="O373" s="21" t="s">
        <v>42</v>
      </c>
      <c r="P373" s="22" t="s">
        <v>43</v>
      </c>
      <c r="Q373" s="21">
        <v>36</v>
      </c>
      <c r="R373" s="20">
        <v>595</v>
      </c>
      <c r="S373" s="21">
        <v>263</v>
      </c>
      <c r="T373" s="21">
        <v>17</v>
      </c>
      <c r="U373" s="21">
        <v>11</v>
      </c>
      <c r="V373" s="20" t="s">
        <v>44</v>
      </c>
      <c r="W373" s="20">
        <v>5000</v>
      </c>
      <c r="X373" s="20">
        <v>50000</v>
      </c>
      <c r="Y373" s="20">
        <v>132</v>
      </c>
      <c r="Z373" s="21">
        <v>1</v>
      </c>
      <c r="AA373" s="34">
        <v>45895</v>
      </c>
      <c r="AB373" s="72"/>
      <c r="AC373" s="19" t="s">
        <v>42</v>
      </c>
      <c r="AD373" s="19" t="s">
        <v>42</v>
      </c>
      <c r="AE373" s="19" t="s">
        <v>42</v>
      </c>
      <c r="AF373" s="19" t="s">
        <v>42</v>
      </c>
      <c r="AG373" s="19" t="s">
        <v>42</v>
      </c>
      <c r="AH373" s="19" t="s">
        <v>42</v>
      </c>
      <c r="AI373" s="19" t="s">
        <v>42</v>
      </c>
    </row>
    <row r="374" s="19" customFormat="1" spans="1:35">
      <c r="A374" s="19" t="s">
        <v>741</v>
      </c>
      <c r="B374" s="19" t="s">
        <v>363</v>
      </c>
      <c r="C374" s="19" t="s">
        <v>38</v>
      </c>
      <c r="D374" s="19" t="s">
        <v>39</v>
      </c>
      <c r="E374" s="19" t="s">
        <v>742</v>
      </c>
      <c r="F374" s="19" t="s">
        <v>55</v>
      </c>
      <c r="G374" s="19">
        <v>60</v>
      </c>
      <c r="H374" s="19">
        <v>25</v>
      </c>
      <c r="I374" s="21">
        <v>1.7</v>
      </c>
      <c r="J374" s="70">
        <v>22</v>
      </c>
      <c r="K374" s="70">
        <v>28</v>
      </c>
      <c r="L374" s="19">
        <v>28</v>
      </c>
      <c r="M374" s="21">
        <v>37</v>
      </c>
      <c r="N374" s="21" t="s">
        <v>42</v>
      </c>
      <c r="O374" s="21" t="s">
        <v>42</v>
      </c>
      <c r="P374" s="22" t="s">
        <v>43</v>
      </c>
      <c r="Q374" s="21">
        <v>13.5</v>
      </c>
      <c r="R374" s="20">
        <v>288</v>
      </c>
      <c r="S374" s="21">
        <v>92</v>
      </c>
      <c r="T374" s="21">
        <v>22</v>
      </c>
      <c r="U374" s="21">
        <v>5.8</v>
      </c>
      <c r="V374" s="20" t="s">
        <v>44</v>
      </c>
      <c r="W374" s="20">
        <v>5000</v>
      </c>
      <c r="X374" s="20">
        <v>50000</v>
      </c>
      <c r="Y374" s="20">
        <f t="shared" ref="Y374:Y404" si="34">J374*U374</f>
        <v>127.6</v>
      </c>
      <c r="Z374" s="21">
        <v>1.1</v>
      </c>
      <c r="AA374" s="34">
        <v>44919</v>
      </c>
      <c r="AB374" s="72"/>
      <c r="AC374" s="19" t="s">
        <v>42</v>
      </c>
      <c r="AD374" s="19" t="s">
        <v>42</v>
      </c>
      <c r="AE374" s="19" t="s">
        <v>42</v>
      </c>
      <c r="AF374" s="19" t="s">
        <v>42</v>
      </c>
      <c r="AG374" s="19" t="s">
        <v>42</v>
      </c>
      <c r="AH374" s="19" t="s">
        <v>42</v>
      </c>
      <c r="AI374" s="19" t="s">
        <v>42</v>
      </c>
    </row>
    <row r="375" s="19" customFormat="1" spans="1:35">
      <c r="A375" s="19" t="s">
        <v>743</v>
      </c>
      <c r="B375" s="19" t="s">
        <v>363</v>
      </c>
      <c r="C375" s="19" t="s">
        <v>99</v>
      </c>
      <c r="D375" s="19" t="s">
        <v>39</v>
      </c>
      <c r="E375" s="19" t="s">
        <v>744</v>
      </c>
      <c r="F375" s="19" t="s">
        <v>88</v>
      </c>
      <c r="G375" s="19">
        <v>60</v>
      </c>
      <c r="H375" s="19">
        <v>19.3</v>
      </c>
      <c r="I375" s="21">
        <v>1.7</v>
      </c>
      <c r="J375" s="70">
        <v>22</v>
      </c>
      <c r="K375" s="70">
        <v>28</v>
      </c>
      <c r="L375" s="19">
        <v>28</v>
      </c>
      <c r="M375" s="21">
        <v>37</v>
      </c>
      <c r="N375" s="21" t="s">
        <v>42</v>
      </c>
      <c r="O375" s="21" t="s">
        <v>42</v>
      </c>
      <c r="P375" s="22" t="s">
        <v>43</v>
      </c>
      <c r="Q375" s="21">
        <v>13.5</v>
      </c>
      <c r="R375" s="20">
        <v>288</v>
      </c>
      <c r="S375" s="21">
        <v>92</v>
      </c>
      <c r="T375" s="21">
        <v>22</v>
      </c>
      <c r="U375" s="21">
        <v>5.8</v>
      </c>
      <c r="V375" s="20" t="s">
        <v>44</v>
      </c>
      <c r="W375" s="20">
        <v>5000</v>
      </c>
      <c r="X375" s="20">
        <v>50000</v>
      </c>
      <c r="Y375" s="20">
        <f t="shared" si="34"/>
        <v>127.6</v>
      </c>
      <c r="Z375" s="21">
        <v>1.1</v>
      </c>
      <c r="AA375" s="34">
        <v>44919</v>
      </c>
      <c r="AB375" s="72"/>
      <c r="AC375" s="19" t="s">
        <v>42</v>
      </c>
      <c r="AD375" s="19" t="s">
        <v>42</v>
      </c>
      <c r="AE375" s="19" t="s">
        <v>42</v>
      </c>
      <c r="AF375" s="19" t="s">
        <v>42</v>
      </c>
      <c r="AG375" s="19" t="s">
        <v>42</v>
      </c>
      <c r="AH375" s="19" t="s">
        <v>42</v>
      </c>
      <c r="AI375" s="19" t="s">
        <v>42</v>
      </c>
    </row>
    <row r="376" s="19" customFormat="1" spans="1:35">
      <c r="A376" s="19" t="s">
        <v>745</v>
      </c>
      <c r="B376" s="19" t="s">
        <v>363</v>
      </c>
      <c r="C376" s="19" t="s">
        <v>49</v>
      </c>
      <c r="D376" s="19" t="s">
        <v>39</v>
      </c>
      <c r="E376" s="19" t="s">
        <v>746</v>
      </c>
      <c r="F376" s="19" t="s">
        <v>55</v>
      </c>
      <c r="G376" s="19">
        <v>60</v>
      </c>
      <c r="H376" s="19">
        <v>19.8</v>
      </c>
      <c r="I376" s="21">
        <v>1.7</v>
      </c>
      <c r="J376" s="70">
        <v>22</v>
      </c>
      <c r="K376" s="70">
        <v>27</v>
      </c>
      <c r="L376" s="19">
        <v>30</v>
      </c>
      <c r="M376" s="21">
        <v>38</v>
      </c>
      <c r="N376" s="21" t="s">
        <v>42</v>
      </c>
      <c r="O376" s="21" t="s">
        <v>42</v>
      </c>
      <c r="P376" s="22" t="s">
        <v>43</v>
      </c>
      <c r="Q376" s="21">
        <v>13.5</v>
      </c>
      <c r="R376" s="20">
        <v>288</v>
      </c>
      <c r="S376" s="21">
        <v>92</v>
      </c>
      <c r="T376" s="21">
        <v>22</v>
      </c>
      <c r="U376" s="21">
        <v>5.8</v>
      </c>
      <c r="V376" s="20" t="s">
        <v>44</v>
      </c>
      <c r="W376" s="20">
        <v>5000</v>
      </c>
      <c r="X376" s="20">
        <v>50000</v>
      </c>
      <c r="Y376" s="20">
        <f t="shared" si="34"/>
        <v>127.6</v>
      </c>
      <c r="Z376" s="21">
        <v>1.2</v>
      </c>
      <c r="AA376" s="34">
        <v>44942</v>
      </c>
      <c r="AB376" s="72"/>
      <c r="AC376" s="19" t="s">
        <v>42</v>
      </c>
      <c r="AD376" s="19" t="s">
        <v>42</v>
      </c>
      <c r="AE376" s="19" t="s">
        <v>42</v>
      </c>
      <c r="AF376" s="19" t="s">
        <v>42</v>
      </c>
      <c r="AG376" s="19" t="s">
        <v>42</v>
      </c>
      <c r="AH376" s="19" t="s">
        <v>42</v>
      </c>
      <c r="AI376" s="19" t="s">
        <v>42</v>
      </c>
    </row>
    <row r="377" s="19" customFormat="1" spans="1:35">
      <c r="A377" s="19" t="s">
        <v>747</v>
      </c>
      <c r="B377" s="19" t="s">
        <v>363</v>
      </c>
      <c r="C377" s="19" t="s">
        <v>74</v>
      </c>
      <c r="D377" s="19" t="s">
        <v>39</v>
      </c>
      <c r="E377" s="19"/>
      <c r="F377" s="19" t="s">
        <v>55</v>
      </c>
      <c r="G377" s="19">
        <v>70</v>
      </c>
      <c r="H377" s="19">
        <v>230</v>
      </c>
      <c r="I377" s="21">
        <v>3</v>
      </c>
      <c r="J377" s="70">
        <v>1.8</v>
      </c>
      <c r="K377" s="70">
        <v>2.5</v>
      </c>
      <c r="L377" s="19" t="s">
        <v>42</v>
      </c>
      <c r="M377" s="21" t="s">
        <v>42</v>
      </c>
      <c r="N377" s="21" t="s">
        <v>42</v>
      </c>
      <c r="O377" s="21" t="s">
        <v>42</v>
      </c>
      <c r="P377" s="22" t="s">
        <v>43</v>
      </c>
      <c r="Q377" s="21">
        <v>389</v>
      </c>
      <c r="R377" s="20">
        <v>3007</v>
      </c>
      <c r="S377" s="21">
        <v>1068</v>
      </c>
      <c r="T377" s="21">
        <v>50</v>
      </c>
      <c r="U377" s="21">
        <v>49</v>
      </c>
      <c r="V377" s="20" t="s">
        <v>44</v>
      </c>
      <c r="W377" s="20">
        <v>800</v>
      </c>
      <c r="X377" s="20">
        <v>4000</v>
      </c>
      <c r="Y377" s="20">
        <f t="shared" si="34"/>
        <v>88.2</v>
      </c>
      <c r="Z377" s="21">
        <v>1</v>
      </c>
      <c r="AA377" s="34">
        <v>45349</v>
      </c>
      <c r="AB377" s="72"/>
      <c r="AC377" s="19" t="s">
        <v>42</v>
      </c>
      <c r="AD377" s="19" t="s">
        <v>42</v>
      </c>
      <c r="AE377" s="19" t="s">
        <v>42</v>
      </c>
      <c r="AF377" s="19" t="s">
        <v>42</v>
      </c>
      <c r="AG377" s="19" t="s">
        <v>42</v>
      </c>
      <c r="AH377" s="19" t="s">
        <v>42</v>
      </c>
      <c r="AI377" s="19" t="s">
        <v>42</v>
      </c>
    </row>
    <row r="378" s="19" customFormat="1" spans="1:35">
      <c r="A378" s="19" t="s">
        <v>748</v>
      </c>
      <c r="B378" s="19" t="s">
        <v>363</v>
      </c>
      <c r="C378" s="19" t="s">
        <v>349</v>
      </c>
      <c r="D378" s="19" t="s">
        <v>39</v>
      </c>
      <c r="E378" s="19"/>
      <c r="F378" s="19" t="s">
        <v>55</v>
      </c>
      <c r="G378" s="19">
        <v>70</v>
      </c>
      <c r="H378" s="19">
        <v>171</v>
      </c>
      <c r="I378" s="21">
        <v>3.1</v>
      </c>
      <c r="J378" s="70">
        <v>3.5</v>
      </c>
      <c r="K378" s="70">
        <v>4.6</v>
      </c>
      <c r="L378" s="19" t="s">
        <v>42</v>
      </c>
      <c r="M378" s="21" t="s">
        <v>42</v>
      </c>
      <c r="N378" s="21" t="s">
        <v>42</v>
      </c>
      <c r="O378" s="21" t="s">
        <v>42</v>
      </c>
      <c r="P378" s="22" t="s">
        <v>43</v>
      </c>
      <c r="Q378" s="21">
        <v>389</v>
      </c>
      <c r="R378" s="20">
        <v>3007</v>
      </c>
      <c r="S378" s="21">
        <v>1068</v>
      </c>
      <c r="T378" s="21">
        <v>50</v>
      </c>
      <c r="U378" s="21">
        <v>49</v>
      </c>
      <c r="V378" s="20" t="s">
        <v>44</v>
      </c>
      <c r="W378" s="20">
        <v>50</v>
      </c>
      <c r="X378" s="20">
        <v>5000</v>
      </c>
      <c r="Y378" s="20">
        <f t="shared" si="34"/>
        <v>171.5</v>
      </c>
      <c r="Z378" s="21">
        <v>1</v>
      </c>
      <c r="AA378" s="34">
        <v>45349</v>
      </c>
      <c r="AB378" s="72"/>
      <c r="AC378" s="19" t="s">
        <v>42</v>
      </c>
      <c r="AD378" s="19" t="s">
        <v>42</v>
      </c>
      <c r="AE378" s="19" t="s">
        <v>42</v>
      </c>
      <c r="AF378" s="19" t="s">
        <v>42</v>
      </c>
      <c r="AG378" s="19" t="s">
        <v>42</v>
      </c>
      <c r="AH378" s="19" t="s">
        <v>42</v>
      </c>
      <c r="AI378" s="19" t="s">
        <v>42</v>
      </c>
    </row>
    <row r="379" s="19" customFormat="1" spans="1:35">
      <c r="A379" s="19" t="s">
        <v>749</v>
      </c>
      <c r="B379" s="19" t="s">
        <v>363</v>
      </c>
      <c r="C379" s="19" t="s">
        <v>74</v>
      </c>
      <c r="D379" s="19" t="s">
        <v>39</v>
      </c>
      <c r="E379" s="19"/>
      <c r="F379" s="19" t="s">
        <v>55</v>
      </c>
      <c r="G379" s="19">
        <v>70</v>
      </c>
      <c r="H379" s="19">
        <v>171</v>
      </c>
      <c r="I379" s="21">
        <v>3</v>
      </c>
      <c r="J379" s="70">
        <v>3.2</v>
      </c>
      <c r="K379" s="70">
        <v>4.1</v>
      </c>
      <c r="L379" s="19" t="s">
        <v>42</v>
      </c>
      <c r="M379" s="21" t="s">
        <v>42</v>
      </c>
      <c r="N379" s="21" t="s">
        <v>42</v>
      </c>
      <c r="O379" s="21" t="s">
        <v>42</v>
      </c>
      <c r="P379" s="22" t="s">
        <v>43</v>
      </c>
      <c r="Q379" s="21">
        <v>389</v>
      </c>
      <c r="R379" s="20">
        <v>3007</v>
      </c>
      <c r="S379" s="21">
        <v>1068</v>
      </c>
      <c r="T379" s="21">
        <v>50</v>
      </c>
      <c r="U379" s="21">
        <v>49</v>
      </c>
      <c r="V379" s="20" t="s">
        <v>44</v>
      </c>
      <c r="W379" s="20">
        <v>800</v>
      </c>
      <c r="X379" s="20">
        <v>4000</v>
      </c>
      <c r="Y379" s="20">
        <f t="shared" si="34"/>
        <v>156.8</v>
      </c>
      <c r="Z379" s="21">
        <v>1</v>
      </c>
      <c r="AA379" s="34">
        <v>45349</v>
      </c>
      <c r="AB379" s="72"/>
      <c r="AC379" s="19" t="s">
        <v>42</v>
      </c>
      <c r="AD379" s="19" t="s">
        <v>42</v>
      </c>
      <c r="AE379" s="19" t="s">
        <v>42</v>
      </c>
      <c r="AF379" s="19" t="s">
        <v>42</v>
      </c>
      <c r="AG379" s="19" t="s">
        <v>42</v>
      </c>
      <c r="AH379" s="19" t="s">
        <v>42</v>
      </c>
      <c r="AI379" s="19" t="s">
        <v>42</v>
      </c>
    </row>
    <row r="380" s="19" customFormat="1" spans="1:35">
      <c r="A380" s="19" t="s">
        <v>750</v>
      </c>
      <c r="B380" s="19" t="s">
        <v>363</v>
      </c>
      <c r="C380" s="19" t="s">
        <v>74</v>
      </c>
      <c r="D380" s="19" t="s">
        <v>39</v>
      </c>
      <c r="E380" s="19"/>
      <c r="F380" s="19" t="s">
        <v>55</v>
      </c>
      <c r="G380" s="19">
        <v>80</v>
      </c>
      <c r="H380" s="19">
        <v>313</v>
      </c>
      <c r="I380" s="21">
        <v>2.9</v>
      </c>
      <c r="J380" s="70">
        <v>1.5</v>
      </c>
      <c r="K380" s="70">
        <v>1.9</v>
      </c>
      <c r="L380" s="19" t="s">
        <v>42</v>
      </c>
      <c r="M380" s="21" t="s">
        <v>42</v>
      </c>
      <c r="N380" s="21" t="s">
        <v>42</v>
      </c>
      <c r="O380" s="21" t="s">
        <v>42</v>
      </c>
      <c r="P380" s="22" t="s">
        <v>43</v>
      </c>
      <c r="Q380" s="21">
        <v>2065</v>
      </c>
      <c r="R380" s="20">
        <v>13653</v>
      </c>
      <c r="S380" s="21">
        <v>4421</v>
      </c>
      <c r="T380" s="21">
        <v>110</v>
      </c>
      <c r="U380" s="21">
        <v>200</v>
      </c>
      <c r="V380" s="20" t="s">
        <v>44</v>
      </c>
      <c r="W380" s="20">
        <v>800</v>
      </c>
      <c r="X380" s="20">
        <v>4000</v>
      </c>
      <c r="Y380" s="20">
        <f t="shared" si="34"/>
        <v>300</v>
      </c>
      <c r="Z380" s="21" t="s">
        <v>135</v>
      </c>
      <c r="AA380" s="34">
        <v>45594</v>
      </c>
      <c r="AB380" s="72"/>
      <c r="AC380" s="19" t="s">
        <v>42</v>
      </c>
      <c r="AD380" s="19" t="s">
        <v>42</v>
      </c>
      <c r="AE380" s="19" t="s">
        <v>42</v>
      </c>
      <c r="AF380" s="19" t="s">
        <v>42</v>
      </c>
      <c r="AG380" s="19" t="s">
        <v>42</v>
      </c>
      <c r="AH380" s="19" t="s">
        <v>42</v>
      </c>
      <c r="AI380" s="19" t="s">
        <v>42</v>
      </c>
    </row>
    <row r="381" s="19" customFormat="1" spans="1:35">
      <c r="A381" s="19" t="s">
        <v>751</v>
      </c>
      <c r="B381" s="19" t="s">
        <v>363</v>
      </c>
      <c r="C381" s="19" t="s">
        <v>151</v>
      </c>
      <c r="D381" s="19" t="s">
        <v>39</v>
      </c>
      <c r="E381" s="19"/>
      <c r="F381" s="19" t="s">
        <v>55</v>
      </c>
      <c r="G381" s="19">
        <v>80</v>
      </c>
      <c r="H381" s="19">
        <v>409</v>
      </c>
      <c r="I381" s="21">
        <v>2.9</v>
      </c>
      <c r="J381" s="70">
        <v>1</v>
      </c>
      <c r="K381" s="94">
        <v>1.27</v>
      </c>
      <c r="L381" s="19" t="s">
        <v>42</v>
      </c>
      <c r="M381" s="21" t="s">
        <v>42</v>
      </c>
      <c r="N381" s="21" t="s">
        <v>42</v>
      </c>
      <c r="O381" s="21" t="s">
        <v>42</v>
      </c>
      <c r="P381" s="22" t="s">
        <v>43</v>
      </c>
      <c r="Q381" s="21">
        <v>2065</v>
      </c>
      <c r="R381" s="20">
        <v>13653</v>
      </c>
      <c r="S381" s="21">
        <v>4421</v>
      </c>
      <c r="T381" s="21">
        <v>110</v>
      </c>
      <c r="U381" s="21">
        <v>200</v>
      </c>
      <c r="V381" s="20" t="s">
        <v>44</v>
      </c>
      <c r="W381" s="20">
        <v>2000</v>
      </c>
      <c r="X381" s="20">
        <v>10000</v>
      </c>
      <c r="Y381" s="20">
        <f t="shared" si="34"/>
        <v>200</v>
      </c>
      <c r="Z381" s="21">
        <v>1.1</v>
      </c>
      <c r="AA381" s="34">
        <v>45926</v>
      </c>
      <c r="AB381" s="72"/>
      <c r="AC381" s="19" t="s">
        <v>42</v>
      </c>
      <c r="AD381" s="19" t="s">
        <v>42</v>
      </c>
      <c r="AE381" s="19" t="s">
        <v>42</v>
      </c>
      <c r="AF381" s="19" t="s">
        <v>42</v>
      </c>
      <c r="AG381" s="19" t="s">
        <v>42</v>
      </c>
      <c r="AH381" s="19" t="s">
        <v>42</v>
      </c>
      <c r="AI381" s="19" t="s">
        <v>42</v>
      </c>
    </row>
    <row r="382" s="19" customFormat="1" spans="1:35">
      <c r="A382" s="19" t="s">
        <v>752</v>
      </c>
      <c r="B382" s="19" t="s">
        <v>363</v>
      </c>
      <c r="C382" s="19" t="s">
        <v>349</v>
      </c>
      <c r="D382" s="19" t="s">
        <v>39</v>
      </c>
      <c r="E382" s="19"/>
      <c r="F382" s="19" t="s">
        <v>55</v>
      </c>
      <c r="G382" s="19">
        <v>80</v>
      </c>
      <c r="H382" s="19">
        <v>249</v>
      </c>
      <c r="I382" s="21">
        <v>3.1</v>
      </c>
      <c r="J382" s="70">
        <v>2</v>
      </c>
      <c r="K382" s="70">
        <v>2.6</v>
      </c>
      <c r="L382" s="19" t="s">
        <v>42</v>
      </c>
      <c r="M382" s="21" t="s">
        <v>42</v>
      </c>
      <c r="N382" s="21" t="s">
        <v>42</v>
      </c>
      <c r="O382" s="21" t="s">
        <v>42</v>
      </c>
      <c r="P382" s="22" t="s">
        <v>43</v>
      </c>
      <c r="Q382" s="21">
        <v>1423</v>
      </c>
      <c r="R382" s="20">
        <v>8740</v>
      </c>
      <c r="S382" s="21">
        <v>1760</v>
      </c>
      <c r="T382" s="21">
        <v>26</v>
      </c>
      <c r="U382" s="21">
        <v>128</v>
      </c>
      <c r="V382" s="20" t="s">
        <v>44</v>
      </c>
      <c r="W382" s="20">
        <v>50</v>
      </c>
      <c r="X382" s="20">
        <v>5000</v>
      </c>
      <c r="Y382" s="20">
        <f t="shared" si="34"/>
        <v>256</v>
      </c>
      <c r="Z382" s="21" t="s">
        <v>135</v>
      </c>
      <c r="AA382" s="34">
        <v>45476</v>
      </c>
      <c r="AB382" s="72"/>
      <c r="AC382" s="19" t="s">
        <v>42</v>
      </c>
      <c r="AD382" s="19" t="s">
        <v>42</v>
      </c>
      <c r="AE382" s="19" t="s">
        <v>42</v>
      </c>
      <c r="AF382" s="19" t="s">
        <v>42</v>
      </c>
      <c r="AG382" s="19" t="s">
        <v>42</v>
      </c>
      <c r="AH382" s="19" t="s">
        <v>42</v>
      </c>
      <c r="AI382" s="19" t="s">
        <v>42</v>
      </c>
    </row>
    <row r="383" s="19" customFormat="1" spans="1:35">
      <c r="A383" s="19" t="s">
        <v>753</v>
      </c>
      <c r="B383" s="19" t="s">
        <v>363</v>
      </c>
      <c r="C383" s="19" t="s">
        <v>74</v>
      </c>
      <c r="D383" s="19" t="s">
        <v>39</v>
      </c>
      <c r="E383" s="19"/>
      <c r="F383" s="19" t="s">
        <v>55</v>
      </c>
      <c r="G383" s="19">
        <v>80</v>
      </c>
      <c r="H383" s="19">
        <v>254</v>
      </c>
      <c r="I383" s="21">
        <v>2.9</v>
      </c>
      <c r="J383" s="70">
        <v>1.8</v>
      </c>
      <c r="K383" s="70">
        <v>2.5</v>
      </c>
      <c r="L383" s="19" t="s">
        <v>42</v>
      </c>
      <c r="M383" s="21" t="s">
        <v>42</v>
      </c>
      <c r="N383" s="21" t="s">
        <v>42</v>
      </c>
      <c r="O383" s="21" t="s">
        <v>42</v>
      </c>
      <c r="P383" s="22" t="s">
        <v>43</v>
      </c>
      <c r="Q383" s="21">
        <v>1423</v>
      </c>
      <c r="R383" s="20">
        <v>8740</v>
      </c>
      <c r="S383" s="21">
        <v>1760</v>
      </c>
      <c r="T383" s="21">
        <v>26</v>
      </c>
      <c r="U383" s="21">
        <v>128</v>
      </c>
      <c r="V383" s="20" t="s">
        <v>44</v>
      </c>
      <c r="W383" s="20">
        <v>800</v>
      </c>
      <c r="X383" s="20">
        <v>4000</v>
      </c>
      <c r="Y383" s="20">
        <f t="shared" si="34"/>
        <v>230.4</v>
      </c>
      <c r="Z383" s="21">
        <v>1.1</v>
      </c>
      <c r="AA383" s="34">
        <v>45443</v>
      </c>
      <c r="AB383" s="72"/>
      <c r="AC383" s="19" t="s">
        <v>42</v>
      </c>
      <c r="AD383" s="19" t="s">
        <v>42</v>
      </c>
      <c r="AE383" s="19" t="s">
        <v>42</v>
      </c>
      <c r="AF383" s="19" t="s">
        <v>42</v>
      </c>
      <c r="AG383" s="19" t="s">
        <v>42</v>
      </c>
      <c r="AH383" s="19" t="s">
        <v>42</v>
      </c>
      <c r="AI383" s="19" t="s">
        <v>42</v>
      </c>
    </row>
    <row r="384" s="19" customFormat="1" spans="1:35">
      <c r="A384" s="19" t="s">
        <v>754</v>
      </c>
      <c r="B384" s="19" t="s">
        <v>363</v>
      </c>
      <c r="C384" s="19" t="s">
        <v>151</v>
      </c>
      <c r="D384" s="19" t="s">
        <v>39</v>
      </c>
      <c r="E384" s="19"/>
      <c r="F384" s="19" t="s">
        <v>55</v>
      </c>
      <c r="G384" s="19">
        <v>80</v>
      </c>
      <c r="H384" s="19">
        <v>285</v>
      </c>
      <c r="I384" s="21">
        <v>2.9</v>
      </c>
      <c r="J384" s="70">
        <v>1.4</v>
      </c>
      <c r="K384" s="70">
        <v>2</v>
      </c>
      <c r="L384" s="19" t="s">
        <v>42</v>
      </c>
      <c r="M384" s="21" t="s">
        <v>42</v>
      </c>
      <c r="N384" s="21" t="s">
        <v>42</v>
      </c>
      <c r="O384" s="21" t="s">
        <v>42</v>
      </c>
      <c r="P384" s="22" t="s">
        <v>43</v>
      </c>
      <c r="Q384" s="21">
        <v>1423</v>
      </c>
      <c r="R384" s="20">
        <v>8740</v>
      </c>
      <c r="S384" s="21">
        <v>1760</v>
      </c>
      <c r="T384" s="21">
        <v>26</v>
      </c>
      <c r="U384" s="21">
        <v>128</v>
      </c>
      <c r="V384" s="20" t="s">
        <v>44</v>
      </c>
      <c r="W384" s="20">
        <v>2000</v>
      </c>
      <c r="X384" s="20">
        <v>10000</v>
      </c>
      <c r="Y384" s="20">
        <f t="shared" si="34"/>
        <v>179.2</v>
      </c>
      <c r="Z384" s="21">
        <v>1</v>
      </c>
      <c r="AA384" s="34">
        <v>45407</v>
      </c>
      <c r="AB384" s="72"/>
      <c r="AC384" s="19" t="s">
        <v>42</v>
      </c>
      <c r="AD384" s="19" t="s">
        <v>42</v>
      </c>
      <c r="AE384" s="19" t="s">
        <v>42</v>
      </c>
      <c r="AF384" s="19" t="s">
        <v>42</v>
      </c>
      <c r="AG384" s="19" t="s">
        <v>42</v>
      </c>
      <c r="AH384" s="19" t="s">
        <v>42</v>
      </c>
      <c r="AI384" s="19" t="s">
        <v>42</v>
      </c>
    </row>
    <row r="385" s="19" customFormat="1" spans="1:35">
      <c r="A385" s="19" t="s">
        <v>755</v>
      </c>
      <c r="B385" s="19" t="s">
        <v>363</v>
      </c>
      <c r="C385" s="19" t="s">
        <v>74</v>
      </c>
      <c r="D385" s="19" t="s">
        <v>39</v>
      </c>
      <c r="E385" s="19"/>
      <c r="F385" s="19" t="s">
        <v>55</v>
      </c>
      <c r="G385" s="19">
        <v>80</v>
      </c>
      <c r="H385" s="19">
        <v>263</v>
      </c>
      <c r="I385" s="21">
        <v>2.9</v>
      </c>
      <c r="J385" s="70">
        <v>1.6</v>
      </c>
      <c r="K385" s="70">
        <v>2.1</v>
      </c>
      <c r="L385" s="19" t="s">
        <v>42</v>
      </c>
      <c r="M385" s="21" t="s">
        <v>42</v>
      </c>
      <c r="N385" s="21" t="s">
        <v>42</v>
      </c>
      <c r="O385" s="21" t="s">
        <v>42</v>
      </c>
      <c r="P385" s="22" t="s">
        <v>43</v>
      </c>
      <c r="Q385" s="21">
        <v>1765</v>
      </c>
      <c r="R385" s="20">
        <v>12627</v>
      </c>
      <c r="S385" s="21">
        <v>3392</v>
      </c>
      <c r="T385" s="21">
        <v>77</v>
      </c>
      <c r="U385" s="21">
        <v>190</v>
      </c>
      <c r="V385" s="20" t="s">
        <v>44</v>
      </c>
      <c r="W385" s="20">
        <v>800</v>
      </c>
      <c r="X385" s="20">
        <v>4000</v>
      </c>
      <c r="Y385" s="20">
        <f t="shared" si="34"/>
        <v>304</v>
      </c>
      <c r="Z385" s="21" t="s">
        <v>135</v>
      </c>
      <c r="AA385" s="34">
        <v>45594</v>
      </c>
      <c r="AB385" s="72"/>
      <c r="AC385" s="19" t="s">
        <v>42</v>
      </c>
      <c r="AD385" s="19" t="s">
        <v>42</v>
      </c>
      <c r="AE385" s="19" t="s">
        <v>42</v>
      </c>
      <c r="AF385" s="19" t="s">
        <v>42</v>
      </c>
      <c r="AG385" s="19" t="s">
        <v>42</v>
      </c>
      <c r="AH385" s="19" t="s">
        <v>42</v>
      </c>
      <c r="AI385" s="19" t="s">
        <v>42</v>
      </c>
    </row>
    <row r="386" s="19" customFormat="1" spans="1:35">
      <c r="A386" s="19" t="s">
        <v>756</v>
      </c>
      <c r="B386" s="19" t="s">
        <v>363</v>
      </c>
      <c r="C386" s="19" t="s">
        <v>151</v>
      </c>
      <c r="D386" s="19" t="s">
        <v>39</v>
      </c>
      <c r="E386" s="19"/>
      <c r="F386" s="19" t="s">
        <v>55</v>
      </c>
      <c r="G386" s="19">
        <v>80</v>
      </c>
      <c r="H386" s="19">
        <v>333</v>
      </c>
      <c r="I386" s="21">
        <v>2.9</v>
      </c>
      <c r="J386" s="70">
        <v>1.3</v>
      </c>
      <c r="K386" s="70">
        <v>1.8</v>
      </c>
      <c r="L386" s="19" t="s">
        <v>42</v>
      </c>
      <c r="M386" s="21" t="s">
        <v>42</v>
      </c>
      <c r="N386" s="21" t="s">
        <v>42</v>
      </c>
      <c r="O386" s="21" t="s">
        <v>42</v>
      </c>
      <c r="P386" s="22" t="s">
        <v>43</v>
      </c>
      <c r="Q386" s="21">
        <v>1765</v>
      </c>
      <c r="R386" s="20">
        <v>12627</v>
      </c>
      <c r="S386" s="21">
        <v>3392</v>
      </c>
      <c r="T386" s="21">
        <v>77</v>
      </c>
      <c r="U386" s="21">
        <v>190</v>
      </c>
      <c r="V386" s="20" t="s">
        <v>44</v>
      </c>
      <c r="W386" s="20">
        <v>2000</v>
      </c>
      <c r="X386" s="20">
        <v>10000</v>
      </c>
      <c r="Y386" s="20">
        <f t="shared" si="34"/>
        <v>247</v>
      </c>
      <c r="Z386" s="21">
        <v>1.2</v>
      </c>
      <c r="AA386" s="34">
        <v>45548</v>
      </c>
      <c r="AB386" s="72"/>
      <c r="AC386" s="19" t="s">
        <v>42</v>
      </c>
      <c r="AD386" s="19" t="s">
        <v>42</v>
      </c>
      <c r="AE386" s="19" t="s">
        <v>42</v>
      </c>
      <c r="AF386" s="19" t="s">
        <v>42</v>
      </c>
      <c r="AG386" s="19" t="s">
        <v>42</v>
      </c>
      <c r="AH386" s="19" t="s">
        <v>42</v>
      </c>
      <c r="AI386" s="19" t="s">
        <v>42</v>
      </c>
    </row>
    <row r="387" s="19" customFormat="1" spans="1:35">
      <c r="A387" s="19" t="s">
        <v>757</v>
      </c>
      <c r="B387" s="19" t="s">
        <v>363</v>
      </c>
      <c r="C387" s="19" t="s">
        <v>38</v>
      </c>
      <c r="D387" s="19" t="s">
        <v>39</v>
      </c>
      <c r="E387" s="19"/>
      <c r="F387" s="19" t="s">
        <v>55</v>
      </c>
      <c r="G387" s="19">
        <v>80</v>
      </c>
      <c r="H387" s="19">
        <v>153</v>
      </c>
      <c r="I387" s="21">
        <v>3</v>
      </c>
      <c r="J387" s="70">
        <v>3.2</v>
      </c>
      <c r="K387" s="70">
        <v>3.9</v>
      </c>
      <c r="L387" s="19" t="s">
        <v>42</v>
      </c>
      <c r="M387" s="21" t="s">
        <v>42</v>
      </c>
      <c r="N387" s="21" t="s">
        <v>42</v>
      </c>
      <c r="O387" s="21" t="s">
        <v>42</v>
      </c>
      <c r="P387" s="22" t="s">
        <v>43</v>
      </c>
      <c r="Q387" s="21">
        <v>542</v>
      </c>
      <c r="R387" s="20">
        <v>2165</v>
      </c>
      <c r="S387" s="21">
        <v>1404</v>
      </c>
      <c r="T387" s="21">
        <v>31</v>
      </c>
      <c r="U387" s="21">
        <v>34</v>
      </c>
      <c r="V387" s="20" t="s">
        <v>44</v>
      </c>
      <c r="W387" s="20">
        <v>5000</v>
      </c>
      <c r="X387" s="20">
        <v>50000</v>
      </c>
      <c r="Y387" s="20">
        <f t="shared" si="34"/>
        <v>108.8</v>
      </c>
      <c r="Z387" s="21">
        <v>1</v>
      </c>
      <c r="AA387" s="34" t="s">
        <v>758</v>
      </c>
      <c r="AB387" s="72"/>
      <c r="AC387" s="19" t="s">
        <v>42</v>
      </c>
      <c r="AD387" s="19" t="s">
        <v>42</v>
      </c>
      <c r="AE387" s="19" t="s">
        <v>42</v>
      </c>
      <c r="AF387" s="19" t="s">
        <v>42</v>
      </c>
      <c r="AG387" s="19" t="s">
        <v>42</v>
      </c>
      <c r="AH387" s="19" t="s">
        <v>42</v>
      </c>
      <c r="AI387" s="19" t="s">
        <v>42</v>
      </c>
    </row>
    <row r="388" s="19" customFormat="1" spans="1:35">
      <c r="A388" s="19" t="s">
        <v>759</v>
      </c>
      <c r="B388" s="19" t="s">
        <v>363</v>
      </c>
      <c r="C388" s="19" t="s">
        <v>349</v>
      </c>
      <c r="D388" s="19" t="s">
        <v>39</v>
      </c>
      <c r="E388" s="19"/>
      <c r="F388" s="19" t="s">
        <v>55</v>
      </c>
      <c r="G388" s="19">
        <v>80</v>
      </c>
      <c r="H388" s="19">
        <v>165</v>
      </c>
      <c r="I388" s="21">
        <v>3</v>
      </c>
      <c r="J388" s="70">
        <v>3</v>
      </c>
      <c r="K388" s="70">
        <v>3.7</v>
      </c>
      <c r="L388" s="19" t="s">
        <v>42</v>
      </c>
      <c r="M388" s="21" t="s">
        <v>42</v>
      </c>
      <c r="N388" s="21" t="s">
        <v>42</v>
      </c>
      <c r="O388" s="21" t="s">
        <v>42</v>
      </c>
      <c r="P388" s="22" t="s">
        <v>43</v>
      </c>
      <c r="Q388" s="21">
        <v>900</v>
      </c>
      <c r="R388" s="20">
        <v>6396</v>
      </c>
      <c r="S388" s="21">
        <v>1224</v>
      </c>
      <c r="T388" s="21">
        <v>23</v>
      </c>
      <c r="U388" s="21">
        <v>91</v>
      </c>
      <c r="V388" s="20" t="s">
        <v>44</v>
      </c>
      <c r="W388" s="20">
        <v>50</v>
      </c>
      <c r="X388" s="20">
        <v>5000</v>
      </c>
      <c r="Y388" s="20">
        <f t="shared" si="34"/>
        <v>273</v>
      </c>
      <c r="Z388" s="21">
        <v>1.1</v>
      </c>
      <c r="AA388" s="78">
        <v>45657</v>
      </c>
      <c r="AB388" s="72"/>
      <c r="AC388" s="19" t="s">
        <v>42</v>
      </c>
      <c r="AD388" s="19" t="s">
        <v>42</v>
      </c>
      <c r="AE388" s="19" t="s">
        <v>42</v>
      </c>
      <c r="AF388" s="19" t="s">
        <v>42</v>
      </c>
      <c r="AG388" s="19" t="s">
        <v>42</v>
      </c>
      <c r="AH388" s="19" t="s">
        <v>42</v>
      </c>
      <c r="AI388" s="19" t="s">
        <v>42</v>
      </c>
    </row>
    <row r="389" s="19" customFormat="1" spans="1:35">
      <c r="A389" s="19" t="s">
        <v>760</v>
      </c>
      <c r="B389" s="19" t="s">
        <v>363</v>
      </c>
      <c r="C389" s="19" t="s">
        <v>74</v>
      </c>
      <c r="D389" s="19" t="s">
        <v>39</v>
      </c>
      <c r="E389" s="19"/>
      <c r="F389" s="19" t="s">
        <v>55</v>
      </c>
      <c r="G389" s="19">
        <v>80</v>
      </c>
      <c r="H389" s="19">
        <v>206</v>
      </c>
      <c r="I389" s="21">
        <v>3</v>
      </c>
      <c r="J389" s="70">
        <v>2.7</v>
      </c>
      <c r="K389" s="70">
        <v>3.5</v>
      </c>
      <c r="L389" s="19" t="s">
        <v>42</v>
      </c>
      <c r="M389" s="21" t="s">
        <v>42</v>
      </c>
      <c r="N389" s="21" t="s">
        <v>42</v>
      </c>
      <c r="O389" s="21" t="s">
        <v>42</v>
      </c>
      <c r="P389" s="22" t="s">
        <v>43</v>
      </c>
      <c r="Q389" s="21">
        <v>900</v>
      </c>
      <c r="R389" s="20">
        <v>6396</v>
      </c>
      <c r="S389" s="21">
        <v>1224</v>
      </c>
      <c r="T389" s="21">
        <v>23</v>
      </c>
      <c r="U389" s="21">
        <v>91</v>
      </c>
      <c r="V389" s="20" t="s">
        <v>44</v>
      </c>
      <c r="W389" s="20">
        <v>800</v>
      </c>
      <c r="X389" s="20">
        <v>4000</v>
      </c>
      <c r="Y389" s="20">
        <f t="shared" si="34"/>
        <v>245.7</v>
      </c>
      <c r="Z389" s="21">
        <v>1.1</v>
      </c>
      <c r="AA389" s="34">
        <v>45443</v>
      </c>
      <c r="AB389" s="72"/>
      <c r="AC389" s="19" t="s">
        <v>42</v>
      </c>
      <c r="AD389" s="19" t="s">
        <v>42</v>
      </c>
      <c r="AE389" s="19" t="s">
        <v>42</v>
      </c>
      <c r="AF389" s="19" t="s">
        <v>42</v>
      </c>
      <c r="AG389" s="19" t="s">
        <v>42</v>
      </c>
      <c r="AH389" s="19" t="s">
        <v>42</v>
      </c>
      <c r="AI389" s="19" t="s">
        <v>42</v>
      </c>
    </row>
    <row r="390" s="19" customFormat="1" spans="1:35">
      <c r="A390" s="19" t="s">
        <v>761</v>
      </c>
      <c r="B390" s="19" t="s">
        <v>363</v>
      </c>
      <c r="C390" s="19" t="s">
        <v>51</v>
      </c>
      <c r="D390" s="19" t="s">
        <v>39</v>
      </c>
      <c r="E390" s="19"/>
      <c r="F390" s="19" t="s">
        <v>55</v>
      </c>
      <c r="G390" s="19">
        <v>80</v>
      </c>
      <c r="H390" s="19">
        <v>162</v>
      </c>
      <c r="I390" s="21">
        <v>3.1</v>
      </c>
      <c r="J390" s="70">
        <v>2.5</v>
      </c>
      <c r="K390" s="70">
        <v>3.5</v>
      </c>
      <c r="L390" s="19" t="s">
        <v>42</v>
      </c>
      <c r="M390" s="21" t="s">
        <v>42</v>
      </c>
      <c r="N390" s="21" t="s">
        <v>42</v>
      </c>
      <c r="O390" s="21" t="s">
        <v>42</v>
      </c>
      <c r="P390" s="22" t="s">
        <v>43</v>
      </c>
      <c r="Q390" s="21">
        <v>900</v>
      </c>
      <c r="R390" s="20">
        <v>6396</v>
      </c>
      <c r="S390" s="21">
        <v>1224</v>
      </c>
      <c r="T390" s="21">
        <v>23</v>
      </c>
      <c r="U390" s="21">
        <v>91</v>
      </c>
      <c r="V390" s="20" t="s">
        <v>44</v>
      </c>
      <c r="W390" s="20">
        <v>5000</v>
      </c>
      <c r="X390" s="20">
        <v>50000</v>
      </c>
      <c r="Y390" s="20">
        <f t="shared" si="34"/>
        <v>227.5</v>
      </c>
      <c r="Z390" s="21">
        <v>1</v>
      </c>
      <c r="AA390" s="34">
        <v>45407</v>
      </c>
      <c r="AB390" s="72"/>
      <c r="AC390" s="19" t="s">
        <v>42</v>
      </c>
      <c r="AD390" s="19" t="s">
        <v>42</v>
      </c>
      <c r="AE390" s="19" t="s">
        <v>42</v>
      </c>
      <c r="AF390" s="19" t="s">
        <v>42</v>
      </c>
      <c r="AG390" s="19" t="s">
        <v>42</v>
      </c>
      <c r="AH390" s="19" t="s">
        <v>42</v>
      </c>
      <c r="AI390" s="19" t="s">
        <v>42</v>
      </c>
    </row>
    <row r="391" s="19" customFormat="1" spans="1:35">
      <c r="A391" s="19" t="s">
        <v>762</v>
      </c>
      <c r="B391" s="19" t="s">
        <v>363</v>
      </c>
      <c r="C391" s="19" t="s">
        <v>151</v>
      </c>
      <c r="D391" s="19" t="s">
        <v>39</v>
      </c>
      <c r="E391" s="19"/>
      <c r="F391" s="19" t="s">
        <v>55</v>
      </c>
      <c r="G391" s="19">
        <v>80</v>
      </c>
      <c r="H391" s="19">
        <v>253</v>
      </c>
      <c r="I391" s="21">
        <v>3.1</v>
      </c>
      <c r="J391" s="70">
        <v>2.1</v>
      </c>
      <c r="K391" s="70">
        <v>2.7</v>
      </c>
      <c r="L391" s="19" t="s">
        <v>42</v>
      </c>
      <c r="M391" s="21" t="s">
        <v>42</v>
      </c>
      <c r="N391" s="21" t="s">
        <v>42</v>
      </c>
      <c r="O391" s="21" t="s">
        <v>42</v>
      </c>
      <c r="P391" s="22" t="s">
        <v>43</v>
      </c>
      <c r="Q391" s="21">
        <v>900</v>
      </c>
      <c r="R391" s="20">
        <v>6426</v>
      </c>
      <c r="S391" s="21">
        <v>1590</v>
      </c>
      <c r="T391" s="21">
        <v>31</v>
      </c>
      <c r="U391" s="21">
        <v>95</v>
      </c>
      <c r="V391" s="20" t="s">
        <v>44</v>
      </c>
      <c r="W391" s="20">
        <v>2000</v>
      </c>
      <c r="X391" s="20">
        <v>10000</v>
      </c>
      <c r="Y391" s="20">
        <f t="shared" si="34"/>
        <v>199.5</v>
      </c>
      <c r="Z391" s="21" t="s">
        <v>135</v>
      </c>
      <c r="AA391" s="34">
        <v>45594</v>
      </c>
      <c r="AB391" s="72"/>
      <c r="AC391" s="19" t="s">
        <v>42</v>
      </c>
      <c r="AD391" s="19" t="s">
        <v>42</v>
      </c>
      <c r="AE391" s="19" t="s">
        <v>42</v>
      </c>
      <c r="AF391" s="19" t="s">
        <v>42</v>
      </c>
      <c r="AG391" s="19" t="s">
        <v>42</v>
      </c>
      <c r="AH391" s="19" t="s">
        <v>42</v>
      </c>
      <c r="AI391" s="19" t="s">
        <v>42</v>
      </c>
    </row>
    <row r="392" s="19" customFormat="1" spans="1:35">
      <c r="A392" s="19" t="s">
        <v>763</v>
      </c>
      <c r="B392" s="19" t="s">
        <v>363</v>
      </c>
      <c r="C392" s="19" t="s">
        <v>38</v>
      </c>
      <c r="D392" s="19" t="s">
        <v>39</v>
      </c>
      <c r="E392" s="19"/>
      <c r="F392" s="19" t="s">
        <v>55</v>
      </c>
      <c r="G392" s="19">
        <v>80</v>
      </c>
      <c r="H392" s="19">
        <v>153</v>
      </c>
      <c r="I392" s="21">
        <v>3</v>
      </c>
      <c r="J392" s="70">
        <v>3.2</v>
      </c>
      <c r="K392" s="70">
        <v>3.9</v>
      </c>
      <c r="L392" s="19" t="s">
        <v>42</v>
      </c>
      <c r="M392" s="21" t="s">
        <v>42</v>
      </c>
      <c r="N392" s="21" t="s">
        <v>42</v>
      </c>
      <c r="O392" s="21" t="s">
        <v>42</v>
      </c>
      <c r="P392" s="22" t="s">
        <v>43</v>
      </c>
      <c r="Q392" s="21">
        <v>542</v>
      </c>
      <c r="R392" s="20">
        <v>2165</v>
      </c>
      <c r="S392" s="21">
        <v>1404</v>
      </c>
      <c r="T392" s="21">
        <v>31</v>
      </c>
      <c r="U392" s="21">
        <v>34</v>
      </c>
      <c r="V392" s="20" t="s">
        <v>44</v>
      </c>
      <c r="W392" s="20">
        <v>5000</v>
      </c>
      <c r="X392" s="20">
        <v>50000</v>
      </c>
      <c r="Y392" s="20">
        <f t="shared" si="34"/>
        <v>108.8</v>
      </c>
      <c r="Z392" s="21">
        <v>2</v>
      </c>
      <c r="AA392" s="34">
        <v>45209</v>
      </c>
      <c r="AB392" s="72"/>
      <c r="AC392" s="19" t="s">
        <v>42</v>
      </c>
      <c r="AD392" s="19" t="s">
        <v>42</v>
      </c>
      <c r="AE392" s="19" t="s">
        <v>42</v>
      </c>
      <c r="AF392" s="19" t="s">
        <v>42</v>
      </c>
      <c r="AG392" s="19" t="s">
        <v>42</v>
      </c>
      <c r="AH392" s="19" t="s">
        <v>42</v>
      </c>
      <c r="AI392" s="19" t="s">
        <v>42</v>
      </c>
    </row>
    <row r="393" s="19" customFormat="1" spans="1:35">
      <c r="A393" s="19" t="s">
        <v>764</v>
      </c>
      <c r="B393" s="19" t="s">
        <v>363</v>
      </c>
      <c r="C393" s="19" t="s">
        <v>349</v>
      </c>
      <c r="D393" s="19" t="s">
        <v>39</v>
      </c>
      <c r="E393" s="19"/>
      <c r="F393" s="19" t="s">
        <v>55</v>
      </c>
      <c r="G393" s="19">
        <v>80</v>
      </c>
      <c r="H393" s="19">
        <v>202</v>
      </c>
      <c r="I393" s="21">
        <v>2.9</v>
      </c>
      <c r="J393" s="70">
        <v>2.4</v>
      </c>
      <c r="K393" s="70">
        <v>3.1</v>
      </c>
      <c r="L393" s="19" t="s">
        <v>42</v>
      </c>
      <c r="M393" s="21" t="s">
        <v>42</v>
      </c>
      <c r="N393" s="21" t="s">
        <v>42</v>
      </c>
      <c r="O393" s="21" t="s">
        <v>42</v>
      </c>
      <c r="P393" s="22" t="s">
        <v>43</v>
      </c>
      <c r="Q393" s="21">
        <v>1236</v>
      </c>
      <c r="R393" s="20">
        <v>9162</v>
      </c>
      <c r="S393" s="21">
        <v>1620</v>
      </c>
      <c r="T393" s="21">
        <v>35</v>
      </c>
      <c r="U393" s="21">
        <v>125</v>
      </c>
      <c r="V393" s="20" t="s">
        <v>44</v>
      </c>
      <c r="W393" s="20">
        <v>50</v>
      </c>
      <c r="X393" s="20">
        <v>5000</v>
      </c>
      <c r="Y393" s="20">
        <f t="shared" si="34"/>
        <v>300</v>
      </c>
      <c r="Z393" s="21" t="s">
        <v>135</v>
      </c>
      <c r="AA393" s="34">
        <v>45594</v>
      </c>
      <c r="AB393" s="72"/>
      <c r="AC393" s="19" t="s">
        <v>42</v>
      </c>
      <c r="AD393" s="19" t="s">
        <v>42</v>
      </c>
      <c r="AE393" s="19" t="s">
        <v>42</v>
      </c>
      <c r="AF393" s="19" t="s">
        <v>42</v>
      </c>
      <c r="AG393" s="19" t="s">
        <v>42</v>
      </c>
      <c r="AH393" s="19" t="s">
        <v>42</v>
      </c>
      <c r="AI393" s="19" t="s">
        <v>42</v>
      </c>
    </row>
    <row r="394" s="19" customFormat="1" spans="1:35">
      <c r="A394" s="19" t="s">
        <v>765</v>
      </c>
      <c r="B394" s="19" t="s">
        <v>363</v>
      </c>
      <c r="C394" s="19" t="s">
        <v>349</v>
      </c>
      <c r="D394" s="19" t="s">
        <v>39</v>
      </c>
      <c r="E394" s="19"/>
      <c r="F394" s="19" t="s">
        <v>55</v>
      </c>
      <c r="G394" s="19">
        <v>80</v>
      </c>
      <c r="H394" s="19">
        <v>148</v>
      </c>
      <c r="I394" s="21">
        <v>3</v>
      </c>
      <c r="J394" s="70">
        <v>3.8</v>
      </c>
      <c r="K394" s="70">
        <v>4.2</v>
      </c>
      <c r="L394" s="19" t="s">
        <v>42</v>
      </c>
      <c r="M394" s="21" t="s">
        <v>42</v>
      </c>
      <c r="N394" s="21" t="s">
        <v>42</v>
      </c>
      <c r="O394" s="21" t="s">
        <v>42</v>
      </c>
      <c r="P394" s="22" t="s">
        <v>43</v>
      </c>
      <c r="Q394" s="21">
        <v>497</v>
      </c>
      <c r="R394" s="20">
        <v>4311</v>
      </c>
      <c r="S394" s="21">
        <v>890</v>
      </c>
      <c r="T394" s="21">
        <v>26</v>
      </c>
      <c r="U394" s="21">
        <v>72</v>
      </c>
      <c r="V394" s="20" t="s">
        <v>44</v>
      </c>
      <c r="W394" s="20">
        <v>50</v>
      </c>
      <c r="X394" s="20">
        <v>5000</v>
      </c>
      <c r="Y394" s="20">
        <f t="shared" si="34"/>
        <v>273.6</v>
      </c>
      <c r="Z394" s="21" t="s">
        <v>766</v>
      </c>
      <c r="AA394" s="34">
        <v>45516</v>
      </c>
      <c r="AB394" s="72"/>
      <c r="AC394" s="19" t="s">
        <v>42</v>
      </c>
      <c r="AD394" s="19" t="s">
        <v>42</v>
      </c>
      <c r="AE394" s="19" t="s">
        <v>42</v>
      </c>
      <c r="AF394" s="19" t="s">
        <v>42</v>
      </c>
      <c r="AG394" s="19" t="s">
        <v>42</v>
      </c>
      <c r="AH394" s="19" t="s">
        <v>42</v>
      </c>
      <c r="AI394" s="19" t="s">
        <v>42</v>
      </c>
    </row>
    <row r="395" s="19" customFormat="1" spans="1:35">
      <c r="A395" s="19" t="s">
        <v>767</v>
      </c>
      <c r="B395" s="19" t="s">
        <v>363</v>
      </c>
      <c r="C395" s="19" t="s">
        <v>74</v>
      </c>
      <c r="D395" s="19" t="s">
        <v>39</v>
      </c>
      <c r="E395" s="19"/>
      <c r="F395" s="19" t="s">
        <v>55</v>
      </c>
      <c r="G395" s="19">
        <v>80</v>
      </c>
      <c r="H395" s="19">
        <v>164</v>
      </c>
      <c r="I395" s="21">
        <v>3.4</v>
      </c>
      <c r="J395" s="70">
        <v>3.3</v>
      </c>
      <c r="K395" s="70">
        <v>4</v>
      </c>
      <c r="L395" s="19" t="s">
        <v>42</v>
      </c>
      <c r="M395" s="21" t="s">
        <v>42</v>
      </c>
      <c r="N395" s="21" t="s">
        <v>42</v>
      </c>
      <c r="O395" s="21" t="s">
        <v>42</v>
      </c>
      <c r="P395" s="22" t="s">
        <v>43</v>
      </c>
      <c r="Q395" s="21">
        <v>497</v>
      </c>
      <c r="R395" s="20">
        <v>4311</v>
      </c>
      <c r="S395" s="21">
        <v>890</v>
      </c>
      <c r="T395" s="21">
        <v>26</v>
      </c>
      <c r="U395" s="21">
        <v>72</v>
      </c>
      <c r="V395" s="20" t="s">
        <v>44</v>
      </c>
      <c r="W395" s="20">
        <v>800</v>
      </c>
      <c r="X395" s="20">
        <v>4000</v>
      </c>
      <c r="Y395" s="20">
        <f t="shared" si="34"/>
        <v>237.6</v>
      </c>
      <c r="Z395" s="21" t="s">
        <v>766</v>
      </c>
      <c r="AA395" s="34">
        <v>45516</v>
      </c>
      <c r="AB395" s="72"/>
      <c r="AC395" s="19" t="s">
        <v>42</v>
      </c>
      <c r="AD395" s="19" t="s">
        <v>42</v>
      </c>
      <c r="AE395" s="19" t="s">
        <v>42</v>
      </c>
      <c r="AF395" s="19" t="s">
        <v>42</v>
      </c>
      <c r="AG395" s="19" t="s">
        <v>42</v>
      </c>
      <c r="AH395" s="19" t="s">
        <v>42</v>
      </c>
      <c r="AI395" s="19" t="s">
        <v>42</v>
      </c>
    </row>
    <row r="396" s="19" customFormat="1" spans="1:35">
      <c r="A396" s="19" t="s">
        <v>768</v>
      </c>
      <c r="B396" s="19" t="s">
        <v>363</v>
      </c>
      <c r="C396" s="19" t="s">
        <v>38</v>
      </c>
      <c r="D396" s="19" t="s">
        <v>39</v>
      </c>
      <c r="E396" s="19"/>
      <c r="F396" s="19" t="s">
        <v>55</v>
      </c>
      <c r="G396" s="19">
        <v>80</v>
      </c>
      <c r="H396" s="19">
        <v>137</v>
      </c>
      <c r="I396" s="21">
        <v>3</v>
      </c>
      <c r="J396" s="70">
        <v>3.1</v>
      </c>
      <c r="K396" s="70">
        <v>3.9</v>
      </c>
      <c r="L396" s="19" t="s">
        <v>42</v>
      </c>
      <c r="M396" s="21" t="s">
        <v>42</v>
      </c>
      <c r="N396" s="21" t="s">
        <v>42</v>
      </c>
      <c r="O396" s="21" t="s">
        <v>42</v>
      </c>
      <c r="P396" s="22" t="s">
        <v>43</v>
      </c>
      <c r="Q396" s="21">
        <v>434</v>
      </c>
      <c r="R396" s="20">
        <v>4083</v>
      </c>
      <c r="S396" s="21">
        <v>1313</v>
      </c>
      <c r="T396" s="21">
        <v>42</v>
      </c>
      <c r="U396" s="21">
        <v>62</v>
      </c>
      <c r="V396" s="20" t="s">
        <v>44</v>
      </c>
      <c r="W396" s="20">
        <v>5000</v>
      </c>
      <c r="X396" s="20">
        <v>50000</v>
      </c>
      <c r="Y396" s="20">
        <f t="shared" si="34"/>
        <v>192.2</v>
      </c>
      <c r="Z396" s="21">
        <v>3.1</v>
      </c>
      <c r="AA396" s="34">
        <v>45142</v>
      </c>
      <c r="AB396" s="72"/>
      <c r="AC396" s="19" t="s">
        <v>42</v>
      </c>
      <c r="AD396" s="19" t="s">
        <v>42</v>
      </c>
      <c r="AE396" s="19" t="s">
        <v>42</v>
      </c>
      <c r="AF396" s="19" t="s">
        <v>42</v>
      </c>
      <c r="AG396" s="19" t="s">
        <v>42</v>
      </c>
      <c r="AH396" s="19" t="s">
        <v>42</v>
      </c>
      <c r="AI396" s="19" t="s">
        <v>42</v>
      </c>
    </row>
    <row r="397" s="19" customFormat="1" spans="1:35">
      <c r="A397" s="19" t="s">
        <v>769</v>
      </c>
      <c r="B397" s="19" t="s">
        <v>363</v>
      </c>
      <c r="C397" s="19" t="s">
        <v>46</v>
      </c>
      <c r="D397" s="19" t="s">
        <v>39</v>
      </c>
      <c r="E397" s="19"/>
      <c r="F397" s="19" t="s">
        <v>55</v>
      </c>
      <c r="G397" s="19">
        <v>80</v>
      </c>
      <c r="H397" s="19">
        <v>112</v>
      </c>
      <c r="I397" s="21">
        <v>3</v>
      </c>
      <c r="J397" s="70">
        <v>3.3</v>
      </c>
      <c r="K397" s="70">
        <v>4.1</v>
      </c>
      <c r="L397" s="19" t="s">
        <v>42</v>
      </c>
      <c r="M397" s="21" t="s">
        <v>42</v>
      </c>
      <c r="N397" s="21" t="s">
        <v>42</v>
      </c>
      <c r="O397" s="21" t="s">
        <v>42</v>
      </c>
      <c r="P397" s="22" t="s">
        <v>43</v>
      </c>
      <c r="Q397" s="21">
        <v>434</v>
      </c>
      <c r="R397" s="20">
        <v>4083</v>
      </c>
      <c r="S397" s="21">
        <v>1313</v>
      </c>
      <c r="T397" s="21">
        <v>42</v>
      </c>
      <c r="U397" s="21">
        <v>62</v>
      </c>
      <c r="V397" s="20" t="s">
        <v>44</v>
      </c>
      <c r="W397" s="20">
        <v>2500</v>
      </c>
      <c r="X397" s="20">
        <v>25000</v>
      </c>
      <c r="Y397" s="20">
        <f t="shared" si="34"/>
        <v>204.6</v>
      </c>
      <c r="Z397" s="21">
        <v>3.1</v>
      </c>
      <c r="AA397" s="34">
        <v>45142</v>
      </c>
      <c r="AB397" s="72"/>
      <c r="AC397" s="19" t="s">
        <v>42</v>
      </c>
      <c r="AD397" s="19" t="s">
        <v>42</v>
      </c>
      <c r="AE397" s="19" t="s">
        <v>42</v>
      </c>
      <c r="AF397" s="19" t="s">
        <v>42</v>
      </c>
      <c r="AG397" s="19" t="s">
        <v>42</v>
      </c>
      <c r="AH397" s="19" t="s">
        <v>42</v>
      </c>
      <c r="AI397" s="19" t="s">
        <v>42</v>
      </c>
    </row>
    <row r="398" s="19" customFormat="1" spans="1:35">
      <c r="A398" s="19" t="s">
        <v>770</v>
      </c>
      <c r="B398" s="19" t="s">
        <v>363</v>
      </c>
      <c r="C398" s="19" t="s">
        <v>349</v>
      </c>
      <c r="D398" s="19" t="s">
        <v>39</v>
      </c>
      <c r="E398" s="19"/>
      <c r="F398" s="19" t="s">
        <v>55</v>
      </c>
      <c r="G398" s="19">
        <v>80</v>
      </c>
      <c r="H398" s="19">
        <v>154</v>
      </c>
      <c r="I398" s="21">
        <v>3</v>
      </c>
      <c r="J398" s="70">
        <v>4.3</v>
      </c>
      <c r="K398" s="70">
        <v>5.2</v>
      </c>
      <c r="L398" s="19" t="s">
        <v>42</v>
      </c>
      <c r="M398" s="21" t="s">
        <v>42</v>
      </c>
      <c r="N398" s="21" t="s">
        <v>42</v>
      </c>
      <c r="O398" s="21" t="s">
        <v>42</v>
      </c>
      <c r="P398" s="22" t="s">
        <v>43</v>
      </c>
      <c r="Q398" s="21">
        <v>338</v>
      </c>
      <c r="R398" s="20">
        <v>3365</v>
      </c>
      <c r="S398" s="21">
        <v>1264</v>
      </c>
      <c r="T398" s="21">
        <v>46</v>
      </c>
      <c r="U398" s="21">
        <v>56</v>
      </c>
      <c r="V398" s="20" t="s">
        <v>44</v>
      </c>
      <c r="W398" s="20">
        <v>1000</v>
      </c>
      <c r="X398" s="20">
        <v>5000</v>
      </c>
      <c r="Y398" s="20">
        <f t="shared" si="34"/>
        <v>240.8</v>
      </c>
      <c r="Z398" s="21">
        <v>2</v>
      </c>
      <c r="AA398" s="34">
        <v>45072</v>
      </c>
      <c r="AB398" s="72"/>
      <c r="AC398" s="19" t="s">
        <v>42</v>
      </c>
      <c r="AD398" s="19" t="s">
        <v>42</v>
      </c>
      <c r="AE398" s="19" t="s">
        <v>42</v>
      </c>
      <c r="AF398" s="19" t="s">
        <v>42</v>
      </c>
      <c r="AG398" s="19" t="s">
        <v>42</v>
      </c>
      <c r="AH398" s="19" t="s">
        <v>42</v>
      </c>
      <c r="AI398" s="19" t="s">
        <v>42</v>
      </c>
    </row>
    <row r="399" s="19" customFormat="1" spans="1:35">
      <c r="A399" s="19" t="s">
        <v>771</v>
      </c>
      <c r="B399" s="19" t="s">
        <v>363</v>
      </c>
      <c r="C399" s="19" t="s">
        <v>74</v>
      </c>
      <c r="D399" s="19" t="s">
        <v>39</v>
      </c>
      <c r="E399" s="19"/>
      <c r="F399" s="19" t="s">
        <v>55</v>
      </c>
      <c r="G399" s="19">
        <v>80</v>
      </c>
      <c r="H399" s="19">
        <v>154</v>
      </c>
      <c r="I399" s="21">
        <v>3</v>
      </c>
      <c r="J399" s="70">
        <v>4</v>
      </c>
      <c r="K399" s="70">
        <v>4.8</v>
      </c>
      <c r="L399" s="19" t="s">
        <v>42</v>
      </c>
      <c r="M399" s="21" t="s">
        <v>42</v>
      </c>
      <c r="N399" s="21" t="s">
        <v>42</v>
      </c>
      <c r="O399" s="21" t="s">
        <v>42</v>
      </c>
      <c r="P399" s="22" t="s">
        <v>43</v>
      </c>
      <c r="Q399" s="21">
        <v>338</v>
      </c>
      <c r="R399" s="20">
        <v>3365</v>
      </c>
      <c r="S399" s="21">
        <v>1264</v>
      </c>
      <c r="T399" s="21">
        <v>46</v>
      </c>
      <c r="U399" s="21">
        <v>56</v>
      </c>
      <c r="V399" s="20" t="s">
        <v>44</v>
      </c>
      <c r="W399" s="20">
        <v>800</v>
      </c>
      <c r="X399" s="20">
        <v>4000</v>
      </c>
      <c r="Y399" s="20">
        <f t="shared" si="34"/>
        <v>224</v>
      </c>
      <c r="Z399" s="21">
        <v>2</v>
      </c>
      <c r="AA399" s="34">
        <v>45072</v>
      </c>
      <c r="AB399" s="72"/>
      <c r="AC399" s="19" t="s">
        <v>42</v>
      </c>
      <c r="AD399" s="19" t="s">
        <v>42</v>
      </c>
      <c r="AE399" s="19" t="s">
        <v>42</v>
      </c>
      <c r="AF399" s="19" t="s">
        <v>42</v>
      </c>
      <c r="AG399" s="19" t="s">
        <v>42</v>
      </c>
      <c r="AH399" s="19" t="s">
        <v>42</v>
      </c>
      <c r="AI399" s="19" t="s">
        <v>42</v>
      </c>
    </row>
    <row r="400" s="19" customFormat="1" spans="1:35">
      <c r="A400" s="19" t="s">
        <v>772</v>
      </c>
      <c r="B400" s="19" t="s">
        <v>363</v>
      </c>
      <c r="C400" s="19" t="s">
        <v>38</v>
      </c>
      <c r="D400" s="19" t="s">
        <v>39</v>
      </c>
      <c r="E400" s="19"/>
      <c r="F400" s="19" t="s">
        <v>55</v>
      </c>
      <c r="G400" s="19">
        <v>80</v>
      </c>
      <c r="H400" s="19">
        <v>117</v>
      </c>
      <c r="I400" s="21">
        <v>3</v>
      </c>
      <c r="J400" s="70">
        <v>4.5</v>
      </c>
      <c r="K400" s="70">
        <v>5</v>
      </c>
      <c r="L400" s="19" t="s">
        <v>42</v>
      </c>
      <c r="M400" s="21" t="s">
        <v>42</v>
      </c>
      <c r="N400" s="21" t="s">
        <v>42</v>
      </c>
      <c r="O400" s="21" t="s">
        <v>42</v>
      </c>
      <c r="P400" s="22" t="s">
        <v>43</v>
      </c>
      <c r="Q400" s="21">
        <v>338</v>
      </c>
      <c r="R400" s="20">
        <v>3365</v>
      </c>
      <c r="S400" s="21">
        <v>1264</v>
      </c>
      <c r="T400" s="21">
        <v>46</v>
      </c>
      <c r="U400" s="21">
        <v>56</v>
      </c>
      <c r="V400" s="21">
        <v>56</v>
      </c>
      <c r="W400" s="20">
        <v>5000</v>
      </c>
      <c r="X400" s="20">
        <v>50000</v>
      </c>
      <c r="Y400" s="20">
        <f t="shared" si="34"/>
        <v>252</v>
      </c>
      <c r="Z400" s="21">
        <v>2.1</v>
      </c>
      <c r="AA400" s="34">
        <v>45721</v>
      </c>
      <c r="AB400" s="72"/>
      <c r="AC400" s="19" t="s">
        <v>42</v>
      </c>
      <c r="AD400" s="19" t="s">
        <v>42</v>
      </c>
      <c r="AE400" s="19" t="s">
        <v>42</v>
      </c>
      <c r="AF400" s="19" t="s">
        <v>42</v>
      </c>
      <c r="AG400" s="19" t="s">
        <v>42</v>
      </c>
      <c r="AH400" s="19" t="s">
        <v>42</v>
      </c>
      <c r="AI400" s="19" t="s">
        <v>42</v>
      </c>
    </row>
    <row r="401" s="19" customFormat="1" spans="1:35">
      <c r="A401" s="19" t="s">
        <v>773</v>
      </c>
      <c r="B401" s="19" t="s">
        <v>363</v>
      </c>
      <c r="C401" s="19" t="s">
        <v>46</v>
      </c>
      <c r="D401" s="19" t="s">
        <v>39</v>
      </c>
      <c r="E401" s="19"/>
      <c r="F401" s="19" t="s">
        <v>55</v>
      </c>
      <c r="G401" s="19">
        <v>80</v>
      </c>
      <c r="H401" s="19">
        <v>130</v>
      </c>
      <c r="I401" s="21">
        <v>3</v>
      </c>
      <c r="J401" s="70">
        <v>3.7</v>
      </c>
      <c r="K401" s="70">
        <v>4.4</v>
      </c>
      <c r="L401" s="19" t="s">
        <v>42</v>
      </c>
      <c r="M401" s="21" t="s">
        <v>42</v>
      </c>
      <c r="N401" s="21" t="s">
        <v>42</v>
      </c>
      <c r="O401" s="21" t="s">
        <v>42</v>
      </c>
      <c r="P401" s="22" t="s">
        <v>43</v>
      </c>
      <c r="Q401" s="21">
        <v>338</v>
      </c>
      <c r="R401" s="20">
        <v>3365</v>
      </c>
      <c r="S401" s="21">
        <v>1264</v>
      </c>
      <c r="T401" s="21">
        <v>46</v>
      </c>
      <c r="U401" s="21">
        <v>56</v>
      </c>
      <c r="V401" s="20" t="s">
        <v>44</v>
      </c>
      <c r="W401" s="20">
        <v>2500</v>
      </c>
      <c r="X401" s="20">
        <v>25000</v>
      </c>
      <c r="Y401" s="20">
        <f t="shared" si="34"/>
        <v>207.2</v>
      </c>
      <c r="Z401" s="21">
        <v>2</v>
      </c>
      <c r="AA401" s="34">
        <v>45079</v>
      </c>
      <c r="AB401" s="72"/>
      <c r="AC401" s="19" t="s">
        <v>42</v>
      </c>
      <c r="AD401" s="19" t="s">
        <v>42</v>
      </c>
      <c r="AE401" s="19" t="s">
        <v>42</v>
      </c>
      <c r="AF401" s="19" t="s">
        <v>42</v>
      </c>
      <c r="AG401" s="19" t="s">
        <v>42</v>
      </c>
      <c r="AH401" s="19" t="s">
        <v>42</v>
      </c>
      <c r="AI401" s="19" t="s">
        <v>42</v>
      </c>
    </row>
    <row r="402" s="19" customFormat="1" spans="1:35">
      <c r="A402" s="19" t="s">
        <v>774</v>
      </c>
      <c r="B402" s="19" t="s">
        <v>363</v>
      </c>
      <c r="C402" s="19" t="s">
        <v>51</v>
      </c>
      <c r="D402" s="19" t="s">
        <v>39</v>
      </c>
      <c r="E402" s="19"/>
      <c r="F402" s="19" t="s">
        <v>55</v>
      </c>
      <c r="G402" s="19">
        <v>80</v>
      </c>
      <c r="H402" s="19">
        <v>137</v>
      </c>
      <c r="I402" s="21">
        <v>1.6</v>
      </c>
      <c r="J402" s="70">
        <v>2.4</v>
      </c>
      <c r="K402" s="70">
        <v>3.4</v>
      </c>
      <c r="L402" s="19">
        <v>3.7</v>
      </c>
      <c r="M402" s="21">
        <v>4.8</v>
      </c>
      <c r="N402" s="21" t="s">
        <v>42</v>
      </c>
      <c r="O402" s="21" t="s">
        <v>42</v>
      </c>
      <c r="P402" s="22" t="s">
        <v>43</v>
      </c>
      <c r="Q402" s="21">
        <v>662</v>
      </c>
      <c r="R402" s="20">
        <v>4871</v>
      </c>
      <c r="S402" s="21">
        <v>1318</v>
      </c>
      <c r="T402" s="21">
        <v>25</v>
      </c>
      <c r="U402" s="21">
        <v>76</v>
      </c>
      <c r="V402" s="20" t="s">
        <v>44</v>
      </c>
      <c r="W402" s="20">
        <v>5000</v>
      </c>
      <c r="X402" s="20">
        <v>50000</v>
      </c>
      <c r="Y402" s="20">
        <f t="shared" si="34"/>
        <v>182.4</v>
      </c>
      <c r="Z402" s="21">
        <v>1.2</v>
      </c>
      <c r="AA402" s="34">
        <v>45910</v>
      </c>
      <c r="AB402" s="72"/>
      <c r="AC402" s="19" t="s">
        <v>42</v>
      </c>
      <c r="AD402" s="19" t="s">
        <v>42</v>
      </c>
      <c r="AE402" s="19" t="s">
        <v>42</v>
      </c>
      <c r="AF402" s="19" t="s">
        <v>42</v>
      </c>
      <c r="AG402" s="19" t="s">
        <v>42</v>
      </c>
      <c r="AH402" s="19" t="s">
        <v>42</v>
      </c>
      <c r="AI402" s="19" t="s">
        <v>42</v>
      </c>
    </row>
    <row r="403" s="19" customFormat="1" spans="1:35">
      <c r="A403" s="19" t="s">
        <v>775</v>
      </c>
      <c r="B403" s="19" t="s">
        <v>363</v>
      </c>
      <c r="C403" s="19" t="s">
        <v>238</v>
      </c>
      <c r="D403" s="19" t="s">
        <v>358</v>
      </c>
      <c r="E403" s="19" t="s">
        <v>776</v>
      </c>
      <c r="F403" s="19" t="s">
        <v>55</v>
      </c>
      <c r="G403" s="19">
        <v>100</v>
      </c>
      <c r="H403" s="19">
        <v>290</v>
      </c>
      <c r="I403" s="21">
        <v>2.7</v>
      </c>
      <c r="J403" s="70">
        <v>1.6</v>
      </c>
      <c r="K403" s="70">
        <v>2</v>
      </c>
      <c r="L403" s="19" t="s">
        <v>42</v>
      </c>
      <c r="M403" s="21" t="s">
        <v>42</v>
      </c>
      <c r="N403" s="21" t="s">
        <v>42</v>
      </c>
      <c r="O403" s="21" t="s">
        <v>42</v>
      </c>
      <c r="P403" s="22" t="s">
        <v>43</v>
      </c>
      <c r="Q403" s="21">
        <v>984</v>
      </c>
      <c r="R403" s="20">
        <v>9623</v>
      </c>
      <c r="S403" s="21">
        <v>2091</v>
      </c>
      <c r="T403" s="21">
        <v>32</v>
      </c>
      <c r="U403" s="21">
        <v>155</v>
      </c>
      <c r="V403" s="20" t="s">
        <v>44</v>
      </c>
      <c r="W403" s="20">
        <v>800</v>
      </c>
      <c r="X403" s="20">
        <v>4000</v>
      </c>
      <c r="Y403" s="20">
        <f t="shared" si="34"/>
        <v>248</v>
      </c>
      <c r="Z403" s="21">
        <v>1.2</v>
      </c>
      <c r="AA403" s="34">
        <v>44935</v>
      </c>
      <c r="AB403" s="72"/>
      <c r="AC403" s="19" t="s">
        <v>42</v>
      </c>
      <c r="AD403" s="19" t="s">
        <v>42</v>
      </c>
      <c r="AE403" s="19" t="s">
        <v>42</v>
      </c>
      <c r="AF403" s="19" t="s">
        <v>42</v>
      </c>
      <c r="AG403" s="19" t="s">
        <v>42</v>
      </c>
      <c r="AH403" s="19" t="s">
        <v>42</v>
      </c>
      <c r="AI403" s="19" t="s">
        <v>42</v>
      </c>
    </row>
    <row r="404" s="19" customFormat="1" ht="14" spans="1:35">
      <c r="A404" s="19" t="s">
        <v>777</v>
      </c>
      <c r="B404" s="19" t="s">
        <v>363</v>
      </c>
      <c r="C404" s="19" t="s">
        <v>57</v>
      </c>
      <c r="D404" s="19" t="s">
        <v>358</v>
      </c>
      <c r="E404" s="19" t="s">
        <v>778</v>
      </c>
      <c r="F404" s="19" t="s">
        <v>55</v>
      </c>
      <c r="G404" s="19">
        <v>100</v>
      </c>
      <c r="H404" s="19">
        <v>411</v>
      </c>
      <c r="I404" s="21">
        <v>2.8</v>
      </c>
      <c r="J404" s="70">
        <v>1.3</v>
      </c>
      <c r="K404" s="70">
        <v>1.6</v>
      </c>
      <c r="L404" s="19" t="s">
        <v>42</v>
      </c>
      <c r="M404" s="21" t="s">
        <v>42</v>
      </c>
      <c r="N404" s="21" t="s">
        <v>42</v>
      </c>
      <c r="O404" s="21" t="s">
        <v>42</v>
      </c>
      <c r="P404" s="22" t="s">
        <v>43</v>
      </c>
      <c r="Q404" s="21">
        <v>1250</v>
      </c>
      <c r="R404" s="20">
        <v>9623</v>
      </c>
      <c r="S404" s="21">
        <v>2091</v>
      </c>
      <c r="T404" s="21">
        <v>32</v>
      </c>
      <c r="U404" s="21">
        <v>155</v>
      </c>
      <c r="V404" s="20" t="s">
        <v>44</v>
      </c>
      <c r="W404" s="20">
        <v>2000</v>
      </c>
      <c r="X404" s="20">
        <v>10000</v>
      </c>
      <c r="Y404" s="20">
        <f t="shared" si="34"/>
        <v>201.5</v>
      </c>
      <c r="Z404" s="21">
        <v>2.3</v>
      </c>
      <c r="AA404" s="34">
        <v>44935</v>
      </c>
      <c r="AB404" s="72"/>
      <c r="AC404" s="19" t="s">
        <v>42</v>
      </c>
      <c r="AD404" s="19" t="s">
        <v>42</v>
      </c>
      <c r="AE404" s="19" t="s">
        <v>42</v>
      </c>
      <c r="AF404" s="19" t="s">
        <v>42</v>
      </c>
      <c r="AG404" s="19" t="s">
        <v>42</v>
      </c>
      <c r="AH404" s="19" t="s">
        <v>42</v>
      </c>
      <c r="AI404" s="19" t="s">
        <v>42</v>
      </c>
    </row>
    <row r="405" s="19" customFormat="1" ht="14" spans="1:35">
      <c r="A405" s="19" t="s">
        <v>779</v>
      </c>
      <c r="B405" s="19" t="s">
        <v>363</v>
      </c>
      <c r="C405" s="19" t="s">
        <v>57</v>
      </c>
      <c r="D405" s="19" t="s">
        <v>358</v>
      </c>
      <c r="E405" s="19" t="s">
        <v>780</v>
      </c>
      <c r="F405" s="19" t="s">
        <v>55</v>
      </c>
      <c r="G405" s="19">
        <v>100</v>
      </c>
      <c r="H405" s="19">
        <v>300</v>
      </c>
      <c r="I405" s="21">
        <v>2.8</v>
      </c>
      <c r="J405" s="70">
        <v>1.7</v>
      </c>
      <c r="K405" s="70">
        <v>2</v>
      </c>
      <c r="L405" s="19" t="s">
        <v>42</v>
      </c>
      <c r="M405" s="21" t="s">
        <v>42</v>
      </c>
      <c r="N405" s="21" t="s">
        <v>42</v>
      </c>
      <c r="O405" s="21" t="s">
        <v>42</v>
      </c>
      <c r="P405" s="22" t="s">
        <v>43</v>
      </c>
      <c r="Q405" s="21">
        <v>1250</v>
      </c>
      <c r="R405" s="20">
        <v>7011</v>
      </c>
      <c r="S405" s="21">
        <v>1512</v>
      </c>
      <c r="T405" s="21">
        <v>4.7</v>
      </c>
      <c r="U405" s="21">
        <v>102</v>
      </c>
      <c r="V405" s="20" t="s">
        <v>44</v>
      </c>
      <c r="W405" s="20">
        <v>2000</v>
      </c>
      <c r="X405" s="20">
        <v>10000</v>
      </c>
      <c r="Y405" s="20">
        <v>173.4</v>
      </c>
      <c r="Z405" s="21">
        <v>1.3</v>
      </c>
      <c r="AA405" s="34">
        <v>44804</v>
      </c>
      <c r="AB405" s="72"/>
      <c r="AC405" s="19" t="s">
        <v>42</v>
      </c>
      <c r="AD405" s="19" t="s">
        <v>42</v>
      </c>
      <c r="AE405" s="19" t="s">
        <v>42</v>
      </c>
      <c r="AF405" s="19" t="s">
        <v>42</v>
      </c>
      <c r="AG405" s="19" t="s">
        <v>42</v>
      </c>
      <c r="AH405" s="19" t="s">
        <v>42</v>
      </c>
      <c r="AI405" s="19" t="s">
        <v>42</v>
      </c>
    </row>
    <row r="406" s="19" customFormat="1" spans="1:35">
      <c r="A406" s="19" t="s">
        <v>781</v>
      </c>
      <c r="B406" s="19" t="s">
        <v>363</v>
      </c>
      <c r="C406" s="19" t="s">
        <v>151</v>
      </c>
      <c r="D406" s="19" t="s">
        <v>39</v>
      </c>
      <c r="E406" s="19"/>
      <c r="F406" s="19" t="s">
        <v>55</v>
      </c>
      <c r="G406" s="19">
        <v>100</v>
      </c>
      <c r="H406" s="19">
        <v>467</v>
      </c>
      <c r="I406" s="21">
        <v>2.9</v>
      </c>
      <c r="J406" s="70">
        <v>1</v>
      </c>
      <c r="K406" s="70">
        <v>1.3</v>
      </c>
      <c r="L406" s="19" t="s">
        <v>42</v>
      </c>
      <c r="M406" s="21" t="s">
        <v>42</v>
      </c>
      <c r="N406" s="21" t="s">
        <v>42</v>
      </c>
      <c r="O406" s="21" t="s">
        <v>42</v>
      </c>
      <c r="P406" s="22" t="s">
        <v>43</v>
      </c>
      <c r="Q406" s="21">
        <v>1987</v>
      </c>
      <c r="R406" s="20">
        <v>13360</v>
      </c>
      <c r="S406" s="21">
        <v>5113</v>
      </c>
      <c r="T406" s="21">
        <v>122</v>
      </c>
      <c r="U406" s="21">
        <v>217</v>
      </c>
      <c r="V406" s="20" t="s">
        <v>44</v>
      </c>
      <c r="W406" s="20">
        <v>2000</v>
      </c>
      <c r="X406" s="20">
        <v>10000</v>
      </c>
      <c r="Y406" s="20">
        <f t="shared" ref="Y406:Y411" si="35">J406*U406</f>
        <v>217</v>
      </c>
      <c r="Z406" s="21">
        <v>1.1</v>
      </c>
      <c r="AA406" s="34">
        <v>45577</v>
      </c>
      <c r="AB406" s="72"/>
      <c r="AC406" s="19" t="s">
        <v>42</v>
      </c>
      <c r="AD406" s="19" t="s">
        <v>42</v>
      </c>
      <c r="AE406" s="19" t="s">
        <v>42</v>
      </c>
      <c r="AF406" s="19" t="s">
        <v>42</v>
      </c>
      <c r="AG406" s="19" t="s">
        <v>42</v>
      </c>
      <c r="AH406" s="19" t="s">
        <v>42</v>
      </c>
      <c r="AI406" s="19" t="s">
        <v>42</v>
      </c>
    </row>
    <row r="407" s="19" customFormat="1" spans="1:35">
      <c r="A407" s="19" t="s">
        <v>782</v>
      </c>
      <c r="B407" s="19" t="s">
        <v>363</v>
      </c>
      <c r="C407" s="19" t="s">
        <v>349</v>
      </c>
      <c r="D407" s="19" t="s">
        <v>39</v>
      </c>
      <c r="E407" s="19"/>
      <c r="F407" s="19" t="s">
        <v>55</v>
      </c>
      <c r="G407" s="19">
        <v>100</v>
      </c>
      <c r="H407" s="19">
        <v>353</v>
      </c>
      <c r="I407" s="21">
        <v>3</v>
      </c>
      <c r="J407" s="70">
        <v>1.9</v>
      </c>
      <c r="K407" s="70">
        <v>2.2</v>
      </c>
      <c r="L407" s="19" t="s">
        <v>42</v>
      </c>
      <c r="M407" s="21" t="s">
        <v>42</v>
      </c>
      <c r="N407" s="21" t="s">
        <v>42</v>
      </c>
      <c r="O407" s="21" t="s">
        <v>42</v>
      </c>
      <c r="P407" s="22" t="s">
        <v>43</v>
      </c>
      <c r="Q407" s="21">
        <v>1838</v>
      </c>
      <c r="R407" s="20">
        <v>13489</v>
      </c>
      <c r="S407" s="21">
        <v>2166</v>
      </c>
      <c r="T407" s="21">
        <v>37</v>
      </c>
      <c r="U407" s="21">
        <v>186</v>
      </c>
      <c r="V407" s="20" t="s">
        <v>557</v>
      </c>
      <c r="W407" s="20">
        <v>50</v>
      </c>
      <c r="X407" s="20">
        <v>5000</v>
      </c>
      <c r="Y407" s="20">
        <f t="shared" si="35"/>
        <v>353.4</v>
      </c>
      <c r="Z407" s="21">
        <v>2</v>
      </c>
      <c r="AA407" s="34">
        <v>45394</v>
      </c>
      <c r="AB407" s="72"/>
      <c r="AC407" s="19" t="s">
        <v>42</v>
      </c>
      <c r="AD407" s="19" t="s">
        <v>42</v>
      </c>
      <c r="AE407" s="19" t="s">
        <v>42</v>
      </c>
      <c r="AF407" s="19" t="s">
        <v>42</v>
      </c>
      <c r="AG407" s="19" t="s">
        <v>42</v>
      </c>
      <c r="AH407" s="19" t="s">
        <v>42</v>
      </c>
      <c r="AI407" s="19" t="s">
        <v>42</v>
      </c>
    </row>
    <row r="408" s="19" customFormat="1" spans="1:35">
      <c r="A408" s="19" t="s">
        <v>783</v>
      </c>
      <c r="B408" s="19" t="s">
        <v>363</v>
      </c>
      <c r="C408" s="19" t="s">
        <v>74</v>
      </c>
      <c r="D408" s="19" t="s">
        <v>39</v>
      </c>
      <c r="E408" s="19"/>
      <c r="F408" s="19" t="s">
        <v>55</v>
      </c>
      <c r="G408" s="19">
        <v>100</v>
      </c>
      <c r="H408" s="19">
        <v>353</v>
      </c>
      <c r="I408" s="21">
        <v>3</v>
      </c>
      <c r="J408" s="70">
        <v>1.6</v>
      </c>
      <c r="K408" s="70">
        <v>1.9</v>
      </c>
      <c r="L408" s="19" t="s">
        <v>42</v>
      </c>
      <c r="M408" s="21" t="s">
        <v>42</v>
      </c>
      <c r="N408" s="21" t="s">
        <v>42</v>
      </c>
      <c r="O408" s="21" t="s">
        <v>42</v>
      </c>
      <c r="P408" s="22" t="s">
        <v>43</v>
      </c>
      <c r="Q408" s="21">
        <v>1838</v>
      </c>
      <c r="R408" s="20">
        <v>13489</v>
      </c>
      <c r="S408" s="21">
        <v>2166</v>
      </c>
      <c r="T408" s="21">
        <v>37</v>
      </c>
      <c r="U408" s="21">
        <v>186</v>
      </c>
      <c r="V408" s="20" t="s">
        <v>557</v>
      </c>
      <c r="W408" s="20">
        <v>800</v>
      </c>
      <c r="X408" s="20">
        <v>4000</v>
      </c>
      <c r="Y408" s="20">
        <f t="shared" si="35"/>
        <v>297.6</v>
      </c>
      <c r="Z408" s="21">
        <v>2</v>
      </c>
      <c r="AA408" s="34">
        <v>45394</v>
      </c>
      <c r="AB408" s="72"/>
      <c r="AC408" s="19" t="s">
        <v>42</v>
      </c>
      <c r="AD408" s="19" t="s">
        <v>42</v>
      </c>
      <c r="AE408" s="19" t="s">
        <v>42</v>
      </c>
      <c r="AF408" s="19" t="s">
        <v>42</v>
      </c>
      <c r="AG408" s="19" t="s">
        <v>42</v>
      </c>
      <c r="AH408" s="19" t="s">
        <v>42</v>
      </c>
      <c r="AI408" s="19" t="s">
        <v>42</v>
      </c>
    </row>
    <row r="409" s="19" customFormat="1" spans="1:35">
      <c r="A409" s="19" t="s">
        <v>776</v>
      </c>
      <c r="B409" s="19" t="s">
        <v>363</v>
      </c>
      <c r="C409" s="20" t="s">
        <v>238</v>
      </c>
      <c r="D409" s="19" t="s">
        <v>39</v>
      </c>
      <c r="E409" s="20"/>
      <c r="F409" s="19" t="s">
        <v>55</v>
      </c>
      <c r="G409" s="20">
        <v>100</v>
      </c>
      <c r="H409" s="21">
        <v>300</v>
      </c>
      <c r="I409" s="21">
        <v>3</v>
      </c>
      <c r="J409" s="21">
        <v>1.4</v>
      </c>
      <c r="K409" s="21">
        <v>1.8</v>
      </c>
      <c r="L409" s="21" t="s">
        <v>42</v>
      </c>
      <c r="M409" s="21" t="s">
        <v>42</v>
      </c>
      <c r="N409" s="21" t="s">
        <v>42</v>
      </c>
      <c r="O409" s="21" t="s">
        <v>42</v>
      </c>
      <c r="P409" s="22" t="s">
        <v>43</v>
      </c>
      <c r="Q409" s="21">
        <v>1912</v>
      </c>
      <c r="R409" s="21">
        <v>13145</v>
      </c>
      <c r="S409" s="21">
        <v>2168</v>
      </c>
      <c r="T409" s="21">
        <v>43</v>
      </c>
      <c r="U409" s="21">
        <v>208</v>
      </c>
      <c r="V409" s="21" t="s">
        <v>44</v>
      </c>
      <c r="W409" s="20">
        <v>800</v>
      </c>
      <c r="X409" s="20">
        <v>4000</v>
      </c>
      <c r="Y409" s="20">
        <f t="shared" si="35"/>
        <v>291.2</v>
      </c>
      <c r="Z409" s="86" t="s">
        <v>135</v>
      </c>
      <c r="AA409" s="34">
        <v>45695</v>
      </c>
      <c r="AB409" s="72"/>
      <c r="AC409" s="19" t="s">
        <v>42</v>
      </c>
      <c r="AD409" s="19" t="s">
        <v>42</v>
      </c>
      <c r="AE409" s="19" t="s">
        <v>42</v>
      </c>
      <c r="AF409" s="19" t="s">
        <v>42</v>
      </c>
      <c r="AG409" s="19" t="s">
        <v>42</v>
      </c>
      <c r="AH409" s="19" t="s">
        <v>42</v>
      </c>
      <c r="AI409" s="19" t="s">
        <v>42</v>
      </c>
    </row>
    <row r="410" s="19" customFormat="1" spans="1:35">
      <c r="A410" s="19" t="s">
        <v>784</v>
      </c>
      <c r="B410" s="19" t="s">
        <v>363</v>
      </c>
      <c r="C410" s="19" t="s">
        <v>248</v>
      </c>
      <c r="D410" s="19" t="s">
        <v>39</v>
      </c>
      <c r="E410" s="19"/>
      <c r="F410" s="19" t="s">
        <v>55</v>
      </c>
      <c r="G410" s="19">
        <v>100</v>
      </c>
      <c r="H410" s="19">
        <v>308</v>
      </c>
      <c r="I410" s="21">
        <v>3</v>
      </c>
      <c r="J410" s="70">
        <v>1.9</v>
      </c>
      <c r="K410" s="70">
        <v>2.2</v>
      </c>
      <c r="L410" s="19" t="s">
        <v>42</v>
      </c>
      <c r="M410" s="21" t="s">
        <v>42</v>
      </c>
      <c r="N410" s="21" t="s">
        <v>42</v>
      </c>
      <c r="O410" s="21" t="s">
        <v>42</v>
      </c>
      <c r="P410" s="22" t="s">
        <v>43</v>
      </c>
      <c r="Q410" s="21">
        <v>1838</v>
      </c>
      <c r="R410" s="20">
        <v>13489</v>
      </c>
      <c r="S410" s="21">
        <v>2166</v>
      </c>
      <c r="T410" s="21">
        <v>37</v>
      </c>
      <c r="U410" s="21">
        <v>186</v>
      </c>
      <c r="V410" s="20" t="s">
        <v>785</v>
      </c>
      <c r="W410" s="20">
        <v>30</v>
      </c>
      <c r="X410" s="20">
        <v>2250</v>
      </c>
      <c r="Y410" s="20">
        <f t="shared" si="35"/>
        <v>353.4</v>
      </c>
      <c r="Z410" s="21">
        <v>2</v>
      </c>
      <c r="AA410" s="34">
        <v>45394</v>
      </c>
      <c r="AB410" s="72"/>
      <c r="AC410" s="19" t="s">
        <v>42</v>
      </c>
      <c r="AD410" s="19" t="s">
        <v>42</v>
      </c>
      <c r="AE410" s="19" t="s">
        <v>42</v>
      </c>
      <c r="AF410" s="19" t="s">
        <v>42</v>
      </c>
      <c r="AG410" s="19" t="s">
        <v>42</v>
      </c>
      <c r="AH410" s="19" t="s">
        <v>42</v>
      </c>
      <c r="AI410" s="19" t="s">
        <v>42</v>
      </c>
    </row>
    <row r="411" s="19" customFormat="1" ht="14" spans="1:35">
      <c r="A411" s="19" t="s">
        <v>778</v>
      </c>
      <c r="B411" s="19" t="s">
        <v>363</v>
      </c>
      <c r="C411" s="19" t="s">
        <v>57</v>
      </c>
      <c r="D411" s="19" t="s">
        <v>39</v>
      </c>
      <c r="E411" s="19"/>
      <c r="F411" s="19" t="s">
        <v>55</v>
      </c>
      <c r="G411" s="19">
        <v>100</v>
      </c>
      <c r="H411" s="19">
        <v>400</v>
      </c>
      <c r="I411" s="21">
        <v>2.8</v>
      </c>
      <c r="J411" s="70">
        <v>1.4</v>
      </c>
      <c r="K411" s="70">
        <v>1.6</v>
      </c>
      <c r="L411" s="19" t="s">
        <v>42</v>
      </c>
      <c r="M411" s="21" t="s">
        <v>42</v>
      </c>
      <c r="N411" s="21" t="s">
        <v>42</v>
      </c>
      <c r="O411" s="21" t="s">
        <v>42</v>
      </c>
      <c r="P411" s="22" t="s">
        <v>43</v>
      </c>
      <c r="Q411" s="21">
        <v>1912</v>
      </c>
      <c r="R411" s="20">
        <v>13145</v>
      </c>
      <c r="S411" s="21">
        <v>2168</v>
      </c>
      <c r="T411" s="21">
        <v>43</v>
      </c>
      <c r="U411" s="21">
        <v>208</v>
      </c>
      <c r="V411" s="20" t="s">
        <v>785</v>
      </c>
      <c r="W411" s="20">
        <v>2000</v>
      </c>
      <c r="X411" s="20">
        <v>10000</v>
      </c>
      <c r="Y411" s="20">
        <f t="shared" si="35"/>
        <v>291.2</v>
      </c>
      <c r="Z411" s="21" t="s">
        <v>786</v>
      </c>
      <c r="AA411" s="34">
        <v>45577</v>
      </c>
      <c r="AB411" s="72"/>
      <c r="AC411" s="19" t="s">
        <v>42</v>
      </c>
      <c r="AD411" s="19" t="s">
        <v>42</v>
      </c>
      <c r="AE411" s="19" t="s">
        <v>42</v>
      </c>
      <c r="AF411" s="19" t="s">
        <v>42</v>
      </c>
      <c r="AG411" s="19" t="s">
        <v>42</v>
      </c>
      <c r="AH411" s="19" t="s">
        <v>42</v>
      </c>
      <c r="AI411" s="19" t="s">
        <v>42</v>
      </c>
    </row>
    <row r="412" s="19" customFormat="1" spans="1:35">
      <c r="A412" s="19" t="s">
        <v>787</v>
      </c>
      <c r="B412" s="19" t="s">
        <v>363</v>
      </c>
      <c r="C412" s="19" t="s">
        <v>349</v>
      </c>
      <c r="D412" s="19" t="s">
        <v>39</v>
      </c>
      <c r="E412" s="19"/>
      <c r="F412" s="19" t="s">
        <v>55</v>
      </c>
      <c r="G412" s="19">
        <v>100</v>
      </c>
      <c r="H412" s="19">
        <v>275</v>
      </c>
      <c r="I412" s="21">
        <v>3.1</v>
      </c>
      <c r="J412" s="70">
        <v>1.7</v>
      </c>
      <c r="K412" s="70">
        <v>2.3</v>
      </c>
      <c r="L412" s="19" t="s">
        <v>42</v>
      </c>
      <c r="M412" s="19" t="s">
        <v>42</v>
      </c>
      <c r="N412" s="19" t="s">
        <v>42</v>
      </c>
      <c r="O412" s="19" t="s">
        <v>42</v>
      </c>
      <c r="P412" s="22" t="s">
        <v>43</v>
      </c>
      <c r="Q412" s="21">
        <v>1693</v>
      </c>
      <c r="R412" s="20">
        <v>11701</v>
      </c>
      <c r="S412" s="21">
        <v>4390</v>
      </c>
      <c r="T412" s="21">
        <v>86</v>
      </c>
      <c r="U412" s="21">
        <v>171</v>
      </c>
      <c r="V412" s="20" t="s">
        <v>44</v>
      </c>
      <c r="W412" s="20">
        <v>50</v>
      </c>
      <c r="X412" s="20">
        <v>5000</v>
      </c>
      <c r="Y412" s="20">
        <v>291</v>
      </c>
      <c r="Z412" s="21">
        <v>1</v>
      </c>
      <c r="AA412" s="34">
        <v>45890</v>
      </c>
      <c r="AB412" s="72"/>
      <c r="AC412" s="19" t="s">
        <v>42</v>
      </c>
      <c r="AD412" s="19" t="s">
        <v>42</v>
      </c>
      <c r="AE412" s="19" t="s">
        <v>42</v>
      </c>
      <c r="AF412" s="19" t="s">
        <v>42</v>
      </c>
      <c r="AG412" s="19" t="s">
        <v>42</v>
      </c>
      <c r="AH412" s="19" t="s">
        <v>42</v>
      </c>
      <c r="AI412" s="19" t="s">
        <v>42</v>
      </c>
    </row>
    <row r="413" s="19" customFormat="1" spans="1:35">
      <c r="A413" s="19" t="s">
        <v>788</v>
      </c>
      <c r="B413" s="19" t="s">
        <v>363</v>
      </c>
      <c r="C413" s="19" t="s">
        <v>238</v>
      </c>
      <c r="D413" s="19" t="s">
        <v>39</v>
      </c>
      <c r="E413" s="19"/>
      <c r="F413" s="19" t="s">
        <v>55</v>
      </c>
      <c r="G413" s="19">
        <v>100</v>
      </c>
      <c r="H413" s="19">
        <v>332</v>
      </c>
      <c r="I413" s="21">
        <v>3</v>
      </c>
      <c r="J413" s="70">
        <v>1.25</v>
      </c>
      <c r="K413" s="70">
        <v>1.6</v>
      </c>
      <c r="L413" s="19" t="s">
        <v>42</v>
      </c>
      <c r="M413" s="19" t="s">
        <v>42</v>
      </c>
      <c r="N413" s="19" t="s">
        <v>42</v>
      </c>
      <c r="O413" s="19" t="s">
        <v>42</v>
      </c>
      <c r="P413" s="22" t="s">
        <v>43</v>
      </c>
      <c r="Q413" s="21">
        <v>1838</v>
      </c>
      <c r="R413" s="20">
        <v>12667</v>
      </c>
      <c r="S413" s="21">
        <v>4368</v>
      </c>
      <c r="T413" s="21">
        <v>76</v>
      </c>
      <c r="U413" s="21">
        <v>178</v>
      </c>
      <c r="V413" s="20" t="s">
        <v>44</v>
      </c>
      <c r="W413" s="20">
        <v>800</v>
      </c>
      <c r="X413" s="20">
        <v>4000</v>
      </c>
      <c r="Y413" s="20">
        <v>223</v>
      </c>
      <c r="Z413" s="21">
        <v>1</v>
      </c>
      <c r="AA413" s="34">
        <v>45895</v>
      </c>
      <c r="AB413" s="72"/>
      <c r="AC413" s="19" t="s">
        <v>42</v>
      </c>
      <c r="AD413" s="19" t="s">
        <v>42</v>
      </c>
      <c r="AE413" s="19" t="s">
        <v>42</v>
      </c>
      <c r="AF413" s="19" t="s">
        <v>42</v>
      </c>
      <c r="AG413" s="19" t="s">
        <v>42</v>
      </c>
      <c r="AH413" s="19" t="s">
        <v>42</v>
      </c>
      <c r="AI413" s="19" t="s">
        <v>42</v>
      </c>
    </row>
    <row r="414" s="19" customFormat="1" spans="1:35">
      <c r="A414" s="19" t="s">
        <v>789</v>
      </c>
      <c r="B414" s="19" t="s">
        <v>363</v>
      </c>
      <c r="C414" s="19" t="s">
        <v>248</v>
      </c>
      <c r="D414" s="19" t="s">
        <v>39</v>
      </c>
      <c r="E414" s="19"/>
      <c r="F414" s="19" t="s">
        <v>55</v>
      </c>
      <c r="G414" s="19">
        <v>100</v>
      </c>
      <c r="H414" s="19">
        <v>275</v>
      </c>
      <c r="I414" s="21">
        <v>3.1</v>
      </c>
      <c r="J414" s="70">
        <v>1.9</v>
      </c>
      <c r="K414" s="70">
        <v>2.4</v>
      </c>
      <c r="L414" s="19" t="s">
        <v>42</v>
      </c>
      <c r="M414" s="19" t="s">
        <v>42</v>
      </c>
      <c r="N414" s="19" t="s">
        <v>42</v>
      </c>
      <c r="O414" s="19" t="s">
        <v>42</v>
      </c>
      <c r="P414" s="22" t="s">
        <v>43</v>
      </c>
      <c r="Q414" s="21">
        <v>1912</v>
      </c>
      <c r="R414" s="20">
        <v>11753</v>
      </c>
      <c r="S414" s="21">
        <v>4413</v>
      </c>
      <c r="T414" s="21">
        <v>86</v>
      </c>
      <c r="U414" s="21">
        <v>175</v>
      </c>
      <c r="V414" s="20" t="s">
        <v>44</v>
      </c>
      <c r="W414" s="20">
        <v>30</v>
      </c>
      <c r="X414" s="20">
        <v>2250</v>
      </c>
      <c r="Y414" s="20">
        <v>333</v>
      </c>
      <c r="Z414" s="21">
        <v>1</v>
      </c>
      <c r="AA414" s="34">
        <v>45895</v>
      </c>
      <c r="AB414" s="72"/>
      <c r="AC414" s="19" t="s">
        <v>42</v>
      </c>
      <c r="AD414" s="19" t="s">
        <v>42</v>
      </c>
      <c r="AE414" s="19" t="s">
        <v>42</v>
      </c>
      <c r="AF414" s="19" t="s">
        <v>42</v>
      </c>
      <c r="AG414" s="19" t="s">
        <v>42</v>
      </c>
      <c r="AH414" s="19" t="s">
        <v>42</v>
      </c>
      <c r="AI414" s="19" t="s">
        <v>42</v>
      </c>
    </row>
    <row r="415" s="19" customFormat="1" spans="1:35">
      <c r="A415" s="19" t="s">
        <v>790</v>
      </c>
      <c r="B415" s="19" t="s">
        <v>363</v>
      </c>
      <c r="C415" s="19" t="s">
        <v>151</v>
      </c>
      <c r="D415" s="19" t="s">
        <v>39</v>
      </c>
      <c r="E415" s="19"/>
      <c r="F415" s="19" t="s">
        <v>55</v>
      </c>
      <c r="G415" s="19">
        <v>100</v>
      </c>
      <c r="H415" s="19">
        <v>367</v>
      </c>
      <c r="I415" s="21">
        <v>2.8</v>
      </c>
      <c r="J415" s="70">
        <v>1.2</v>
      </c>
      <c r="K415" s="70">
        <v>1.6</v>
      </c>
      <c r="L415" s="19" t="s">
        <v>42</v>
      </c>
      <c r="M415" s="21" t="s">
        <v>42</v>
      </c>
      <c r="N415" s="21" t="s">
        <v>42</v>
      </c>
      <c r="O415" s="21" t="s">
        <v>42</v>
      </c>
      <c r="P415" s="22" t="s">
        <v>43</v>
      </c>
      <c r="Q415" s="21">
        <v>1838</v>
      </c>
      <c r="R415" s="20">
        <v>12667</v>
      </c>
      <c r="S415" s="21">
        <v>4368</v>
      </c>
      <c r="T415" s="21">
        <v>76</v>
      </c>
      <c r="U415" s="21">
        <v>178</v>
      </c>
      <c r="V415" s="20" t="s">
        <v>44</v>
      </c>
      <c r="W415" s="20">
        <v>2000</v>
      </c>
      <c r="X415" s="20">
        <v>10000</v>
      </c>
      <c r="Y415" s="20">
        <f>J415*U415</f>
        <v>213.6</v>
      </c>
      <c r="Z415" s="21">
        <v>1</v>
      </c>
      <c r="AA415" s="34">
        <v>45575</v>
      </c>
      <c r="AB415" s="72"/>
      <c r="AC415" s="19" t="s">
        <v>42</v>
      </c>
      <c r="AD415" s="19" t="s">
        <v>42</v>
      </c>
      <c r="AE415" s="19" t="s">
        <v>42</v>
      </c>
      <c r="AF415" s="19" t="s">
        <v>42</v>
      </c>
      <c r="AG415" s="19" t="s">
        <v>42</v>
      </c>
      <c r="AH415" s="19" t="s">
        <v>42</v>
      </c>
      <c r="AI415" s="19" t="s">
        <v>42</v>
      </c>
    </row>
    <row r="416" s="19" customFormat="1" spans="1:35">
      <c r="A416" s="19" t="s">
        <v>791</v>
      </c>
      <c r="B416" s="19" t="s">
        <v>363</v>
      </c>
      <c r="C416" s="19" t="s">
        <v>349</v>
      </c>
      <c r="D416" s="19" t="s">
        <v>358</v>
      </c>
      <c r="E416" s="19" t="s">
        <v>782</v>
      </c>
      <c r="F416" s="19" t="s">
        <v>55</v>
      </c>
      <c r="G416" s="19">
        <v>100</v>
      </c>
      <c r="H416" s="19">
        <v>270</v>
      </c>
      <c r="I416" s="21">
        <v>2.7</v>
      </c>
      <c r="J416" s="70">
        <v>1.8</v>
      </c>
      <c r="K416" s="70">
        <v>2.3</v>
      </c>
      <c r="L416" s="19" t="s">
        <v>42</v>
      </c>
      <c r="M416" s="21" t="s">
        <v>42</v>
      </c>
      <c r="N416" s="21" t="s">
        <v>42</v>
      </c>
      <c r="O416" s="21" t="s">
        <v>42</v>
      </c>
      <c r="P416" s="22" t="s">
        <v>43</v>
      </c>
      <c r="Q416" s="21">
        <v>720</v>
      </c>
      <c r="R416" s="20">
        <v>9623</v>
      </c>
      <c r="S416" s="21">
        <v>2091</v>
      </c>
      <c r="T416" s="21">
        <v>32</v>
      </c>
      <c r="U416" s="21">
        <v>155</v>
      </c>
      <c r="V416" s="20" t="s">
        <v>44</v>
      </c>
      <c r="W416" s="20">
        <v>50</v>
      </c>
      <c r="X416" s="20">
        <v>5000</v>
      </c>
      <c r="Y416" s="20">
        <v>279</v>
      </c>
      <c r="Z416" s="21">
        <v>2.6</v>
      </c>
      <c r="AA416" s="34">
        <v>45383</v>
      </c>
      <c r="AB416" s="72"/>
      <c r="AC416" s="19" t="s">
        <v>792</v>
      </c>
      <c r="AD416" s="19" t="s">
        <v>793</v>
      </c>
      <c r="AE416" s="19" t="s">
        <v>42</v>
      </c>
      <c r="AF416" s="19" t="s">
        <v>42</v>
      </c>
      <c r="AG416" s="19" t="s">
        <v>42</v>
      </c>
      <c r="AH416" s="19" t="s">
        <v>42</v>
      </c>
      <c r="AI416" s="19" t="s">
        <v>42</v>
      </c>
    </row>
    <row r="417" s="19" customFormat="1" spans="1:35">
      <c r="A417" s="19" t="s">
        <v>794</v>
      </c>
      <c r="B417" s="19" t="s">
        <v>363</v>
      </c>
      <c r="C417" s="19" t="s">
        <v>74</v>
      </c>
      <c r="D417" s="19" t="s">
        <v>358</v>
      </c>
      <c r="E417" s="19" t="s">
        <v>783</v>
      </c>
      <c r="F417" s="19" t="s">
        <v>55</v>
      </c>
      <c r="G417" s="19">
        <v>100</v>
      </c>
      <c r="H417" s="19">
        <v>270</v>
      </c>
      <c r="I417" s="21">
        <v>2.7</v>
      </c>
      <c r="J417" s="70">
        <v>1.6</v>
      </c>
      <c r="K417" s="70">
        <v>2</v>
      </c>
      <c r="L417" s="19" t="s">
        <v>42</v>
      </c>
      <c r="M417" s="21" t="s">
        <v>42</v>
      </c>
      <c r="N417" s="21" t="s">
        <v>42</v>
      </c>
      <c r="O417" s="21" t="s">
        <v>42</v>
      </c>
      <c r="P417" s="22" t="s">
        <v>43</v>
      </c>
      <c r="Q417" s="21">
        <v>720</v>
      </c>
      <c r="R417" s="20">
        <v>9623</v>
      </c>
      <c r="S417" s="21">
        <v>2091</v>
      </c>
      <c r="T417" s="21">
        <v>32</v>
      </c>
      <c r="U417" s="21">
        <v>155</v>
      </c>
      <c r="V417" s="20" t="s">
        <v>44</v>
      </c>
      <c r="W417" s="20">
        <v>800</v>
      </c>
      <c r="X417" s="20">
        <v>4000</v>
      </c>
      <c r="Y417" s="20">
        <v>248</v>
      </c>
      <c r="Z417" s="21">
        <v>2.6</v>
      </c>
      <c r="AA417" s="34">
        <v>45383</v>
      </c>
      <c r="AB417" s="72"/>
      <c r="AC417" s="19" t="s">
        <v>795</v>
      </c>
      <c r="AD417" s="19" t="s">
        <v>42</v>
      </c>
      <c r="AE417" s="19" t="s">
        <v>42</v>
      </c>
      <c r="AF417" s="19" t="s">
        <v>796</v>
      </c>
      <c r="AG417" s="19" t="s">
        <v>42</v>
      </c>
      <c r="AH417" s="19" t="s">
        <v>42</v>
      </c>
      <c r="AI417" s="19" t="s">
        <v>42</v>
      </c>
    </row>
    <row r="418" s="19" customFormat="1" spans="1:35">
      <c r="A418" s="19" t="s">
        <v>797</v>
      </c>
      <c r="B418" s="19" t="s">
        <v>363</v>
      </c>
      <c r="C418" s="19" t="s">
        <v>248</v>
      </c>
      <c r="D418" s="19" t="s">
        <v>358</v>
      </c>
      <c r="E418" s="19" t="s">
        <v>784</v>
      </c>
      <c r="F418" s="19" t="s">
        <v>55</v>
      </c>
      <c r="G418" s="19">
        <v>100</v>
      </c>
      <c r="H418" s="19">
        <v>314</v>
      </c>
      <c r="I418" s="21">
        <v>2.8</v>
      </c>
      <c r="J418" s="70">
        <v>1.7</v>
      </c>
      <c r="K418" s="70">
        <v>2</v>
      </c>
      <c r="L418" s="19" t="s">
        <v>42</v>
      </c>
      <c r="M418" s="21" t="s">
        <v>42</v>
      </c>
      <c r="N418" s="21" t="s">
        <v>42</v>
      </c>
      <c r="O418" s="21" t="s">
        <v>42</v>
      </c>
      <c r="P418" s="22" t="s">
        <v>43</v>
      </c>
      <c r="Q418" s="21">
        <v>794</v>
      </c>
      <c r="R418" s="20">
        <v>9623</v>
      </c>
      <c r="S418" s="21">
        <v>2091</v>
      </c>
      <c r="T418" s="21">
        <v>32</v>
      </c>
      <c r="U418" s="21">
        <v>155</v>
      </c>
      <c r="V418" s="20" t="s">
        <v>44</v>
      </c>
      <c r="W418" s="20">
        <v>30</v>
      </c>
      <c r="X418" s="20">
        <v>2250</v>
      </c>
      <c r="Y418" s="20">
        <f>J418*U418</f>
        <v>263.5</v>
      </c>
      <c r="Z418" s="21">
        <v>2.2</v>
      </c>
      <c r="AA418" s="34">
        <v>45749</v>
      </c>
      <c r="AB418" s="72"/>
      <c r="AC418" s="19" t="s">
        <v>798</v>
      </c>
      <c r="AD418" s="19" t="s">
        <v>42</v>
      </c>
      <c r="AE418" s="19" t="s">
        <v>42</v>
      </c>
      <c r="AF418" s="19" t="s">
        <v>799</v>
      </c>
      <c r="AG418" s="19" t="s">
        <v>42</v>
      </c>
      <c r="AH418" s="19" t="s">
        <v>42</v>
      </c>
      <c r="AI418" s="19" t="s">
        <v>42</v>
      </c>
    </row>
    <row r="419" s="19" customFormat="1" spans="1:35">
      <c r="A419" s="19" t="s">
        <v>800</v>
      </c>
      <c r="B419" s="19" t="s">
        <v>363</v>
      </c>
      <c r="C419" s="19" t="s">
        <v>349</v>
      </c>
      <c r="D419" s="19" t="s">
        <v>358</v>
      </c>
      <c r="E419" s="19" t="s">
        <v>801</v>
      </c>
      <c r="F419" s="19" t="s">
        <v>55</v>
      </c>
      <c r="G419" s="19">
        <v>100</v>
      </c>
      <c r="H419" s="19">
        <v>258</v>
      </c>
      <c r="I419" s="21">
        <v>2.7</v>
      </c>
      <c r="J419" s="70">
        <v>2.3</v>
      </c>
      <c r="K419" s="70">
        <v>2.8</v>
      </c>
      <c r="L419" s="19" t="s">
        <v>42</v>
      </c>
      <c r="M419" s="21" t="s">
        <v>42</v>
      </c>
      <c r="N419" s="21" t="s">
        <v>42</v>
      </c>
      <c r="O419" s="21" t="s">
        <v>42</v>
      </c>
      <c r="P419" s="22" t="s">
        <v>43</v>
      </c>
      <c r="Q419" s="21">
        <v>694</v>
      </c>
      <c r="R419" s="20">
        <v>7011</v>
      </c>
      <c r="S419" s="21">
        <v>1512</v>
      </c>
      <c r="T419" s="21">
        <v>4.7</v>
      </c>
      <c r="U419" s="21">
        <v>102</v>
      </c>
      <c r="V419" s="20" t="s">
        <v>44</v>
      </c>
      <c r="W419" s="20">
        <v>1000</v>
      </c>
      <c r="X419" s="20">
        <v>5000</v>
      </c>
      <c r="Y419" s="20">
        <v>234.6</v>
      </c>
      <c r="Z419" s="21">
        <v>1.1</v>
      </c>
      <c r="AA419" s="34">
        <v>44808</v>
      </c>
      <c r="AB419" s="72"/>
      <c r="AC419" s="19" t="s">
        <v>802</v>
      </c>
      <c r="AD419" s="19" t="s">
        <v>42</v>
      </c>
      <c r="AE419" s="19" t="s">
        <v>42</v>
      </c>
      <c r="AF419" s="19" t="s">
        <v>803</v>
      </c>
      <c r="AG419" s="19" t="s">
        <v>42</v>
      </c>
      <c r="AH419" s="19" t="s">
        <v>42</v>
      </c>
      <c r="AI419" s="19" t="s">
        <v>42</v>
      </c>
    </row>
    <row r="420" s="19" customFormat="1" spans="1:35">
      <c r="A420" s="19" t="s">
        <v>804</v>
      </c>
      <c r="B420" s="19" t="s">
        <v>363</v>
      </c>
      <c r="C420" s="19" t="s">
        <v>74</v>
      </c>
      <c r="D420" s="19" t="s">
        <v>358</v>
      </c>
      <c r="E420" s="19" t="s">
        <v>805</v>
      </c>
      <c r="F420" s="19" t="s">
        <v>55</v>
      </c>
      <c r="G420" s="19">
        <v>100</v>
      </c>
      <c r="H420" s="19">
        <v>258</v>
      </c>
      <c r="I420" s="21">
        <v>2.7</v>
      </c>
      <c r="J420" s="70">
        <v>2.1</v>
      </c>
      <c r="K420" s="70">
        <v>2.6</v>
      </c>
      <c r="L420" s="19" t="s">
        <v>42</v>
      </c>
      <c r="M420" s="21" t="s">
        <v>42</v>
      </c>
      <c r="N420" s="21" t="s">
        <v>42</v>
      </c>
      <c r="O420" s="21" t="s">
        <v>42</v>
      </c>
      <c r="P420" s="22" t="s">
        <v>43</v>
      </c>
      <c r="Q420" s="21">
        <v>694</v>
      </c>
      <c r="R420" s="20">
        <v>7011</v>
      </c>
      <c r="S420" s="21">
        <v>1512</v>
      </c>
      <c r="T420" s="21">
        <v>4.7</v>
      </c>
      <c r="U420" s="21">
        <v>102</v>
      </c>
      <c r="V420" s="20" t="s">
        <v>44</v>
      </c>
      <c r="W420" s="20">
        <v>800</v>
      </c>
      <c r="X420" s="20">
        <v>4000</v>
      </c>
      <c r="Y420" s="20">
        <v>214.2</v>
      </c>
      <c r="Z420" s="21">
        <v>1.1</v>
      </c>
      <c r="AA420" s="34">
        <v>44808</v>
      </c>
      <c r="AB420" s="72"/>
      <c r="AC420" s="19" t="s">
        <v>806</v>
      </c>
      <c r="AD420" s="19" t="s">
        <v>42</v>
      </c>
      <c r="AE420" s="19" t="s">
        <v>42</v>
      </c>
      <c r="AF420" s="19" t="s">
        <v>796</v>
      </c>
      <c r="AG420" s="19" t="s">
        <v>42</v>
      </c>
      <c r="AH420" s="19" t="s">
        <v>42</v>
      </c>
      <c r="AI420" s="19" t="s">
        <v>42</v>
      </c>
    </row>
    <row r="421" s="19" customFormat="1" spans="1:35">
      <c r="A421" s="19" t="s">
        <v>801</v>
      </c>
      <c r="B421" s="19" t="s">
        <v>363</v>
      </c>
      <c r="C421" s="19" t="s">
        <v>349</v>
      </c>
      <c r="D421" s="19" t="s">
        <v>39</v>
      </c>
      <c r="E421" s="19"/>
      <c r="F421" s="19" t="s">
        <v>55</v>
      </c>
      <c r="G421" s="19">
        <v>100</v>
      </c>
      <c r="H421" s="19">
        <v>284</v>
      </c>
      <c r="I421" s="21">
        <v>2.8</v>
      </c>
      <c r="J421" s="70">
        <v>2.4</v>
      </c>
      <c r="K421" s="70">
        <v>2.9</v>
      </c>
      <c r="L421" s="19" t="s">
        <v>42</v>
      </c>
      <c r="M421" s="21" t="s">
        <v>42</v>
      </c>
      <c r="N421" s="21" t="s">
        <v>42</v>
      </c>
      <c r="O421" s="21" t="s">
        <v>42</v>
      </c>
      <c r="P421" s="22" t="s">
        <v>43</v>
      </c>
      <c r="Q421" s="21">
        <v>1350</v>
      </c>
      <c r="R421" s="20">
        <v>9256</v>
      </c>
      <c r="S421" s="21">
        <v>1318</v>
      </c>
      <c r="T421" s="21">
        <v>30</v>
      </c>
      <c r="U421" s="21">
        <v>131</v>
      </c>
      <c r="V421" s="20" t="s">
        <v>44</v>
      </c>
      <c r="W421" s="20">
        <v>1000</v>
      </c>
      <c r="X421" s="20">
        <v>5000</v>
      </c>
      <c r="Y421" s="20">
        <v>314</v>
      </c>
      <c r="Z421" s="21">
        <v>2.1</v>
      </c>
      <c r="AA421" s="34">
        <v>45176</v>
      </c>
      <c r="AB421" s="72"/>
      <c r="AC421" s="19" t="s">
        <v>42</v>
      </c>
      <c r="AD421" s="19" t="s">
        <v>42</v>
      </c>
      <c r="AE421" s="19" t="s">
        <v>42</v>
      </c>
      <c r="AF421" s="19" t="s">
        <v>42</v>
      </c>
      <c r="AG421" s="19" t="s">
        <v>42</v>
      </c>
      <c r="AH421" s="19" t="s">
        <v>42</v>
      </c>
      <c r="AI421" s="19" t="s">
        <v>42</v>
      </c>
    </row>
    <row r="422" s="19" customFormat="1" spans="1:35">
      <c r="A422" s="19" t="s">
        <v>805</v>
      </c>
      <c r="B422" s="19" t="s">
        <v>363</v>
      </c>
      <c r="C422" s="19" t="s">
        <v>74</v>
      </c>
      <c r="D422" s="19" t="s">
        <v>39</v>
      </c>
      <c r="E422" s="19"/>
      <c r="F422" s="19" t="s">
        <v>55</v>
      </c>
      <c r="G422" s="19">
        <v>100</v>
      </c>
      <c r="H422" s="19">
        <v>284</v>
      </c>
      <c r="I422" s="21">
        <v>2.8</v>
      </c>
      <c r="J422" s="70">
        <v>2.2</v>
      </c>
      <c r="K422" s="70">
        <v>2.8</v>
      </c>
      <c r="L422" s="19" t="s">
        <v>42</v>
      </c>
      <c r="M422" s="21" t="s">
        <v>42</v>
      </c>
      <c r="N422" s="21" t="s">
        <v>42</v>
      </c>
      <c r="O422" s="21" t="s">
        <v>42</v>
      </c>
      <c r="P422" s="22" t="s">
        <v>43</v>
      </c>
      <c r="Q422" s="21">
        <v>1350</v>
      </c>
      <c r="R422" s="20">
        <v>9256</v>
      </c>
      <c r="S422" s="21">
        <v>1318</v>
      </c>
      <c r="T422" s="21">
        <v>30</v>
      </c>
      <c r="U422" s="21">
        <v>131</v>
      </c>
      <c r="V422" s="20" t="s">
        <v>44</v>
      </c>
      <c r="W422" s="20">
        <v>800</v>
      </c>
      <c r="X422" s="20">
        <v>4000</v>
      </c>
      <c r="Y422" s="20">
        <v>288</v>
      </c>
      <c r="Z422" s="21">
        <v>2.1</v>
      </c>
      <c r="AA422" s="34">
        <v>45176</v>
      </c>
      <c r="AB422" s="72"/>
      <c r="AC422" s="19" t="s">
        <v>42</v>
      </c>
      <c r="AD422" s="19" t="s">
        <v>42</v>
      </c>
      <c r="AE422" s="19" t="s">
        <v>42</v>
      </c>
      <c r="AF422" s="19" t="s">
        <v>42</v>
      </c>
      <c r="AG422" s="19" t="s">
        <v>42</v>
      </c>
      <c r="AH422" s="19" t="s">
        <v>42</v>
      </c>
      <c r="AI422" s="19" t="s">
        <v>42</v>
      </c>
    </row>
    <row r="423" s="19" customFormat="1" spans="1:35">
      <c r="A423" s="19" t="s">
        <v>807</v>
      </c>
      <c r="B423" s="19" t="s">
        <v>363</v>
      </c>
      <c r="C423" s="19" t="s">
        <v>248</v>
      </c>
      <c r="D423" s="19" t="s">
        <v>39</v>
      </c>
      <c r="E423" s="19"/>
      <c r="F423" s="19" t="s">
        <v>55</v>
      </c>
      <c r="G423" s="19">
        <v>100</v>
      </c>
      <c r="H423" s="19">
        <v>274</v>
      </c>
      <c r="I423" s="21">
        <v>2.8</v>
      </c>
      <c r="J423" s="70">
        <v>3.2</v>
      </c>
      <c r="K423" s="70">
        <v>4.2</v>
      </c>
      <c r="L423" s="19" t="s">
        <v>42</v>
      </c>
      <c r="M423" s="21" t="s">
        <v>42</v>
      </c>
      <c r="N423" s="21" t="s">
        <v>42</v>
      </c>
      <c r="O423" s="21" t="s">
        <v>42</v>
      </c>
      <c r="P423" s="22" t="s">
        <v>43</v>
      </c>
      <c r="Q423" s="21">
        <v>942</v>
      </c>
      <c r="R423" s="20">
        <v>7741</v>
      </c>
      <c r="S423" s="21">
        <v>1316</v>
      </c>
      <c r="T423" s="21">
        <v>21</v>
      </c>
      <c r="U423" s="21">
        <v>114</v>
      </c>
      <c r="V423" s="20" t="s">
        <v>44</v>
      </c>
      <c r="W423" s="20">
        <v>30</v>
      </c>
      <c r="X423" s="20">
        <v>2250</v>
      </c>
      <c r="Y423" s="20">
        <v>365</v>
      </c>
      <c r="Z423" s="21">
        <v>1.1</v>
      </c>
      <c r="AA423" s="34">
        <v>45476</v>
      </c>
      <c r="AB423" s="72"/>
      <c r="AC423" s="19" t="s">
        <v>42</v>
      </c>
      <c r="AD423" s="19" t="s">
        <v>42</v>
      </c>
      <c r="AE423" s="19" t="s">
        <v>42</v>
      </c>
      <c r="AF423" s="19" t="s">
        <v>42</v>
      </c>
      <c r="AG423" s="19" t="s">
        <v>42</v>
      </c>
      <c r="AH423" s="19" t="s">
        <v>42</v>
      </c>
      <c r="AI423" s="19" t="s">
        <v>42</v>
      </c>
    </row>
    <row r="424" s="19" customFormat="1" ht="14" spans="1:35">
      <c r="A424" s="19" t="s">
        <v>808</v>
      </c>
      <c r="B424" s="19" t="s">
        <v>363</v>
      </c>
      <c r="C424" s="19" t="s">
        <v>57</v>
      </c>
      <c r="D424" s="19" t="s">
        <v>39</v>
      </c>
      <c r="E424" s="19"/>
      <c r="F424" s="19" t="s">
        <v>55</v>
      </c>
      <c r="G424" s="19">
        <v>100</v>
      </c>
      <c r="H424" s="19">
        <v>337</v>
      </c>
      <c r="I424" s="21">
        <v>3</v>
      </c>
      <c r="J424" s="70">
        <v>2</v>
      </c>
      <c r="K424" s="70">
        <v>2.4</v>
      </c>
      <c r="L424" s="19" t="s">
        <v>42</v>
      </c>
      <c r="M424" s="21" t="s">
        <v>42</v>
      </c>
      <c r="N424" s="21" t="s">
        <v>42</v>
      </c>
      <c r="O424" s="21" t="s">
        <v>42</v>
      </c>
      <c r="P424" s="22" t="s">
        <v>43</v>
      </c>
      <c r="Q424" s="21">
        <v>1350</v>
      </c>
      <c r="R424" s="20">
        <v>9256</v>
      </c>
      <c r="S424" s="21">
        <v>1318</v>
      </c>
      <c r="T424" s="21">
        <v>30</v>
      </c>
      <c r="U424" s="21">
        <v>131</v>
      </c>
      <c r="V424" s="20" t="s">
        <v>44</v>
      </c>
      <c r="W424" s="20">
        <v>2000</v>
      </c>
      <c r="X424" s="20">
        <v>10000</v>
      </c>
      <c r="Y424" s="20">
        <v>262</v>
      </c>
      <c r="Z424" s="21">
        <v>2.1</v>
      </c>
      <c r="AA424" s="34">
        <v>45176</v>
      </c>
      <c r="AB424" s="72"/>
      <c r="AC424" s="19" t="s">
        <v>42</v>
      </c>
      <c r="AD424" s="19" t="s">
        <v>42</v>
      </c>
      <c r="AE424" s="19" t="s">
        <v>42</v>
      </c>
      <c r="AF424" s="19" t="s">
        <v>42</v>
      </c>
      <c r="AG424" s="19" t="s">
        <v>42</v>
      </c>
      <c r="AH424" s="19" t="s">
        <v>42</v>
      </c>
      <c r="AI424" s="19" t="s">
        <v>42</v>
      </c>
    </row>
    <row r="425" s="19" customFormat="1" ht="14.5" customHeight="1" spans="1:28">
      <c r="A425" s="19" t="s">
        <v>809</v>
      </c>
      <c r="B425" s="19" t="s">
        <v>363</v>
      </c>
      <c r="C425" s="19" t="s">
        <v>74</v>
      </c>
      <c r="D425" s="19" t="s">
        <v>39</v>
      </c>
      <c r="E425" s="19"/>
      <c r="F425" s="19" t="s">
        <v>55</v>
      </c>
      <c r="G425" s="19">
        <v>100</v>
      </c>
      <c r="H425" s="19">
        <v>241</v>
      </c>
      <c r="I425" s="21">
        <v>3.2</v>
      </c>
      <c r="J425" s="70">
        <v>2.2</v>
      </c>
      <c r="K425" s="70">
        <v>2.9</v>
      </c>
      <c r="L425" s="19" t="s">
        <v>42</v>
      </c>
      <c r="M425" s="21" t="s">
        <v>42</v>
      </c>
      <c r="N425" s="21" t="s">
        <v>42</v>
      </c>
      <c r="O425" s="21" t="s">
        <v>42</v>
      </c>
      <c r="P425" s="22" t="s">
        <v>43</v>
      </c>
      <c r="Q425" s="21">
        <v>1555</v>
      </c>
      <c r="R425" s="20">
        <v>9871</v>
      </c>
      <c r="S425" s="21">
        <v>1403</v>
      </c>
      <c r="T425" s="21">
        <v>31</v>
      </c>
      <c r="U425" s="21">
        <v>140</v>
      </c>
      <c r="V425" s="20" t="s">
        <v>44</v>
      </c>
      <c r="W425" s="20">
        <v>800</v>
      </c>
      <c r="X425" s="20">
        <v>4000</v>
      </c>
      <c r="Y425" s="20">
        <v>308</v>
      </c>
      <c r="Z425" s="21">
        <v>1</v>
      </c>
      <c r="AA425" s="34">
        <v>45378</v>
      </c>
      <c r="AB425" s="72"/>
    </row>
    <row r="426" s="19" customFormat="1" spans="1:35">
      <c r="A426" s="19" t="s">
        <v>810</v>
      </c>
      <c r="B426" s="19" t="s">
        <v>363</v>
      </c>
      <c r="C426" s="19" t="s">
        <v>349</v>
      </c>
      <c r="D426" s="19" t="s">
        <v>39</v>
      </c>
      <c r="E426" s="19"/>
      <c r="F426" s="19" t="s">
        <v>55</v>
      </c>
      <c r="G426" s="19">
        <v>100</v>
      </c>
      <c r="H426" s="19">
        <v>193</v>
      </c>
      <c r="I426" s="21">
        <v>2.9</v>
      </c>
      <c r="J426" s="70">
        <v>2.2</v>
      </c>
      <c r="K426" s="70">
        <v>2.6</v>
      </c>
      <c r="L426" s="19" t="s">
        <v>42</v>
      </c>
      <c r="M426" s="21" t="s">
        <v>42</v>
      </c>
      <c r="N426" s="21" t="s">
        <v>42</v>
      </c>
      <c r="O426" s="21" t="s">
        <v>42</v>
      </c>
      <c r="P426" s="22" t="s">
        <v>43</v>
      </c>
      <c r="Q426" s="21">
        <v>1536</v>
      </c>
      <c r="R426" s="20">
        <v>10093</v>
      </c>
      <c r="S426" s="21">
        <v>1559</v>
      </c>
      <c r="T426" s="21">
        <v>67</v>
      </c>
      <c r="U426" s="21">
        <v>160</v>
      </c>
      <c r="V426" s="20" t="s">
        <v>44</v>
      </c>
      <c r="W426" s="20">
        <v>50</v>
      </c>
      <c r="X426" s="20">
        <v>5000</v>
      </c>
      <c r="Y426" s="20">
        <f t="shared" ref="Y426:Y432" si="36">J426*U426</f>
        <v>352</v>
      </c>
      <c r="Z426" s="21">
        <v>1</v>
      </c>
      <c r="AA426" s="34" t="s">
        <v>758</v>
      </c>
      <c r="AB426" s="72"/>
      <c r="AC426" s="19" t="s">
        <v>42</v>
      </c>
      <c r="AD426" s="19" t="s">
        <v>42</v>
      </c>
      <c r="AE426" s="19" t="s">
        <v>42</v>
      </c>
      <c r="AF426" s="19" t="s">
        <v>42</v>
      </c>
      <c r="AG426" s="19" t="s">
        <v>42</v>
      </c>
      <c r="AH426" s="19" t="s">
        <v>42</v>
      </c>
      <c r="AI426" s="19" t="s">
        <v>42</v>
      </c>
    </row>
    <row r="427" s="19" customFormat="1" spans="1:28">
      <c r="A427" s="19" t="s">
        <v>811</v>
      </c>
      <c r="B427" s="19" t="s">
        <v>363</v>
      </c>
      <c r="C427" s="19" t="s">
        <v>74</v>
      </c>
      <c r="D427" s="19" t="s">
        <v>39</v>
      </c>
      <c r="E427" s="19"/>
      <c r="F427" s="19" t="s">
        <v>55</v>
      </c>
      <c r="G427" s="19">
        <v>100</v>
      </c>
      <c r="H427" s="19">
        <v>193</v>
      </c>
      <c r="I427" s="21">
        <v>2.9</v>
      </c>
      <c r="J427" s="70">
        <v>2.1</v>
      </c>
      <c r="K427" s="70">
        <v>2.4</v>
      </c>
      <c r="L427" s="19" t="s">
        <v>42</v>
      </c>
      <c r="M427" s="21" t="s">
        <v>42</v>
      </c>
      <c r="N427" s="21" t="s">
        <v>42</v>
      </c>
      <c r="O427" s="21" t="s">
        <v>42</v>
      </c>
      <c r="P427" s="22" t="s">
        <v>43</v>
      </c>
      <c r="Q427" s="21">
        <v>1536</v>
      </c>
      <c r="R427" s="20">
        <v>10093</v>
      </c>
      <c r="S427" s="21">
        <v>1559</v>
      </c>
      <c r="T427" s="21">
        <v>67</v>
      </c>
      <c r="U427" s="21">
        <v>160</v>
      </c>
      <c r="V427" s="20" t="s">
        <v>44</v>
      </c>
      <c r="W427" s="20">
        <v>800</v>
      </c>
      <c r="X427" s="20">
        <v>4000</v>
      </c>
      <c r="Y427" s="20">
        <v>336</v>
      </c>
      <c r="Z427" s="21">
        <v>1</v>
      </c>
      <c r="AA427" s="34">
        <v>45378</v>
      </c>
      <c r="AB427" s="72"/>
    </row>
    <row r="428" s="19" customFormat="1" spans="1:35">
      <c r="A428" s="19" t="s">
        <v>812</v>
      </c>
      <c r="B428" s="19" t="s">
        <v>363</v>
      </c>
      <c r="C428" s="19" t="s">
        <v>151</v>
      </c>
      <c r="D428" s="19" t="s">
        <v>39</v>
      </c>
      <c r="E428" s="19"/>
      <c r="F428" s="19" t="s">
        <v>55</v>
      </c>
      <c r="G428" s="19">
        <v>100</v>
      </c>
      <c r="H428" s="19">
        <v>280</v>
      </c>
      <c r="I428" s="21">
        <v>3</v>
      </c>
      <c r="J428" s="70">
        <v>1.6</v>
      </c>
      <c r="K428" s="70">
        <v>2.1</v>
      </c>
      <c r="L428" s="19" t="s">
        <v>42</v>
      </c>
      <c r="M428" s="21" t="s">
        <v>42</v>
      </c>
      <c r="N428" s="21" t="s">
        <v>42</v>
      </c>
      <c r="O428" s="21" t="s">
        <v>42</v>
      </c>
      <c r="P428" s="22" t="s">
        <v>43</v>
      </c>
      <c r="Q428" s="21">
        <v>1488</v>
      </c>
      <c r="R428" s="20">
        <v>10093</v>
      </c>
      <c r="S428" s="21">
        <v>1559</v>
      </c>
      <c r="T428" s="21">
        <v>67</v>
      </c>
      <c r="U428" s="21">
        <v>160</v>
      </c>
      <c r="V428" s="20" t="s">
        <v>44</v>
      </c>
      <c r="W428" s="20">
        <v>2000</v>
      </c>
      <c r="X428" s="20">
        <v>10000</v>
      </c>
      <c r="Y428" s="20">
        <f t="shared" si="36"/>
        <v>256</v>
      </c>
      <c r="Z428" s="21">
        <v>1</v>
      </c>
      <c r="AA428" s="34">
        <v>45538</v>
      </c>
      <c r="AB428" s="72"/>
      <c r="AC428" s="19" t="s">
        <v>42</v>
      </c>
      <c r="AD428" s="19" t="s">
        <v>42</v>
      </c>
      <c r="AE428" s="19" t="s">
        <v>42</v>
      </c>
      <c r="AF428" s="19" t="s">
        <v>42</v>
      </c>
      <c r="AG428" s="19" t="s">
        <v>42</v>
      </c>
      <c r="AH428" s="19" t="s">
        <v>42</v>
      </c>
      <c r="AI428" s="19" t="s">
        <v>42</v>
      </c>
    </row>
    <row r="429" s="19" customFormat="1" spans="1:28">
      <c r="A429" s="19" t="s">
        <v>813</v>
      </c>
      <c r="B429" s="19" t="s">
        <v>363</v>
      </c>
      <c r="C429" s="19" t="s">
        <v>151</v>
      </c>
      <c r="D429" s="19" t="s">
        <v>39</v>
      </c>
      <c r="E429" s="19"/>
      <c r="F429" s="19" t="s">
        <v>55</v>
      </c>
      <c r="G429" s="19">
        <v>100</v>
      </c>
      <c r="H429" s="19">
        <v>268</v>
      </c>
      <c r="I429" s="21">
        <v>3</v>
      </c>
      <c r="J429" s="70">
        <v>1.9</v>
      </c>
      <c r="K429" s="70">
        <v>2.5</v>
      </c>
      <c r="L429" s="19" t="s">
        <v>42</v>
      </c>
      <c r="M429" s="19" t="s">
        <v>42</v>
      </c>
      <c r="N429" s="19" t="s">
        <v>42</v>
      </c>
      <c r="O429" s="19" t="s">
        <v>42</v>
      </c>
      <c r="P429" s="22" t="s">
        <v>43</v>
      </c>
      <c r="Q429" s="21">
        <v>1061</v>
      </c>
      <c r="R429" s="20">
        <v>7381</v>
      </c>
      <c r="S429" s="21">
        <v>2705</v>
      </c>
      <c r="T429" s="21">
        <v>57</v>
      </c>
      <c r="U429" s="21">
        <v>111</v>
      </c>
      <c r="V429" s="20" t="s">
        <v>44</v>
      </c>
      <c r="W429" s="20">
        <v>2000</v>
      </c>
      <c r="X429" s="20">
        <v>10000</v>
      </c>
      <c r="Y429" s="20">
        <v>211</v>
      </c>
      <c r="Z429" s="21">
        <v>1</v>
      </c>
      <c r="AA429" s="34">
        <v>45950</v>
      </c>
      <c r="AB429" s="72"/>
    </row>
    <row r="430" s="19" customFormat="1" spans="1:35">
      <c r="A430" s="19" t="s">
        <v>814</v>
      </c>
      <c r="B430" s="19" t="s">
        <v>363</v>
      </c>
      <c r="C430" s="19" t="s">
        <v>349</v>
      </c>
      <c r="D430" s="19" t="s">
        <v>39</v>
      </c>
      <c r="E430" s="19"/>
      <c r="F430" s="19" t="s">
        <v>55</v>
      </c>
      <c r="G430" s="19">
        <v>100</v>
      </c>
      <c r="H430" s="19">
        <v>175</v>
      </c>
      <c r="I430" s="21">
        <v>3.2</v>
      </c>
      <c r="J430" s="70">
        <v>3.3</v>
      </c>
      <c r="K430" s="70">
        <v>4</v>
      </c>
      <c r="L430" s="19" t="s">
        <v>42</v>
      </c>
      <c r="M430" s="21" t="s">
        <v>42</v>
      </c>
      <c r="N430" s="21" t="s">
        <v>42</v>
      </c>
      <c r="O430" s="21" t="s">
        <v>42</v>
      </c>
      <c r="P430" s="22" t="s">
        <v>43</v>
      </c>
      <c r="Q430" s="21">
        <v>600</v>
      </c>
      <c r="R430" s="20">
        <v>7168</v>
      </c>
      <c r="S430" s="21">
        <v>1067</v>
      </c>
      <c r="T430" s="21">
        <v>36</v>
      </c>
      <c r="U430" s="21">
        <v>104</v>
      </c>
      <c r="V430" s="20" t="s">
        <v>44</v>
      </c>
      <c r="W430" s="20">
        <v>50</v>
      </c>
      <c r="X430" s="20">
        <v>5000</v>
      </c>
      <c r="Y430" s="20">
        <f t="shared" si="36"/>
        <v>343.2</v>
      </c>
      <c r="Z430" s="21">
        <v>1</v>
      </c>
      <c r="AA430" s="34" t="s">
        <v>758</v>
      </c>
      <c r="AB430" s="72"/>
      <c r="AC430" s="19" t="s">
        <v>42</v>
      </c>
      <c r="AD430" s="19" t="s">
        <v>42</v>
      </c>
      <c r="AE430" s="19" t="s">
        <v>42</v>
      </c>
      <c r="AF430" s="19" t="s">
        <v>42</v>
      </c>
      <c r="AG430" s="19" t="s">
        <v>42</v>
      </c>
      <c r="AH430" s="19" t="s">
        <v>42</v>
      </c>
      <c r="AI430" s="19" t="s">
        <v>42</v>
      </c>
    </row>
    <row r="431" s="19" customFormat="1" spans="1:35">
      <c r="A431" s="19" t="s">
        <v>815</v>
      </c>
      <c r="B431" s="19" t="s">
        <v>363</v>
      </c>
      <c r="C431" s="19" t="s">
        <v>74</v>
      </c>
      <c r="D431" s="19" t="s">
        <v>39</v>
      </c>
      <c r="E431" s="19"/>
      <c r="F431" s="19" t="s">
        <v>55</v>
      </c>
      <c r="G431" s="19">
        <v>100</v>
      </c>
      <c r="H431" s="19">
        <v>175</v>
      </c>
      <c r="I431" s="21">
        <v>3.2</v>
      </c>
      <c r="J431" s="70">
        <v>3.1</v>
      </c>
      <c r="K431" s="70">
        <v>3.7</v>
      </c>
      <c r="L431" s="19" t="s">
        <v>42</v>
      </c>
      <c r="M431" s="21" t="s">
        <v>42</v>
      </c>
      <c r="N431" s="21" t="s">
        <v>42</v>
      </c>
      <c r="O431" s="21" t="s">
        <v>42</v>
      </c>
      <c r="P431" s="22" t="s">
        <v>43</v>
      </c>
      <c r="Q431" s="21">
        <v>600</v>
      </c>
      <c r="R431" s="20">
        <v>7168</v>
      </c>
      <c r="S431" s="21">
        <v>1067</v>
      </c>
      <c r="T431" s="21">
        <v>36</v>
      </c>
      <c r="U431" s="21">
        <v>104</v>
      </c>
      <c r="V431" s="20" t="s">
        <v>44</v>
      </c>
      <c r="W431" s="20">
        <v>800</v>
      </c>
      <c r="X431" s="20">
        <v>4000</v>
      </c>
      <c r="Y431" s="20">
        <f t="shared" si="36"/>
        <v>322.4</v>
      </c>
      <c r="Z431" s="21">
        <v>1</v>
      </c>
      <c r="AA431" s="34" t="s">
        <v>758</v>
      </c>
      <c r="AB431" s="72"/>
      <c r="AC431" s="19" t="s">
        <v>42</v>
      </c>
      <c r="AD431" s="19" t="s">
        <v>42</v>
      </c>
      <c r="AE431" s="19" t="s">
        <v>42</v>
      </c>
      <c r="AF431" s="19" t="s">
        <v>42</v>
      </c>
      <c r="AG431" s="19" t="s">
        <v>42</v>
      </c>
      <c r="AH431" s="19" t="s">
        <v>42</v>
      </c>
      <c r="AI431" s="19" t="s">
        <v>42</v>
      </c>
    </row>
    <row r="432" s="19" customFormat="1" spans="1:35">
      <c r="A432" s="19" t="s">
        <v>816</v>
      </c>
      <c r="B432" s="19" t="s">
        <v>363</v>
      </c>
      <c r="C432" s="19" t="s">
        <v>151</v>
      </c>
      <c r="D432" s="19" t="s">
        <v>39</v>
      </c>
      <c r="E432" s="19"/>
      <c r="F432" s="19" t="s">
        <v>55</v>
      </c>
      <c r="G432" s="19">
        <v>100</v>
      </c>
      <c r="H432" s="19">
        <v>215</v>
      </c>
      <c r="I432" s="21">
        <v>3</v>
      </c>
      <c r="J432" s="70">
        <v>2.3</v>
      </c>
      <c r="K432" s="70">
        <v>3</v>
      </c>
      <c r="L432" s="19" t="s">
        <v>42</v>
      </c>
      <c r="M432" s="21" t="s">
        <v>42</v>
      </c>
      <c r="N432" s="21" t="s">
        <v>42</v>
      </c>
      <c r="O432" s="21" t="s">
        <v>42</v>
      </c>
      <c r="P432" s="22" t="s">
        <v>43</v>
      </c>
      <c r="Q432" s="21">
        <v>953</v>
      </c>
      <c r="R432" s="20">
        <v>6984</v>
      </c>
      <c r="S432" s="21">
        <v>1210</v>
      </c>
      <c r="T432" s="21">
        <v>50</v>
      </c>
      <c r="U432" s="21">
        <v>104</v>
      </c>
      <c r="V432" s="20" t="s">
        <v>44</v>
      </c>
      <c r="W432" s="20">
        <v>2000</v>
      </c>
      <c r="X432" s="20">
        <v>10000</v>
      </c>
      <c r="Y432" s="20">
        <f t="shared" si="36"/>
        <v>239.2</v>
      </c>
      <c r="Z432" s="21">
        <v>1</v>
      </c>
      <c r="AA432" s="34">
        <v>45504</v>
      </c>
      <c r="AB432" s="72"/>
      <c r="AC432" s="19" t="s">
        <v>42</v>
      </c>
      <c r="AD432" s="19" t="s">
        <v>42</v>
      </c>
      <c r="AE432" s="19" t="s">
        <v>42</v>
      </c>
      <c r="AF432" s="19" t="s">
        <v>42</v>
      </c>
      <c r="AG432" s="19" t="s">
        <v>42</v>
      </c>
      <c r="AH432" s="19" t="s">
        <v>42</v>
      </c>
      <c r="AI432" s="19" t="s">
        <v>42</v>
      </c>
    </row>
    <row r="433" s="19" customFormat="1" spans="1:35">
      <c r="A433" s="19" t="s">
        <v>817</v>
      </c>
      <c r="B433" s="19" t="s">
        <v>363</v>
      </c>
      <c r="C433" s="19" t="s">
        <v>151</v>
      </c>
      <c r="D433" s="19" t="s">
        <v>39</v>
      </c>
      <c r="E433" s="19"/>
      <c r="F433" s="19" t="s">
        <v>55</v>
      </c>
      <c r="G433" s="19">
        <v>100</v>
      </c>
      <c r="H433" s="19">
        <v>326</v>
      </c>
      <c r="I433" s="21">
        <v>3.1</v>
      </c>
      <c r="J433" s="70">
        <v>1.35</v>
      </c>
      <c r="K433" s="70">
        <v>1.8</v>
      </c>
      <c r="L433" s="19" t="s">
        <v>42</v>
      </c>
      <c r="M433" s="21" t="s">
        <v>42</v>
      </c>
      <c r="N433" s="21" t="s">
        <v>42</v>
      </c>
      <c r="O433" s="21" t="s">
        <v>42</v>
      </c>
      <c r="P433" s="22" t="s">
        <v>43</v>
      </c>
      <c r="Q433" s="21">
        <v>1555</v>
      </c>
      <c r="R433" s="20">
        <v>9673</v>
      </c>
      <c r="S433" s="21">
        <v>3488</v>
      </c>
      <c r="T433" s="21">
        <v>70</v>
      </c>
      <c r="U433" s="21">
        <v>146</v>
      </c>
      <c r="V433" s="20" t="s">
        <v>44</v>
      </c>
      <c r="W433" s="20">
        <v>2000</v>
      </c>
      <c r="X433" s="20">
        <v>10000</v>
      </c>
      <c r="Y433" s="20">
        <v>197</v>
      </c>
      <c r="Z433" s="21">
        <v>1</v>
      </c>
      <c r="AA433" s="34">
        <v>45890</v>
      </c>
      <c r="AB433" s="72"/>
      <c r="AC433" s="19" t="s">
        <v>42</v>
      </c>
      <c r="AD433" s="19" t="s">
        <v>42</v>
      </c>
      <c r="AE433" s="19" t="s">
        <v>42</v>
      </c>
      <c r="AF433" s="19" t="s">
        <v>42</v>
      </c>
      <c r="AG433" s="19" t="s">
        <v>42</v>
      </c>
      <c r="AH433" s="19" t="s">
        <v>42</v>
      </c>
      <c r="AI433" s="19" t="s">
        <v>42</v>
      </c>
    </row>
    <row r="434" s="19" customFormat="1" spans="1:35">
      <c r="A434" s="19" t="s">
        <v>818</v>
      </c>
      <c r="B434" s="19" t="s">
        <v>363</v>
      </c>
      <c r="C434" s="19" t="s">
        <v>38</v>
      </c>
      <c r="D434" s="19" t="s">
        <v>358</v>
      </c>
      <c r="E434" s="19" t="s">
        <v>819</v>
      </c>
      <c r="F434" s="19" t="s">
        <v>55</v>
      </c>
      <c r="G434" s="19">
        <v>100</v>
      </c>
      <c r="H434" s="19">
        <v>144</v>
      </c>
      <c r="I434" s="21">
        <v>2.7</v>
      </c>
      <c r="J434" s="70">
        <v>2.8</v>
      </c>
      <c r="K434" s="70">
        <v>3.5</v>
      </c>
      <c r="L434" s="19" t="s">
        <v>42</v>
      </c>
      <c r="M434" s="21" t="s">
        <v>42</v>
      </c>
      <c r="N434" s="21" t="s">
        <v>42</v>
      </c>
      <c r="O434" s="21" t="s">
        <v>42</v>
      </c>
      <c r="P434" s="22" t="s">
        <v>43</v>
      </c>
      <c r="Q434" s="21">
        <v>238</v>
      </c>
      <c r="R434" s="20">
        <v>4374</v>
      </c>
      <c r="S434" s="21">
        <v>1140</v>
      </c>
      <c r="T434" s="21">
        <v>4.7</v>
      </c>
      <c r="U434" s="21">
        <v>70</v>
      </c>
      <c r="V434" s="20" t="s">
        <v>44</v>
      </c>
      <c r="W434" s="20">
        <v>5000</v>
      </c>
      <c r="X434" s="20">
        <v>50000</v>
      </c>
      <c r="Y434" s="20">
        <v>196</v>
      </c>
      <c r="Z434" s="21">
        <v>3.2</v>
      </c>
      <c r="AA434" s="34">
        <v>44919</v>
      </c>
      <c r="AB434" s="72"/>
      <c r="AC434" s="19" t="s">
        <v>820</v>
      </c>
      <c r="AD434" s="19" t="s">
        <v>821</v>
      </c>
      <c r="AE434" s="19" t="s">
        <v>42</v>
      </c>
      <c r="AF434" s="19" t="s">
        <v>822</v>
      </c>
      <c r="AG434" s="19" t="s">
        <v>42</v>
      </c>
      <c r="AH434" s="19" t="s">
        <v>42</v>
      </c>
      <c r="AI434" s="19" t="s">
        <v>42</v>
      </c>
    </row>
    <row r="435" s="19" customFormat="1" ht="14" spans="1:35">
      <c r="A435" s="19" t="s">
        <v>823</v>
      </c>
      <c r="B435" s="19" t="s">
        <v>363</v>
      </c>
      <c r="C435" s="19" t="s">
        <v>57</v>
      </c>
      <c r="D435" s="19" t="s">
        <v>358</v>
      </c>
      <c r="E435" s="19" t="s">
        <v>824</v>
      </c>
      <c r="F435" s="19" t="s">
        <v>55</v>
      </c>
      <c r="G435" s="19">
        <v>100</v>
      </c>
      <c r="H435" s="19">
        <v>228</v>
      </c>
      <c r="I435" s="21">
        <v>2.8</v>
      </c>
      <c r="J435" s="70">
        <v>2.7</v>
      </c>
      <c r="K435" s="70">
        <v>3.4</v>
      </c>
      <c r="L435" s="19" t="s">
        <v>42</v>
      </c>
      <c r="M435" s="21" t="s">
        <v>42</v>
      </c>
      <c r="N435" s="21" t="s">
        <v>42</v>
      </c>
      <c r="O435" s="21" t="s">
        <v>42</v>
      </c>
      <c r="P435" s="22" t="s">
        <v>43</v>
      </c>
      <c r="Q435" s="21">
        <v>512</v>
      </c>
      <c r="R435" s="20">
        <v>4398</v>
      </c>
      <c r="S435" s="21">
        <v>1361</v>
      </c>
      <c r="T435" s="21">
        <v>8.5</v>
      </c>
      <c r="U435" s="21">
        <v>66</v>
      </c>
      <c r="V435" s="20" t="s">
        <v>44</v>
      </c>
      <c r="W435" s="20">
        <v>2000</v>
      </c>
      <c r="X435" s="20">
        <v>10000</v>
      </c>
      <c r="Y435" s="20">
        <f>J435*U435</f>
        <v>178.2</v>
      </c>
      <c r="Z435" s="21">
        <v>1</v>
      </c>
      <c r="AA435" s="34">
        <v>44731</v>
      </c>
      <c r="AB435" s="72"/>
      <c r="AC435" s="19" t="s">
        <v>42</v>
      </c>
      <c r="AD435" s="19" t="s">
        <v>42</v>
      </c>
      <c r="AE435" s="19" t="s">
        <v>42</v>
      </c>
      <c r="AF435" s="19" t="s">
        <v>42</v>
      </c>
      <c r="AG435" s="19" t="s">
        <v>42</v>
      </c>
      <c r="AH435" s="19" t="s">
        <v>42</v>
      </c>
      <c r="AI435" s="19" t="s">
        <v>42</v>
      </c>
    </row>
    <row r="436" s="19" customFormat="1" spans="1:35">
      <c r="A436" s="19" t="s">
        <v>825</v>
      </c>
      <c r="B436" s="19" t="s">
        <v>363</v>
      </c>
      <c r="C436" s="19" t="s">
        <v>74</v>
      </c>
      <c r="D436" s="19" t="s">
        <v>39</v>
      </c>
      <c r="E436" s="19"/>
      <c r="F436" s="19" t="s">
        <v>55</v>
      </c>
      <c r="G436" s="19">
        <v>100</v>
      </c>
      <c r="H436" s="19">
        <v>245</v>
      </c>
      <c r="I436" s="21">
        <v>2.9</v>
      </c>
      <c r="J436" s="70">
        <v>2.3</v>
      </c>
      <c r="K436" s="70">
        <v>2.8</v>
      </c>
      <c r="L436" s="21" t="s">
        <v>42</v>
      </c>
      <c r="M436" s="21" t="s">
        <v>42</v>
      </c>
      <c r="N436" s="21" t="s">
        <v>42</v>
      </c>
      <c r="O436" s="21" t="s">
        <v>42</v>
      </c>
      <c r="P436" s="22" t="s">
        <v>43</v>
      </c>
      <c r="Q436" s="21">
        <v>1061</v>
      </c>
      <c r="R436" s="20">
        <v>7651</v>
      </c>
      <c r="S436" s="21">
        <v>2129</v>
      </c>
      <c r="T436" s="21">
        <v>37</v>
      </c>
      <c r="U436" s="21">
        <v>100</v>
      </c>
      <c r="V436" s="20" t="s">
        <v>44</v>
      </c>
      <c r="W436" s="20">
        <v>800</v>
      </c>
      <c r="X436" s="20">
        <v>4000</v>
      </c>
      <c r="Y436" s="20">
        <f>J436*U436</f>
        <v>230</v>
      </c>
      <c r="Z436" s="21">
        <v>1.1</v>
      </c>
      <c r="AA436" s="34">
        <v>45910</v>
      </c>
      <c r="AB436" s="72"/>
      <c r="AC436" s="19" t="s">
        <v>42</v>
      </c>
      <c r="AD436" s="19" t="s">
        <v>42</v>
      </c>
      <c r="AE436" s="19" t="s">
        <v>42</v>
      </c>
      <c r="AF436" s="19" t="s">
        <v>42</v>
      </c>
      <c r="AG436" s="19" t="s">
        <v>42</v>
      </c>
      <c r="AH436" s="19" t="s">
        <v>42</v>
      </c>
      <c r="AI436" s="19" t="s">
        <v>42</v>
      </c>
    </row>
    <row r="437" s="19" customFormat="1" spans="1:28">
      <c r="A437" s="19" t="s">
        <v>826</v>
      </c>
      <c r="B437" s="19" t="s">
        <v>363</v>
      </c>
      <c r="C437" s="19" t="s">
        <v>74</v>
      </c>
      <c r="D437" s="19" t="s">
        <v>39</v>
      </c>
      <c r="E437" s="19"/>
      <c r="F437" s="19" t="s">
        <v>55</v>
      </c>
      <c r="G437" s="19">
        <v>100</v>
      </c>
      <c r="H437" s="19">
        <v>181</v>
      </c>
      <c r="I437" s="21">
        <v>3</v>
      </c>
      <c r="J437" s="70">
        <v>2.3</v>
      </c>
      <c r="K437" s="70">
        <v>3.3</v>
      </c>
      <c r="L437" s="21" t="s">
        <v>42</v>
      </c>
      <c r="M437" s="21" t="s">
        <v>42</v>
      </c>
      <c r="N437" s="21" t="s">
        <v>42</v>
      </c>
      <c r="O437" s="21" t="s">
        <v>42</v>
      </c>
      <c r="P437" s="22" t="s">
        <v>43</v>
      </c>
      <c r="Q437" s="21">
        <v>850</v>
      </c>
      <c r="R437" s="20">
        <v>6152</v>
      </c>
      <c r="S437" s="21">
        <v>2385</v>
      </c>
      <c r="T437" s="21">
        <v>47</v>
      </c>
      <c r="U437" s="21">
        <v>93</v>
      </c>
      <c r="V437" s="20" t="s">
        <v>44</v>
      </c>
      <c r="W437" s="20">
        <v>800</v>
      </c>
      <c r="X437" s="20">
        <v>4000</v>
      </c>
      <c r="Y437" s="20">
        <v>214</v>
      </c>
      <c r="Z437" s="21">
        <v>1</v>
      </c>
      <c r="AA437" s="34">
        <v>45950</v>
      </c>
      <c r="AB437" s="72"/>
    </row>
    <row r="438" s="19" customFormat="1" spans="1:35">
      <c r="A438" s="19" t="s">
        <v>827</v>
      </c>
      <c r="B438" s="19" t="s">
        <v>363</v>
      </c>
      <c r="C438" s="19" t="s">
        <v>74</v>
      </c>
      <c r="D438" s="19" t="s">
        <v>39</v>
      </c>
      <c r="E438" s="19"/>
      <c r="F438" s="19" t="s">
        <v>55</v>
      </c>
      <c r="G438" s="19">
        <v>100</v>
      </c>
      <c r="H438" s="19">
        <v>191</v>
      </c>
      <c r="I438" s="21">
        <v>3</v>
      </c>
      <c r="J438" s="70">
        <v>2.5</v>
      </c>
      <c r="K438" s="70">
        <v>3.3</v>
      </c>
      <c r="L438" s="21" t="s">
        <v>42</v>
      </c>
      <c r="M438" s="21" t="s">
        <v>42</v>
      </c>
      <c r="N438" s="21" t="s">
        <v>42</v>
      </c>
      <c r="O438" s="21" t="s">
        <v>42</v>
      </c>
      <c r="P438" s="22" t="s">
        <v>43</v>
      </c>
      <c r="Q438" s="21">
        <v>1118</v>
      </c>
      <c r="R438" s="20">
        <v>8547</v>
      </c>
      <c r="S438" s="21">
        <v>1180</v>
      </c>
      <c r="T438" s="21">
        <v>31</v>
      </c>
      <c r="U438" s="21">
        <v>123</v>
      </c>
      <c r="V438" s="20" t="s">
        <v>44</v>
      </c>
      <c r="W438" s="20">
        <v>800</v>
      </c>
      <c r="X438" s="20">
        <v>4000</v>
      </c>
      <c r="Y438" s="20">
        <v>308</v>
      </c>
      <c r="Z438" s="21">
        <v>1</v>
      </c>
      <c r="AA438" s="34">
        <v>45890</v>
      </c>
      <c r="AB438" s="72"/>
      <c r="AC438" s="19" t="s">
        <v>42</v>
      </c>
      <c r="AD438" s="19" t="s">
        <v>42</v>
      </c>
      <c r="AE438" s="19" t="s">
        <v>42</v>
      </c>
      <c r="AF438" s="19" t="s">
        <v>42</v>
      </c>
      <c r="AG438" s="19" t="s">
        <v>42</v>
      </c>
      <c r="AH438" s="19" t="s">
        <v>42</v>
      </c>
      <c r="AI438" s="19" t="s">
        <v>42</v>
      </c>
    </row>
    <row r="439" s="19" customFormat="1" spans="1:35">
      <c r="A439" s="19" t="s">
        <v>828</v>
      </c>
      <c r="B439" s="19" t="s">
        <v>363</v>
      </c>
      <c r="C439" s="19" t="s">
        <v>349</v>
      </c>
      <c r="D439" s="19" t="s">
        <v>39</v>
      </c>
      <c r="E439" s="19"/>
      <c r="F439" s="19" t="s">
        <v>55</v>
      </c>
      <c r="G439" s="19">
        <v>100</v>
      </c>
      <c r="H439" s="19">
        <v>213</v>
      </c>
      <c r="I439" s="21">
        <v>3</v>
      </c>
      <c r="J439" s="70">
        <v>3.2</v>
      </c>
      <c r="K439" s="70">
        <v>3.8</v>
      </c>
      <c r="L439" s="19" t="s">
        <v>42</v>
      </c>
      <c r="M439" s="21" t="s">
        <v>42</v>
      </c>
      <c r="N439" s="21" t="s">
        <v>42</v>
      </c>
      <c r="O439" s="21" t="s">
        <v>42</v>
      </c>
      <c r="P439" s="22" t="s">
        <v>43</v>
      </c>
      <c r="Q439" s="21">
        <v>726</v>
      </c>
      <c r="R439" s="20">
        <v>5693</v>
      </c>
      <c r="S439" s="21">
        <v>877</v>
      </c>
      <c r="T439" s="21">
        <v>21</v>
      </c>
      <c r="U439" s="21">
        <v>92</v>
      </c>
      <c r="V439" s="20" t="s">
        <v>44</v>
      </c>
      <c r="W439" s="20">
        <v>50</v>
      </c>
      <c r="X439" s="20">
        <v>5000</v>
      </c>
      <c r="Y439" s="20">
        <v>294</v>
      </c>
      <c r="Z439" s="21">
        <v>2.1</v>
      </c>
      <c r="AA439" s="34">
        <v>45407</v>
      </c>
      <c r="AB439" s="72"/>
      <c r="AC439" s="19" t="s">
        <v>42</v>
      </c>
      <c r="AD439" s="19" t="s">
        <v>42</v>
      </c>
      <c r="AE439" s="19" t="s">
        <v>42</v>
      </c>
      <c r="AF439" s="19" t="s">
        <v>42</v>
      </c>
      <c r="AG439" s="19" t="s">
        <v>42</v>
      </c>
      <c r="AH439" s="19" t="s">
        <v>42</v>
      </c>
      <c r="AI439" s="19" t="s">
        <v>42</v>
      </c>
    </row>
    <row r="440" s="19" customFormat="1" spans="1:35">
      <c r="A440" s="19" t="s">
        <v>829</v>
      </c>
      <c r="B440" s="19" t="s">
        <v>363</v>
      </c>
      <c r="C440" s="19" t="s">
        <v>74</v>
      </c>
      <c r="D440" s="19" t="s">
        <v>39</v>
      </c>
      <c r="E440" s="19"/>
      <c r="F440" s="19" t="s">
        <v>55</v>
      </c>
      <c r="G440" s="19">
        <v>100</v>
      </c>
      <c r="H440" s="19">
        <v>213</v>
      </c>
      <c r="I440" s="21">
        <v>3</v>
      </c>
      <c r="J440" s="70">
        <v>3</v>
      </c>
      <c r="K440" s="70">
        <v>3.6</v>
      </c>
      <c r="L440" s="19" t="s">
        <v>42</v>
      </c>
      <c r="M440" s="21" t="s">
        <v>42</v>
      </c>
      <c r="N440" s="21" t="s">
        <v>42</v>
      </c>
      <c r="O440" s="21" t="s">
        <v>42</v>
      </c>
      <c r="P440" s="22" t="s">
        <v>43</v>
      </c>
      <c r="Q440" s="21">
        <v>726</v>
      </c>
      <c r="R440" s="20">
        <v>5693</v>
      </c>
      <c r="S440" s="21">
        <v>877</v>
      </c>
      <c r="T440" s="21">
        <v>21</v>
      </c>
      <c r="U440" s="21">
        <v>92</v>
      </c>
      <c r="V440" s="20" t="s">
        <v>44</v>
      </c>
      <c r="W440" s="20">
        <v>800</v>
      </c>
      <c r="X440" s="20">
        <v>4000</v>
      </c>
      <c r="Y440" s="20">
        <v>276</v>
      </c>
      <c r="Z440" s="21">
        <v>2.1</v>
      </c>
      <c r="AA440" s="34">
        <v>45407</v>
      </c>
      <c r="AB440" s="72"/>
      <c r="AC440" s="19" t="s">
        <v>42</v>
      </c>
      <c r="AD440" s="19" t="s">
        <v>42</v>
      </c>
      <c r="AE440" s="19" t="s">
        <v>42</v>
      </c>
      <c r="AF440" s="19" t="s">
        <v>42</v>
      </c>
      <c r="AG440" s="19" t="s">
        <v>42</v>
      </c>
      <c r="AH440" s="19" t="s">
        <v>42</v>
      </c>
      <c r="AI440" s="19" t="s">
        <v>42</v>
      </c>
    </row>
    <row r="441" s="19" customFormat="1" spans="1:35">
      <c r="A441" s="19" t="s">
        <v>830</v>
      </c>
      <c r="B441" s="19" t="s">
        <v>363</v>
      </c>
      <c r="C441" s="19" t="s">
        <v>238</v>
      </c>
      <c r="D441" s="19" t="s">
        <v>39</v>
      </c>
      <c r="E441" s="19"/>
      <c r="F441" s="19" t="s">
        <v>55</v>
      </c>
      <c r="G441" s="19">
        <v>100</v>
      </c>
      <c r="H441" s="19">
        <v>167</v>
      </c>
      <c r="I441" s="21">
        <v>3.1</v>
      </c>
      <c r="J441" s="70">
        <v>3.1</v>
      </c>
      <c r="K441" s="70">
        <v>4</v>
      </c>
      <c r="L441" s="21" t="s">
        <v>42</v>
      </c>
      <c r="M441" s="21" t="s">
        <v>42</v>
      </c>
      <c r="N441" s="21" t="s">
        <v>42</v>
      </c>
      <c r="O441" s="21" t="s">
        <v>42</v>
      </c>
      <c r="P441" s="22" t="s">
        <v>43</v>
      </c>
      <c r="Q441" s="21">
        <v>706</v>
      </c>
      <c r="R441" s="20">
        <v>4797</v>
      </c>
      <c r="S441" s="21">
        <v>900</v>
      </c>
      <c r="T441" s="21">
        <v>19</v>
      </c>
      <c r="U441" s="21">
        <v>84</v>
      </c>
      <c r="V441" s="20" t="s">
        <v>44</v>
      </c>
      <c r="W441" s="20">
        <v>800</v>
      </c>
      <c r="X441" s="20">
        <v>4000</v>
      </c>
      <c r="Y441" s="20">
        <f t="shared" ref="Y441:Y446" si="37">J441*U441</f>
        <v>260.4</v>
      </c>
      <c r="Z441" s="21">
        <v>1</v>
      </c>
      <c r="AA441" s="34">
        <v>45623</v>
      </c>
      <c r="AB441" s="72"/>
      <c r="AC441" s="19" t="s">
        <v>42</v>
      </c>
      <c r="AD441" s="19" t="s">
        <v>42</v>
      </c>
      <c r="AE441" s="19" t="s">
        <v>42</v>
      </c>
      <c r="AF441" s="19" t="s">
        <v>42</v>
      </c>
      <c r="AG441" s="19" t="s">
        <v>42</v>
      </c>
      <c r="AH441" s="19" t="s">
        <v>42</v>
      </c>
      <c r="AI441" s="19" t="s">
        <v>42</v>
      </c>
    </row>
    <row r="442" s="19" customFormat="1" spans="1:35">
      <c r="A442" s="19" t="s">
        <v>819</v>
      </c>
      <c r="B442" s="19" t="s">
        <v>363</v>
      </c>
      <c r="C442" s="19" t="s">
        <v>38</v>
      </c>
      <c r="D442" s="19" t="s">
        <v>39</v>
      </c>
      <c r="E442" s="19"/>
      <c r="F442" s="19" t="s">
        <v>55</v>
      </c>
      <c r="G442" s="19">
        <v>100</v>
      </c>
      <c r="H442" s="19">
        <v>159</v>
      </c>
      <c r="I442" s="21">
        <v>3</v>
      </c>
      <c r="J442" s="70">
        <v>3.1</v>
      </c>
      <c r="K442" s="70">
        <v>3.7</v>
      </c>
      <c r="L442" s="19" t="s">
        <v>42</v>
      </c>
      <c r="M442" s="21" t="s">
        <v>42</v>
      </c>
      <c r="N442" s="21" t="s">
        <v>42</v>
      </c>
      <c r="O442" s="21" t="s">
        <v>42</v>
      </c>
      <c r="P442" s="22" t="s">
        <v>43</v>
      </c>
      <c r="Q442" s="21">
        <v>726</v>
      </c>
      <c r="R442" s="20">
        <v>5693</v>
      </c>
      <c r="S442" s="21">
        <v>877</v>
      </c>
      <c r="T442" s="21">
        <v>21</v>
      </c>
      <c r="U442" s="21">
        <v>92</v>
      </c>
      <c r="V442" s="20" t="s">
        <v>44</v>
      </c>
      <c r="W442" s="20">
        <v>5000</v>
      </c>
      <c r="X442" s="20">
        <v>50000</v>
      </c>
      <c r="Y442" s="20">
        <v>285</v>
      </c>
      <c r="Z442" s="21">
        <v>2</v>
      </c>
      <c r="AA442" s="34">
        <v>45176</v>
      </c>
      <c r="AB442" s="72"/>
      <c r="AC442" s="19" t="s">
        <v>42</v>
      </c>
      <c r="AD442" s="19" t="s">
        <v>42</v>
      </c>
      <c r="AE442" s="19" t="s">
        <v>42</v>
      </c>
      <c r="AF442" s="19" t="s">
        <v>42</v>
      </c>
      <c r="AG442" s="19" t="s">
        <v>42</v>
      </c>
      <c r="AH442" s="19" t="s">
        <v>42</v>
      </c>
      <c r="AI442" s="19" t="s">
        <v>42</v>
      </c>
    </row>
    <row r="443" s="19" customFormat="1" spans="1:35">
      <c r="A443" s="19" t="s">
        <v>831</v>
      </c>
      <c r="B443" s="19" t="s">
        <v>363</v>
      </c>
      <c r="C443" s="19" t="s">
        <v>349</v>
      </c>
      <c r="D443" s="19" t="s">
        <v>39</v>
      </c>
      <c r="E443" s="19"/>
      <c r="F443" s="19" t="s">
        <v>55</v>
      </c>
      <c r="G443" s="19">
        <v>100</v>
      </c>
      <c r="H443" s="19">
        <v>223</v>
      </c>
      <c r="I443" s="21">
        <v>3.2</v>
      </c>
      <c r="J443" s="70">
        <v>3.2</v>
      </c>
      <c r="K443" s="70">
        <v>4.2</v>
      </c>
      <c r="L443" s="19" t="s">
        <v>42</v>
      </c>
      <c r="M443" s="21" t="s">
        <v>42</v>
      </c>
      <c r="N443" s="21" t="s">
        <v>42</v>
      </c>
      <c r="O443" s="21" t="s">
        <v>42</v>
      </c>
      <c r="P443" s="22" t="s">
        <v>43</v>
      </c>
      <c r="Q443" s="21">
        <v>794</v>
      </c>
      <c r="R443" s="20">
        <v>5972</v>
      </c>
      <c r="S443" s="21">
        <v>1181</v>
      </c>
      <c r="T443" s="21">
        <v>43</v>
      </c>
      <c r="U443" s="21">
        <v>95</v>
      </c>
      <c r="V443" s="20" t="s">
        <v>44</v>
      </c>
      <c r="W443" s="20">
        <v>50</v>
      </c>
      <c r="X443" s="20">
        <v>5000</v>
      </c>
      <c r="Y443" s="20">
        <f t="shared" si="37"/>
        <v>304</v>
      </c>
      <c r="Z443" s="21">
        <v>1.1</v>
      </c>
      <c r="AA443" s="34">
        <v>45608</v>
      </c>
      <c r="AB443" s="72"/>
      <c r="AC443" s="19" t="s">
        <v>42</v>
      </c>
      <c r="AD443" s="19" t="s">
        <v>42</v>
      </c>
      <c r="AE443" s="19" t="s">
        <v>42</v>
      </c>
      <c r="AF443" s="19" t="s">
        <v>42</v>
      </c>
      <c r="AG443" s="19" t="s">
        <v>42</v>
      </c>
      <c r="AH443" s="19" t="s">
        <v>42</v>
      </c>
      <c r="AI443" s="19" t="s">
        <v>42</v>
      </c>
    </row>
    <row r="444" s="19" customFormat="1" spans="1:35">
      <c r="A444" s="19" t="s">
        <v>832</v>
      </c>
      <c r="B444" s="19" t="s">
        <v>363</v>
      </c>
      <c r="C444" s="19" t="s">
        <v>74</v>
      </c>
      <c r="D444" s="19" t="s">
        <v>39</v>
      </c>
      <c r="E444" s="19"/>
      <c r="F444" s="19" t="s">
        <v>55</v>
      </c>
      <c r="G444" s="19">
        <v>100</v>
      </c>
      <c r="H444" s="19">
        <v>223</v>
      </c>
      <c r="I444" s="21">
        <v>3.2</v>
      </c>
      <c r="J444" s="70">
        <v>3</v>
      </c>
      <c r="K444" s="70">
        <v>4.2</v>
      </c>
      <c r="L444" s="19" t="s">
        <v>42</v>
      </c>
      <c r="M444" s="21" t="s">
        <v>42</v>
      </c>
      <c r="N444" s="21" t="s">
        <v>42</v>
      </c>
      <c r="O444" s="21" t="s">
        <v>42</v>
      </c>
      <c r="P444" s="22" t="s">
        <v>43</v>
      </c>
      <c r="Q444" s="21">
        <v>794</v>
      </c>
      <c r="R444" s="20">
        <v>5972</v>
      </c>
      <c r="S444" s="21">
        <v>1181</v>
      </c>
      <c r="T444" s="21">
        <v>43</v>
      </c>
      <c r="U444" s="21">
        <v>95</v>
      </c>
      <c r="V444" s="20" t="s">
        <v>44</v>
      </c>
      <c r="W444" s="20">
        <v>800</v>
      </c>
      <c r="X444" s="20">
        <v>4000</v>
      </c>
      <c r="Y444" s="20">
        <f t="shared" si="37"/>
        <v>285</v>
      </c>
      <c r="Z444" s="21">
        <v>1.1</v>
      </c>
      <c r="AA444" s="34">
        <v>45608</v>
      </c>
      <c r="AB444" s="72"/>
      <c r="AC444" s="19" t="s">
        <v>42</v>
      </c>
      <c r="AD444" s="19" t="s">
        <v>42</v>
      </c>
      <c r="AE444" s="19" t="s">
        <v>42</v>
      </c>
      <c r="AF444" s="19" t="s">
        <v>42</v>
      </c>
      <c r="AG444" s="19" t="s">
        <v>42</v>
      </c>
      <c r="AH444" s="19" t="s">
        <v>42</v>
      </c>
      <c r="AI444" s="19" t="s">
        <v>42</v>
      </c>
    </row>
    <row r="445" s="19" customFormat="1" spans="1:35">
      <c r="A445" s="19" t="s">
        <v>833</v>
      </c>
      <c r="B445" s="19" t="s">
        <v>363</v>
      </c>
      <c r="C445" s="19" t="s">
        <v>614</v>
      </c>
      <c r="D445" s="19" t="s">
        <v>39</v>
      </c>
      <c r="E445" s="19"/>
      <c r="F445" s="19" t="s">
        <v>55</v>
      </c>
      <c r="G445" s="19">
        <v>100</v>
      </c>
      <c r="H445" s="19">
        <v>80</v>
      </c>
      <c r="I445" s="21">
        <v>3</v>
      </c>
      <c r="J445" s="70">
        <v>4.4</v>
      </c>
      <c r="K445" s="70">
        <v>5.4</v>
      </c>
      <c r="L445" s="19" t="s">
        <v>42</v>
      </c>
      <c r="M445" s="21" t="s">
        <v>42</v>
      </c>
      <c r="N445" s="21" t="s">
        <v>42</v>
      </c>
      <c r="O445" s="21" t="s">
        <v>42</v>
      </c>
      <c r="P445" s="22" t="s">
        <v>43</v>
      </c>
      <c r="Q445" s="21">
        <v>900</v>
      </c>
      <c r="R445" s="20">
        <v>6165</v>
      </c>
      <c r="S445" s="21">
        <v>858</v>
      </c>
      <c r="T445" s="21">
        <v>20</v>
      </c>
      <c r="U445" s="21">
        <v>87</v>
      </c>
      <c r="V445" s="20" t="s">
        <v>44</v>
      </c>
      <c r="W445" s="20">
        <v>50</v>
      </c>
      <c r="X445" s="20">
        <v>5000</v>
      </c>
      <c r="Y445" s="20">
        <f t="shared" si="37"/>
        <v>382.8</v>
      </c>
      <c r="Z445" s="21">
        <v>1.1</v>
      </c>
      <c r="AA445" s="34">
        <v>45749</v>
      </c>
      <c r="AB445" s="72"/>
      <c r="AC445" s="19" t="s">
        <v>42</v>
      </c>
      <c r="AD445" s="19" t="s">
        <v>42</v>
      </c>
      <c r="AE445" s="19" t="s">
        <v>42</v>
      </c>
      <c r="AF445" s="19" t="s">
        <v>42</v>
      </c>
      <c r="AG445" s="19" t="s">
        <v>42</v>
      </c>
      <c r="AH445" s="19" t="s">
        <v>42</v>
      </c>
      <c r="AI445" s="19" t="s">
        <v>42</v>
      </c>
    </row>
    <row r="446" s="19" customFormat="1" spans="1:35">
      <c r="A446" s="19" t="s">
        <v>834</v>
      </c>
      <c r="B446" s="19" t="s">
        <v>363</v>
      </c>
      <c r="C446" s="20" t="s">
        <v>151</v>
      </c>
      <c r="D446" s="19" t="s">
        <v>39</v>
      </c>
      <c r="F446" s="20" t="s">
        <v>55</v>
      </c>
      <c r="G446" s="19">
        <v>100</v>
      </c>
      <c r="H446" s="21">
        <v>184</v>
      </c>
      <c r="I446" s="21">
        <v>2.9</v>
      </c>
      <c r="J446" s="70">
        <v>3.5</v>
      </c>
      <c r="K446" s="70">
        <v>5</v>
      </c>
      <c r="L446" s="21" t="s">
        <v>42</v>
      </c>
      <c r="M446" s="21" t="s">
        <v>42</v>
      </c>
      <c r="N446" s="21" t="s">
        <v>42</v>
      </c>
      <c r="O446" s="21" t="s">
        <v>42</v>
      </c>
      <c r="P446" s="21" t="s">
        <v>43</v>
      </c>
      <c r="Q446" s="22">
        <v>900</v>
      </c>
      <c r="R446" s="21">
        <v>6165</v>
      </c>
      <c r="S446" s="21">
        <v>858</v>
      </c>
      <c r="T446" s="21">
        <v>20</v>
      </c>
      <c r="U446" s="21">
        <v>97</v>
      </c>
      <c r="V446" s="21" t="s">
        <v>44</v>
      </c>
      <c r="W446" s="20">
        <v>2000</v>
      </c>
      <c r="X446" s="20">
        <v>10000</v>
      </c>
      <c r="Y446" s="20">
        <f t="shared" si="37"/>
        <v>339.5</v>
      </c>
      <c r="Z446" s="21">
        <v>1</v>
      </c>
      <c r="AA446" s="34">
        <v>45657</v>
      </c>
      <c r="AB446" s="21"/>
      <c r="AC446" s="19" t="s">
        <v>42</v>
      </c>
      <c r="AD446" s="19" t="s">
        <v>42</v>
      </c>
      <c r="AE446" s="19" t="s">
        <v>42</v>
      </c>
      <c r="AF446" s="19" t="s">
        <v>42</v>
      </c>
      <c r="AG446" s="19" t="s">
        <v>42</v>
      </c>
      <c r="AH446" s="19" t="s">
        <v>42</v>
      </c>
      <c r="AI446" s="19" t="s">
        <v>42</v>
      </c>
    </row>
    <row r="447" s="19" customFormat="1" spans="1:28">
      <c r="A447" s="19" t="s">
        <v>835</v>
      </c>
      <c r="B447" s="19" t="s">
        <v>363</v>
      </c>
      <c r="C447" s="20" t="s">
        <v>38</v>
      </c>
      <c r="D447" s="19" t="s">
        <v>39</v>
      </c>
      <c r="F447" s="20" t="s">
        <v>55</v>
      </c>
      <c r="G447" s="19">
        <v>100</v>
      </c>
      <c r="H447" s="21">
        <v>172</v>
      </c>
      <c r="I447" s="21">
        <v>2.1</v>
      </c>
      <c r="J447" s="70">
        <v>2.2</v>
      </c>
      <c r="K447" s="70">
        <v>2.8</v>
      </c>
      <c r="L447" s="21">
        <v>3.1</v>
      </c>
      <c r="M447" s="21">
        <v>4.1</v>
      </c>
      <c r="N447" s="21" t="s">
        <v>42</v>
      </c>
      <c r="O447" s="21" t="s">
        <v>42</v>
      </c>
      <c r="P447" s="21" t="s">
        <v>43</v>
      </c>
      <c r="Q447" s="22">
        <v>753</v>
      </c>
      <c r="R447" s="21">
        <v>5936</v>
      </c>
      <c r="S447" s="21">
        <v>889</v>
      </c>
      <c r="T447" s="21">
        <v>22</v>
      </c>
      <c r="U447" s="21">
        <v>109</v>
      </c>
      <c r="V447" s="21" t="s">
        <v>44</v>
      </c>
      <c r="W447" s="20">
        <v>5000</v>
      </c>
      <c r="X447" s="20">
        <v>50000</v>
      </c>
      <c r="Y447" s="20">
        <v>240</v>
      </c>
      <c r="Z447" s="21">
        <v>1</v>
      </c>
      <c r="AA447" s="34">
        <v>45950</v>
      </c>
      <c r="AB447" s="21"/>
    </row>
    <row r="448" s="19" customFormat="1" spans="1:35">
      <c r="A448" s="19" t="s">
        <v>836</v>
      </c>
      <c r="B448" s="19" t="s">
        <v>363</v>
      </c>
      <c r="C448" s="19" t="s">
        <v>349</v>
      </c>
      <c r="D448" s="19" t="s">
        <v>358</v>
      </c>
      <c r="E448" s="19" t="s">
        <v>828</v>
      </c>
      <c r="F448" s="19" t="s">
        <v>55</v>
      </c>
      <c r="G448" s="19">
        <v>100</v>
      </c>
      <c r="H448" s="19">
        <v>190</v>
      </c>
      <c r="I448" s="21">
        <v>2.7</v>
      </c>
      <c r="J448" s="70">
        <v>3</v>
      </c>
      <c r="K448" s="70">
        <v>3.6</v>
      </c>
      <c r="L448" s="19" t="s">
        <v>42</v>
      </c>
      <c r="M448" s="21" t="s">
        <v>42</v>
      </c>
      <c r="N448" s="21" t="s">
        <v>42</v>
      </c>
      <c r="O448" s="21" t="s">
        <v>42</v>
      </c>
      <c r="P448" s="22" t="s">
        <v>43</v>
      </c>
      <c r="Q448" s="21">
        <v>245</v>
      </c>
      <c r="R448" s="20">
        <v>4398</v>
      </c>
      <c r="S448" s="21">
        <v>1361</v>
      </c>
      <c r="T448" s="21">
        <v>8.5</v>
      </c>
      <c r="U448" s="21">
        <v>66</v>
      </c>
      <c r="V448" s="20" t="s">
        <v>44</v>
      </c>
      <c r="W448" s="20">
        <v>50</v>
      </c>
      <c r="X448" s="20">
        <v>5000</v>
      </c>
      <c r="Y448" s="20">
        <v>198</v>
      </c>
      <c r="Z448" s="21">
        <v>2.5</v>
      </c>
      <c r="AA448" s="34">
        <v>45383</v>
      </c>
      <c r="AB448" s="72"/>
      <c r="AC448" s="19" t="s">
        <v>837</v>
      </c>
      <c r="AD448" s="19" t="s">
        <v>838</v>
      </c>
      <c r="AE448" s="19" t="s">
        <v>42</v>
      </c>
      <c r="AF448" s="19" t="s">
        <v>839</v>
      </c>
      <c r="AG448" s="19" t="s">
        <v>42</v>
      </c>
      <c r="AH448" s="19" t="s">
        <v>42</v>
      </c>
      <c r="AI448" s="19" t="s">
        <v>840</v>
      </c>
    </row>
    <row r="449" s="19" customFormat="1" spans="1:35">
      <c r="A449" s="19" t="s">
        <v>841</v>
      </c>
      <c r="B449" s="19" t="s">
        <v>363</v>
      </c>
      <c r="C449" s="19" t="s">
        <v>74</v>
      </c>
      <c r="D449" s="19" t="s">
        <v>358</v>
      </c>
      <c r="E449" s="19" t="s">
        <v>829</v>
      </c>
      <c r="F449" s="19" t="s">
        <v>55</v>
      </c>
      <c r="G449" s="19">
        <v>100</v>
      </c>
      <c r="H449" s="19">
        <v>190</v>
      </c>
      <c r="I449" s="21">
        <v>2.7</v>
      </c>
      <c r="J449" s="70">
        <v>3</v>
      </c>
      <c r="K449" s="70">
        <v>3.6</v>
      </c>
      <c r="L449" s="19" t="s">
        <v>42</v>
      </c>
      <c r="M449" s="21" t="s">
        <v>42</v>
      </c>
      <c r="N449" s="21" t="s">
        <v>42</v>
      </c>
      <c r="O449" s="21" t="s">
        <v>42</v>
      </c>
      <c r="P449" s="22" t="s">
        <v>43</v>
      </c>
      <c r="Q449" s="21">
        <v>245</v>
      </c>
      <c r="R449" s="20">
        <v>4398</v>
      </c>
      <c r="S449" s="21">
        <v>1361</v>
      </c>
      <c r="T449" s="21">
        <v>8.5</v>
      </c>
      <c r="U449" s="21">
        <v>66</v>
      </c>
      <c r="V449" s="20" t="s">
        <v>44</v>
      </c>
      <c r="W449" s="20">
        <v>800</v>
      </c>
      <c r="X449" s="20">
        <v>4000</v>
      </c>
      <c r="Y449" s="20">
        <v>198</v>
      </c>
      <c r="Z449" s="21">
        <v>2.5</v>
      </c>
      <c r="AA449" s="34">
        <v>45383</v>
      </c>
      <c r="AB449" s="72"/>
      <c r="AC449" s="19" t="s">
        <v>842</v>
      </c>
      <c r="AD449" s="19" t="s">
        <v>843</v>
      </c>
      <c r="AE449" s="19" t="s">
        <v>42</v>
      </c>
      <c r="AF449" s="19" t="s">
        <v>844</v>
      </c>
      <c r="AG449" s="19" t="s">
        <v>42</v>
      </c>
      <c r="AH449" s="19" t="s">
        <v>42</v>
      </c>
      <c r="AI449" s="19" t="s">
        <v>845</v>
      </c>
    </row>
    <row r="450" s="19" customFormat="1" spans="1:35">
      <c r="A450" s="19" t="s">
        <v>846</v>
      </c>
      <c r="B450" s="19" t="s">
        <v>363</v>
      </c>
      <c r="C450" s="19" t="s">
        <v>349</v>
      </c>
      <c r="D450" s="19" t="s">
        <v>358</v>
      </c>
      <c r="E450" s="19" t="s">
        <v>847</v>
      </c>
      <c r="F450" s="19" t="s">
        <v>55</v>
      </c>
      <c r="G450" s="19">
        <v>100</v>
      </c>
      <c r="H450" s="19">
        <v>134</v>
      </c>
      <c r="I450" s="21">
        <v>2.7</v>
      </c>
      <c r="J450" s="70">
        <v>3.7</v>
      </c>
      <c r="K450" s="70">
        <v>4.5</v>
      </c>
      <c r="L450" s="19" t="s">
        <v>42</v>
      </c>
      <c r="M450" s="21" t="s">
        <v>42</v>
      </c>
      <c r="N450" s="21" t="s">
        <v>42</v>
      </c>
      <c r="O450" s="21" t="s">
        <v>42</v>
      </c>
      <c r="P450" s="22" t="s">
        <v>43</v>
      </c>
      <c r="Q450" s="21">
        <v>304</v>
      </c>
      <c r="R450" s="20">
        <v>3433</v>
      </c>
      <c r="S450" s="21">
        <v>905</v>
      </c>
      <c r="T450" s="21">
        <v>13</v>
      </c>
      <c r="U450" s="21">
        <v>57</v>
      </c>
      <c r="V450" s="20" t="s">
        <v>44</v>
      </c>
      <c r="W450" s="20">
        <v>50</v>
      </c>
      <c r="X450" s="20">
        <v>5000</v>
      </c>
      <c r="Y450" s="20">
        <v>211</v>
      </c>
      <c r="Z450" s="21">
        <v>4.2</v>
      </c>
      <c r="AA450" s="34">
        <v>45383</v>
      </c>
      <c r="AB450" s="72"/>
      <c r="AC450" s="19" t="s">
        <v>848</v>
      </c>
      <c r="AD450" s="19" t="s">
        <v>42</v>
      </c>
      <c r="AE450" s="19" t="s">
        <v>42</v>
      </c>
      <c r="AF450" s="19" t="s">
        <v>849</v>
      </c>
      <c r="AG450" s="19" t="s">
        <v>850</v>
      </c>
      <c r="AH450" s="19" t="s">
        <v>42</v>
      </c>
      <c r="AI450" s="19" t="s">
        <v>840</v>
      </c>
    </row>
    <row r="451" s="19" customFormat="1" spans="1:35">
      <c r="A451" s="19" t="s">
        <v>851</v>
      </c>
      <c r="B451" s="19" t="s">
        <v>363</v>
      </c>
      <c r="C451" s="19" t="s">
        <v>74</v>
      </c>
      <c r="D451" s="19" t="s">
        <v>358</v>
      </c>
      <c r="E451" s="19" t="s">
        <v>852</v>
      </c>
      <c r="F451" s="19" t="s">
        <v>55</v>
      </c>
      <c r="G451" s="19">
        <v>100</v>
      </c>
      <c r="H451" s="19">
        <v>134</v>
      </c>
      <c r="I451" s="21">
        <v>2.7</v>
      </c>
      <c r="J451" s="70">
        <v>3.7</v>
      </c>
      <c r="K451" s="70">
        <v>4.5</v>
      </c>
      <c r="L451" s="19" t="s">
        <v>42</v>
      </c>
      <c r="M451" s="21" t="s">
        <v>42</v>
      </c>
      <c r="N451" s="21" t="s">
        <v>42</v>
      </c>
      <c r="O451" s="21" t="s">
        <v>42</v>
      </c>
      <c r="P451" s="22" t="s">
        <v>43</v>
      </c>
      <c r="Q451" s="21">
        <v>304</v>
      </c>
      <c r="R451" s="20">
        <v>3433</v>
      </c>
      <c r="S451" s="21">
        <v>905</v>
      </c>
      <c r="T451" s="21">
        <v>13</v>
      </c>
      <c r="U451" s="21">
        <v>57</v>
      </c>
      <c r="V451" s="20" t="s">
        <v>44</v>
      </c>
      <c r="W451" s="20">
        <v>800</v>
      </c>
      <c r="X451" s="20">
        <v>4000</v>
      </c>
      <c r="Y451" s="20">
        <v>211</v>
      </c>
      <c r="Z451" s="21">
        <v>4.2</v>
      </c>
      <c r="AA451" s="34">
        <v>45383</v>
      </c>
      <c r="AB451" s="72"/>
      <c r="AC451" s="19" t="s">
        <v>853</v>
      </c>
      <c r="AD451" s="19" t="s">
        <v>854</v>
      </c>
      <c r="AE451" s="19" t="s">
        <v>42</v>
      </c>
      <c r="AF451" s="19" t="s">
        <v>844</v>
      </c>
      <c r="AG451" s="19" t="s">
        <v>42</v>
      </c>
      <c r="AH451" s="19" t="s">
        <v>42</v>
      </c>
      <c r="AI451" s="19" t="s">
        <v>855</v>
      </c>
    </row>
    <row r="452" s="19" customFormat="1" spans="1:35">
      <c r="A452" s="19" t="s">
        <v>856</v>
      </c>
      <c r="B452" s="19" t="s">
        <v>363</v>
      </c>
      <c r="C452" s="19" t="s">
        <v>38</v>
      </c>
      <c r="D452" s="19" t="s">
        <v>358</v>
      </c>
      <c r="E452" s="19" t="s">
        <v>857</v>
      </c>
      <c r="F452" s="19" t="s">
        <v>55</v>
      </c>
      <c r="G452" s="19">
        <v>100</v>
      </c>
      <c r="H452" s="19">
        <v>112</v>
      </c>
      <c r="I452" s="21">
        <v>2.7</v>
      </c>
      <c r="J452" s="70">
        <v>3.3</v>
      </c>
      <c r="K452" s="70">
        <v>4.3</v>
      </c>
      <c r="L452" s="19" t="s">
        <v>42</v>
      </c>
      <c r="M452" s="21" t="s">
        <v>42</v>
      </c>
      <c r="N452" s="21" t="s">
        <v>42</v>
      </c>
      <c r="O452" s="21" t="s">
        <v>42</v>
      </c>
      <c r="P452" s="22" t="s">
        <v>43</v>
      </c>
      <c r="Q452" s="21">
        <v>231</v>
      </c>
      <c r="R452" s="20">
        <v>3434</v>
      </c>
      <c r="S452" s="21">
        <v>906</v>
      </c>
      <c r="T452" s="21">
        <v>14</v>
      </c>
      <c r="U452" s="21">
        <v>57</v>
      </c>
      <c r="V452" s="20" t="s">
        <v>44</v>
      </c>
      <c r="W452" s="20">
        <v>5000</v>
      </c>
      <c r="X452" s="20">
        <v>50000</v>
      </c>
      <c r="Y452" s="20">
        <v>188.1</v>
      </c>
      <c r="Z452" s="21">
        <v>2.5</v>
      </c>
      <c r="AA452" s="34">
        <v>44919</v>
      </c>
      <c r="AB452" s="72"/>
      <c r="AC452" s="19" t="s">
        <v>858</v>
      </c>
      <c r="AD452" s="19" t="s">
        <v>859</v>
      </c>
      <c r="AE452" s="19" t="s">
        <v>42</v>
      </c>
      <c r="AF452" s="19" t="s">
        <v>860</v>
      </c>
      <c r="AG452" s="19" t="s">
        <v>861</v>
      </c>
      <c r="AH452" s="19" t="s">
        <v>42</v>
      </c>
      <c r="AI452" s="19" t="s">
        <v>42</v>
      </c>
    </row>
    <row r="453" s="19" customFormat="1" spans="1:35">
      <c r="A453" s="19" t="s">
        <v>862</v>
      </c>
      <c r="B453" s="19" t="s">
        <v>363</v>
      </c>
      <c r="C453" s="19" t="s">
        <v>349</v>
      </c>
      <c r="D453" s="19" t="s">
        <v>39</v>
      </c>
      <c r="E453" s="19"/>
      <c r="F453" s="19" t="s">
        <v>55</v>
      </c>
      <c r="G453" s="19">
        <v>100</v>
      </c>
      <c r="H453" s="19">
        <v>117</v>
      </c>
      <c r="I453" s="21">
        <v>2.9</v>
      </c>
      <c r="J453" s="70">
        <v>4.5</v>
      </c>
      <c r="K453" s="70">
        <v>5.8</v>
      </c>
      <c r="L453" s="19" t="s">
        <v>42</v>
      </c>
      <c r="M453" s="21" t="s">
        <v>42</v>
      </c>
      <c r="N453" s="21" t="s">
        <v>42</v>
      </c>
      <c r="O453" s="21" t="s">
        <v>42</v>
      </c>
      <c r="P453" s="22" t="s">
        <v>43</v>
      </c>
      <c r="Q453" s="21">
        <v>459</v>
      </c>
      <c r="R453" s="20">
        <v>3733</v>
      </c>
      <c r="S453" s="21">
        <v>1252</v>
      </c>
      <c r="T453" s="21">
        <v>37</v>
      </c>
      <c r="U453" s="21">
        <v>54</v>
      </c>
      <c r="V453" s="20" t="s">
        <v>44</v>
      </c>
      <c r="W453" s="20">
        <v>50</v>
      </c>
      <c r="X453" s="20">
        <v>5000</v>
      </c>
      <c r="Y453" s="20">
        <f>J453*U453</f>
        <v>243</v>
      </c>
      <c r="Z453" s="21" t="s">
        <v>135</v>
      </c>
      <c r="AA453" s="34">
        <v>45594</v>
      </c>
      <c r="AB453" s="72"/>
      <c r="AC453" s="19" t="s">
        <v>42</v>
      </c>
      <c r="AD453" s="19" t="s">
        <v>42</v>
      </c>
      <c r="AE453" s="19" t="s">
        <v>42</v>
      </c>
      <c r="AF453" s="19" t="s">
        <v>42</v>
      </c>
      <c r="AG453" s="19" t="s">
        <v>42</v>
      </c>
      <c r="AH453" s="19" t="s">
        <v>42</v>
      </c>
      <c r="AI453" s="19" t="s">
        <v>42</v>
      </c>
    </row>
    <row r="454" s="19" customFormat="1" spans="1:35">
      <c r="A454" s="19" t="s">
        <v>847</v>
      </c>
      <c r="B454" s="19" t="s">
        <v>363</v>
      </c>
      <c r="C454" s="19" t="s">
        <v>349</v>
      </c>
      <c r="D454" s="19" t="s">
        <v>39</v>
      </c>
      <c r="E454" s="19"/>
      <c r="F454" s="19" t="s">
        <v>55</v>
      </c>
      <c r="G454" s="19">
        <v>100</v>
      </c>
      <c r="H454" s="19">
        <v>143</v>
      </c>
      <c r="I454" s="21">
        <v>3</v>
      </c>
      <c r="J454" s="70">
        <v>4.3</v>
      </c>
      <c r="K454" s="70">
        <v>4.9</v>
      </c>
      <c r="L454" s="19" t="s">
        <v>42</v>
      </c>
      <c r="M454" s="21" t="s">
        <v>42</v>
      </c>
      <c r="N454" s="21" t="s">
        <v>42</v>
      </c>
      <c r="O454" s="21" t="s">
        <v>42</v>
      </c>
      <c r="P454" s="22" t="s">
        <v>43</v>
      </c>
      <c r="Q454" s="21">
        <v>600</v>
      </c>
      <c r="R454" s="20">
        <v>4335</v>
      </c>
      <c r="S454" s="21">
        <v>678</v>
      </c>
      <c r="T454" s="21">
        <v>20.9</v>
      </c>
      <c r="U454" s="21">
        <v>64</v>
      </c>
      <c r="V454" s="20" t="s">
        <v>44</v>
      </c>
      <c r="W454" s="20">
        <v>1000</v>
      </c>
      <c r="X454" s="20">
        <v>5000</v>
      </c>
      <c r="Y454" s="20">
        <v>275</v>
      </c>
      <c r="Z454" s="21">
        <v>2.1</v>
      </c>
      <c r="AA454" s="34">
        <v>45176</v>
      </c>
      <c r="AB454" s="72"/>
      <c r="AC454" s="19" t="s">
        <v>42</v>
      </c>
      <c r="AD454" s="19" t="s">
        <v>42</v>
      </c>
      <c r="AE454" s="19" t="s">
        <v>42</v>
      </c>
      <c r="AF454" s="19" t="s">
        <v>42</v>
      </c>
      <c r="AG454" s="19" t="s">
        <v>42</v>
      </c>
      <c r="AH454" s="19" t="s">
        <v>42</v>
      </c>
      <c r="AI454" s="19" t="s">
        <v>42</v>
      </c>
    </row>
    <row r="455" s="19" customFormat="1" spans="1:35">
      <c r="A455" s="19" t="s">
        <v>852</v>
      </c>
      <c r="B455" s="19" t="s">
        <v>363</v>
      </c>
      <c r="C455" s="19" t="s">
        <v>74</v>
      </c>
      <c r="D455" s="19" t="s">
        <v>39</v>
      </c>
      <c r="E455" s="19"/>
      <c r="F455" s="19" t="s">
        <v>55</v>
      </c>
      <c r="G455" s="19">
        <v>100</v>
      </c>
      <c r="H455" s="19">
        <v>143</v>
      </c>
      <c r="I455" s="21">
        <v>3</v>
      </c>
      <c r="J455" s="70">
        <v>4.1</v>
      </c>
      <c r="K455" s="70">
        <v>4.8</v>
      </c>
      <c r="L455" s="19" t="s">
        <v>42</v>
      </c>
      <c r="M455" s="21" t="s">
        <v>42</v>
      </c>
      <c r="N455" s="21" t="s">
        <v>42</v>
      </c>
      <c r="O455" s="21" t="s">
        <v>42</v>
      </c>
      <c r="P455" s="22" t="s">
        <v>43</v>
      </c>
      <c r="Q455" s="21">
        <v>600</v>
      </c>
      <c r="R455" s="20">
        <v>4335</v>
      </c>
      <c r="S455" s="21">
        <v>678</v>
      </c>
      <c r="T455" s="21">
        <v>20.9</v>
      </c>
      <c r="U455" s="21">
        <v>64</v>
      </c>
      <c r="V455" s="20" t="s">
        <v>44</v>
      </c>
      <c r="W455" s="20">
        <v>800</v>
      </c>
      <c r="X455" s="20">
        <v>4000</v>
      </c>
      <c r="Y455" s="20">
        <v>262</v>
      </c>
      <c r="Z455" s="21">
        <v>2.1</v>
      </c>
      <c r="AA455" s="34">
        <v>45176</v>
      </c>
      <c r="AB455" s="72"/>
      <c r="AC455" s="19" t="s">
        <v>42</v>
      </c>
      <c r="AD455" s="19" t="s">
        <v>42</v>
      </c>
      <c r="AE455" s="19" t="s">
        <v>42</v>
      </c>
      <c r="AF455" s="19" t="s">
        <v>42</v>
      </c>
      <c r="AG455" s="19" t="s">
        <v>42</v>
      </c>
      <c r="AH455" s="19" t="s">
        <v>42</v>
      </c>
      <c r="AI455" s="19" t="s">
        <v>42</v>
      </c>
    </row>
    <row r="456" s="19" customFormat="1" spans="1:35">
      <c r="A456" s="19" t="s">
        <v>857</v>
      </c>
      <c r="B456" s="19" t="s">
        <v>363</v>
      </c>
      <c r="C456" s="19" t="s">
        <v>38</v>
      </c>
      <c r="D456" s="19" t="s">
        <v>39</v>
      </c>
      <c r="E456" s="19"/>
      <c r="F456" s="19" t="s">
        <v>55</v>
      </c>
      <c r="G456" s="19">
        <v>100</v>
      </c>
      <c r="H456" s="19">
        <v>121</v>
      </c>
      <c r="I456" s="21">
        <v>3</v>
      </c>
      <c r="J456" s="70">
        <v>4</v>
      </c>
      <c r="K456" s="70">
        <v>4.8</v>
      </c>
      <c r="L456" s="19" t="s">
        <v>42</v>
      </c>
      <c r="M456" s="21" t="s">
        <v>42</v>
      </c>
      <c r="N456" s="21" t="s">
        <v>42</v>
      </c>
      <c r="O456" s="21" t="s">
        <v>42</v>
      </c>
      <c r="P456" s="22" t="s">
        <v>43</v>
      </c>
      <c r="Q456" s="21">
        <v>600</v>
      </c>
      <c r="R456" s="20">
        <v>4335</v>
      </c>
      <c r="S456" s="21">
        <v>678</v>
      </c>
      <c r="T456" s="21">
        <v>20.9</v>
      </c>
      <c r="U456" s="21">
        <v>64</v>
      </c>
      <c r="V456" s="20" t="s">
        <v>44</v>
      </c>
      <c r="W456" s="20">
        <v>5000</v>
      </c>
      <c r="X456" s="20">
        <v>50000</v>
      </c>
      <c r="Y456" s="20">
        <v>256</v>
      </c>
      <c r="Z456" s="21">
        <v>2</v>
      </c>
      <c r="AA456" s="34">
        <v>45176</v>
      </c>
      <c r="AB456" s="72"/>
      <c r="AC456" s="19" t="s">
        <v>42</v>
      </c>
      <c r="AD456" s="19" t="s">
        <v>42</v>
      </c>
      <c r="AE456" s="19" t="s">
        <v>42</v>
      </c>
      <c r="AF456" s="19" t="s">
        <v>42</v>
      </c>
      <c r="AG456" s="19" t="s">
        <v>42</v>
      </c>
      <c r="AH456" s="19" t="s">
        <v>42</v>
      </c>
      <c r="AI456" s="19" t="s">
        <v>42</v>
      </c>
    </row>
    <row r="457" s="19" customFormat="1" spans="1:35">
      <c r="A457" s="19" t="s">
        <v>863</v>
      </c>
      <c r="B457" s="19" t="s">
        <v>363</v>
      </c>
      <c r="C457" s="20" t="s">
        <v>51</v>
      </c>
      <c r="D457" s="19" t="s">
        <v>39</v>
      </c>
      <c r="E457" s="20"/>
      <c r="F457" s="19" t="s">
        <v>55</v>
      </c>
      <c r="G457" s="20">
        <v>100</v>
      </c>
      <c r="H457" s="21">
        <v>117</v>
      </c>
      <c r="I457" s="21">
        <v>3</v>
      </c>
      <c r="J457" s="21">
        <v>4.6</v>
      </c>
      <c r="K457" s="21">
        <v>5.9</v>
      </c>
      <c r="L457" s="21" t="s">
        <v>42</v>
      </c>
      <c r="M457" s="21" t="s">
        <v>42</v>
      </c>
      <c r="N457" s="21" t="s">
        <v>42</v>
      </c>
      <c r="O457" s="21" t="s">
        <v>42</v>
      </c>
      <c r="P457" s="22" t="s">
        <v>43</v>
      </c>
      <c r="Q457" s="21">
        <v>497</v>
      </c>
      <c r="R457" s="21">
        <v>4641</v>
      </c>
      <c r="S457" s="21">
        <v>612</v>
      </c>
      <c r="T457" s="21">
        <v>17</v>
      </c>
      <c r="U457" s="21">
        <v>67</v>
      </c>
      <c r="V457" s="21" t="s">
        <v>44</v>
      </c>
      <c r="W457" s="20">
        <v>5000</v>
      </c>
      <c r="X457" s="20">
        <v>50000</v>
      </c>
      <c r="Y457" s="20">
        <f t="shared" ref="Y457:Y462" si="38">J457*U457</f>
        <v>308.2</v>
      </c>
      <c r="Z457" s="86" t="s">
        <v>135</v>
      </c>
      <c r="AA457" s="34">
        <v>45446</v>
      </c>
      <c r="AB457" s="72"/>
      <c r="AC457" s="19" t="s">
        <v>42</v>
      </c>
      <c r="AD457" s="19" t="s">
        <v>42</v>
      </c>
      <c r="AE457" s="19" t="s">
        <v>42</v>
      </c>
      <c r="AF457" s="19" t="s">
        <v>42</v>
      </c>
      <c r="AG457" s="19" t="s">
        <v>42</v>
      </c>
      <c r="AH457" s="19" t="s">
        <v>42</v>
      </c>
      <c r="AI457" s="19" t="s">
        <v>42</v>
      </c>
    </row>
    <row r="458" s="19" customFormat="1" spans="1:35">
      <c r="A458" s="19" t="s">
        <v>864</v>
      </c>
      <c r="B458" s="19" t="s">
        <v>363</v>
      </c>
      <c r="C458" s="19" t="s">
        <v>349</v>
      </c>
      <c r="D458" s="19" t="s">
        <v>39</v>
      </c>
      <c r="E458" s="19"/>
      <c r="F458" s="19" t="s">
        <v>55</v>
      </c>
      <c r="G458" s="19">
        <v>100</v>
      </c>
      <c r="H458" s="19">
        <v>132</v>
      </c>
      <c r="I458" s="21">
        <v>4</v>
      </c>
      <c r="J458" s="70">
        <v>4.3</v>
      </c>
      <c r="K458" s="70">
        <v>5.3</v>
      </c>
      <c r="L458" s="19" t="s">
        <v>42</v>
      </c>
      <c r="M458" s="21" t="s">
        <v>42</v>
      </c>
      <c r="N458" s="21" t="s">
        <v>42</v>
      </c>
      <c r="O458" s="21" t="s">
        <v>42</v>
      </c>
      <c r="P458" s="22" t="s">
        <v>43</v>
      </c>
      <c r="Q458" s="21">
        <v>486</v>
      </c>
      <c r="R458" s="20">
        <v>4102</v>
      </c>
      <c r="S458" s="21">
        <v>592</v>
      </c>
      <c r="T458" s="21">
        <v>19.8</v>
      </c>
      <c r="U458" s="21">
        <v>69</v>
      </c>
      <c r="V458" s="20" t="s">
        <v>44</v>
      </c>
      <c r="W458" s="20">
        <v>1000</v>
      </c>
      <c r="X458" s="20">
        <v>5000</v>
      </c>
      <c r="Y458" s="20">
        <v>297</v>
      </c>
      <c r="Z458" s="21">
        <v>1.2</v>
      </c>
      <c r="AA458" s="34">
        <v>45176</v>
      </c>
      <c r="AB458" s="72"/>
      <c r="AC458" s="19" t="s">
        <v>42</v>
      </c>
      <c r="AD458" s="19" t="s">
        <v>42</v>
      </c>
      <c r="AE458" s="19" t="s">
        <v>42</v>
      </c>
      <c r="AF458" s="19" t="s">
        <v>42</v>
      </c>
      <c r="AG458" s="19" t="s">
        <v>42</v>
      </c>
      <c r="AH458" s="19" t="s">
        <v>42</v>
      </c>
      <c r="AI458" s="19" t="s">
        <v>42</v>
      </c>
    </row>
    <row r="459" s="19" customFormat="1" spans="1:35">
      <c r="A459" s="19" t="s">
        <v>865</v>
      </c>
      <c r="B459" s="19" t="s">
        <v>363</v>
      </c>
      <c r="C459" s="19" t="s">
        <v>74</v>
      </c>
      <c r="D459" s="19" t="s">
        <v>39</v>
      </c>
      <c r="E459" s="19"/>
      <c r="F459" s="19" t="s">
        <v>55</v>
      </c>
      <c r="G459" s="19">
        <v>100</v>
      </c>
      <c r="H459" s="19">
        <v>132</v>
      </c>
      <c r="I459" s="21">
        <v>4</v>
      </c>
      <c r="J459" s="70">
        <v>4</v>
      </c>
      <c r="K459" s="70">
        <v>5</v>
      </c>
      <c r="L459" s="19" t="s">
        <v>42</v>
      </c>
      <c r="M459" s="21" t="s">
        <v>42</v>
      </c>
      <c r="N459" s="21" t="s">
        <v>42</v>
      </c>
      <c r="O459" s="21" t="s">
        <v>42</v>
      </c>
      <c r="P459" s="22" t="s">
        <v>43</v>
      </c>
      <c r="Q459" s="21">
        <v>486</v>
      </c>
      <c r="R459" s="20">
        <v>4102</v>
      </c>
      <c r="S459" s="21">
        <v>592</v>
      </c>
      <c r="T459" s="21">
        <v>19.8</v>
      </c>
      <c r="U459" s="21">
        <v>69</v>
      </c>
      <c r="V459" s="20" t="s">
        <v>44</v>
      </c>
      <c r="W459" s="20">
        <v>800</v>
      </c>
      <c r="X459" s="20">
        <v>4000</v>
      </c>
      <c r="Y459" s="20">
        <v>276</v>
      </c>
      <c r="Z459" s="21">
        <v>1.2</v>
      </c>
      <c r="AA459" s="34">
        <v>45176</v>
      </c>
      <c r="AB459" s="72"/>
      <c r="AC459" s="19" t="s">
        <v>42</v>
      </c>
      <c r="AD459" s="19" t="s">
        <v>42</v>
      </c>
      <c r="AE459" s="19" t="s">
        <v>42</v>
      </c>
      <c r="AF459" s="19" t="s">
        <v>42</v>
      </c>
      <c r="AG459" s="19" t="s">
        <v>42</v>
      </c>
      <c r="AH459" s="19" t="s">
        <v>42</v>
      </c>
      <c r="AI459" s="19" t="s">
        <v>42</v>
      </c>
    </row>
    <row r="460" s="19" customFormat="1" spans="1:35">
      <c r="A460" s="19" t="s">
        <v>866</v>
      </c>
      <c r="B460" s="19" t="s">
        <v>363</v>
      </c>
      <c r="C460" s="19" t="s">
        <v>51</v>
      </c>
      <c r="D460" s="19" t="s">
        <v>39</v>
      </c>
      <c r="E460" s="19"/>
      <c r="F460" s="19" t="s">
        <v>55</v>
      </c>
      <c r="G460" s="19">
        <v>100</v>
      </c>
      <c r="H460" s="19">
        <v>110</v>
      </c>
      <c r="I460" s="21">
        <v>2.9</v>
      </c>
      <c r="J460" s="70">
        <v>4.8</v>
      </c>
      <c r="K460" s="70">
        <v>6.2</v>
      </c>
      <c r="L460" s="21" t="s">
        <v>42</v>
      </c>
      <c r="M460" s="21" t="s">
        <v>42</v>
      </c>
      <c r="N460" s="21" t="s">
        <v>42</v>
      </c>
      <c r="O460" s="21" t="s">
        <v>42</v>
      </c>
      <c r="P460" s="22" t="s">
        <v>43</v>
      </c>
      <c r="Q460" s="21">
        <v>485</v>
      </c>
      <c r="R460" s="20">
        <v>4344</v>
      </c>
      <c r="S460" s="21">
        <v>549</v>
      </c>
      <c r="T460" s="21">
        <v>16</v>
      </c>
      <c r="U460" s="21">
        <v>65</v>
      </c>
      <c r="V460" s="20" t="s">
        <v>44</v>
      </c>
      <c r="W460" s="20">
        <v>5000</v>
      </c>
      <c r="X460" s="20">
        <v>50000</v>
      </c>
      <c r="Y460" s="20">
        <f t="shared" si="38"/>
        <v>312</v>
      </c>
      <c r="Z460" s="21">
        <v>1</v>
      </c>
      <c r="AA460" s="34">
        <v>45538</v>
      </c>
      <c r="AB460" s="72"/>
      <c r="AC460" s="19" t="s">
        <v>42</v>
      </c>
      <c r="AD460" s="19" t="s">
        <v>42</v>
      </c>
      <c r="AE460" s="19" t="s">
        <v>42</v>
      </c>
      <c r="AF460" s="19" t="s">
        <v>42</v>
      </c>
      <c r="AG460" s="19" t="s">
        <v>42</v>
      </c>
      <c r="AH460" s="19" t="s">
        <v>42</v>
      </c>
      <c r="AI460" s="19" t="s">
        <v>42</v>
      </c>
    </row>
    <row r="461" s="19" customFormat="1" spans="1:35">
      <c r="A461" s="19" t="s">
        <v>867</v>
      </c>
      <c r="B461" s="19" t="s">
        <v>363</v>
      </c>
      <c r="C461" s="19" t="s">
        <v>349</v>
      </c>
      <c r="D461" s="19" t="s">
        <v>358</v>
      </c>
      <c r="E461" s="19" t="s">
        <v>868</v>
      </c>
      <c r="F461" s="19" t="s">
        <v>55</v>
      </c>
      <c r="G461" s="19">
        <v>100</v>
      </c>
      <c r="H461" s="19">
        <v>114</v>
      </c>
      <c r="I461" s="21">
        <v>2.7</v>
      </c>
      <c r="J461" s="70">
        <v>5.2</v>
      </c>
      <c r="K461" s="70">
        <v>6.4</v>
      </c>
      <c r="L461" s="19" t="s">
        <v>42</v>
      </c>
      <c r="M461" s="21" t="s">
        <v>42</v>
      </c>
      <c r="N461" s="21" t="s">
        <v>42</v>
      </c>
      <c r="O461" s="21" t="s">
        <v>42</v>
      </c>
      <c r="P461" s="22" t="s">
        <v>43</v>
      </c>
      <c r="Q461" s="21">
        <v>130</v>
      </c>
      <c r="R461" s="20">
        <v>2369</v>
      </c>
      <c r="S461" s="21">
        <v>545</v>
      </c>
      <c r="T461" s="21">
        <v>11.6</v>
      </c>
      <c r="U461" s="21">
        <v>38</v>
      </c>
      <c r="V461" s="20" t="s">
        <v>44</v>
      </c>
      <c r="W461" s="20">
        <v>1000</v>
      </c>
      <c r="X461" s="20">
        <v>5000</v>
      </c>
      <c r="Y461" s="20">
        <v>197.6</v>
      </c>
      <c r="Z461" s="21">
        <v>1.7</v>
      </c>
      <c r="AA461" s="34">
        <v>45023</v>
      </c>
      <c r="AB461" s="72"/>
      <c r="AC461" s="19" t="s">
        <v>869</v>
      </c>
      <c r="AD461" s="19" t="s">
        <v>42</v>
      </c>
      <c r="AE461" s="19" t="s">
        <v>42</v>
      </c>
      <c r="AF461" s="19" t="s">
        <v>42</v>
      </c>
      <c r="AG461" s="19" t="s">
        <v>42</v>
      </c>
      <c r="AH461" s="19" t="s">
        <v>42</v>
      </c>
      <c r="AI461" s="19" t="s">
        <v>42</v>
      </c>
    </row>
    <row r="462" s="19" customFormat="1" spans="1:35">
      <c r="A462" s="19" t="s">
        <v>870</v>
      </c>
      <c r="B462" s="19" t="s">
        <v>363</v>
      </c>
      <c r="C462" s="19" t="s">
        <v>74</v>
      </c>
      <c r="D462" s="19" t="s">
        <v>358</v>
      </c>
      <c r="E462" s="19" t="s">
        <v>871</v>
      </c>
      <c r="F462" s="19" t="s">
        <v>55</v>
      </c>
      <c r="G462" s="19">
        <v>100</v>
      </c>
      <c r="H462" s="19">
        <v>114</v>
      </c>
      <c r="I462" s="21">
        <v>2.7</v>
      </c>
      <c r="J462" s="70">
        <v>5.2</v>
      </c>
      <c r="K462" s="70">
        <v>6.4</v>
      </c>
      <c r="L462" s="19" t="s">
        <v>42</v>
      </c>
      <c r="M462" s="21" t="s">
        <v>42</v>
      </c>
      <c r="N462" s="21" t="s">
        <v>42</v>
      </c>
      <c r="O462" s="21" t="s">
        <v>42</v>
      </c>
      <c r="P462" s="22" t="s">
        <v>43</v>
      </c>
      <c r="Q462" s="21">
        <v>130</v>
      </c>
      <c r="R462" s="20">
        <v>2369</v>
      </c>
      <c r="S462" s="21">
        <v>545</v>
      </c>
      <c r="T462" s="21">
        <v>11.6</v>
      </c>
      <c r="U462" s="21">
        <v>38</v>
      </c>
      <c r="V462" s="20" t="s">
        <v>44</v>
      </c>
      <c r="W462" s="20">
        <v>800</v>
      </c>
      <c r="X462" s="20">
        <v>4000</v>
      </c>
      <c r="Y462" s="20">
        <f t="shared" si="38"/>
        <v>197.6</v>
      </c>
      <c r="Z462" s="21">
        <v>1.7</v>
      </c>
      <c r="AA462" s="34">
        <v>45023</v>
      </c>
      <c r="AB462" s="72"/>
      <c r="AC462" s="19" t="s">
        <v>872</v>
      </c>
      <c r="AD462" s="19" t="s">
        <v>42</v>
      </c>
      <c r="AE462" s="19" t="s">
        <v>42</v>
      </c>
      <c r="AF462" s="19" t="s">
        <v>873</v>
      </c>
      <c r="AG462" s="19" t="s">
        <v>42</v>
      </c>
      <c r="AH462" s="19" t="s">
        <v>42</v>
      </c>
      <c r="AI462" s="19" t="s">
        <v>42</v>
      </c>
    </row>
    <row r="463" s="19" customFormat="1" spans="1:35">
      <c r="A463" s="19" t="s">
        <v>874</v>
      </c>
      <c r="B463" s="19" t="s">
        <v>363</v>
      </c>
      <c r="C463" s="19" t="s">
        <v>38</v>
      </c>
      <c r="D463" s="19" t="s">
        <v>358</v>
      </c>
      <c r="E463" s="19" t="s">
        <v>875</v>
      </c>
      <c r="F463" s="19" t="s">
        <v>55</v>
      </c>
      <c r="G463" s="19">
        <v>100</v>
      </c>
      <c r="H463" s="19">
        <v>102</v>
      </c>
      <c r="I463" s="21">
        <v>2.7</v>
      </c>
      <c r="J463" s="70">
        <v>5.3</v>
      </c>
      <c r="K463" s="70">
        <v>6.6</v>
      </c>
      <c r="L463" s="19" t="s">
        <v>42</v>
      </c>
      <c r="M463" s="21" t="s">
        <v>42</v>
      </c>
      <c r="N463" s="21" t="s">
        <v>42</v>
      </c>
      <c r="O463" s="21" t="s">
        <v>42</v>
      </c>
      <c r="P463" s="22" t="s">
        <v>43</v>
      </c>
      <c r="Q463" s="21">
        <v>110</v>
      </c>
      <c r="R463" s="20">
        <v>2369</v>
      </c>
      <c r="S463" s="21">
        <v>545</v>
      </c>
      <c r="T463" s="21">
        <v>11.6</v>
      </c>
      <c r="U463" s="21">
        <v>38</v>
      </c>
      <c r="V463" s="20" t="s">
        <v>44</v>
      </c>
      <c r="W463" s="20">
        <v>5000</v>
      </c>
      <c r="X463" s="20">
        <v>50000</v>
      </c>
      <c r="Y463" s="20">
        <v>201.4</v>
      </c>
      <c r="Z463" s="21">
        <v>2.2</v>
      </c>
      <c r="AA463" s="34">
        <v>44919</v>
      </c>
      <c r="AB463" s="72"/>
      <c r="AC463" s="19" t="s">
        <v>876</v>
      </c>
      <c r="AD463" s="19" t="s">
        <v>877</v>
      </c>
      <c r="AE463" s="19" t="s">
        <v>42</v>
      </c>
      <c r="AF463" s="19" t="s">
        <v>878</v>
      </c>
      <c r="AG463" s="19" t="s">
        <v>42</v>
      </c>
      <c r="AH463" s="19" t="s">
        <v>42</v>
      </c>
      <c r="AI463" s="19" t="s">
        <v>42</v>
      </c>
    </row>
    <row r="464" s="19" customFormat="1" spans="1:35">
      <c r="A464" s="19" t="s">
        <v>879</v>
      </c>
      <c r="B464" s="19" t="s">
        <v>363</v>
      </c>
      <c r="C464" s="19" t="s">
        <v>46</v>
      </c>
      <c r="D464" s="19" t="s">
        <v>358</v>
      </c>
      <c r="E464" s="19" t="s">
        <v>880</v>
      </c>
      <c r="F464" s="19" t="s">
        <v>55</v>
      </c>
      <c r="G464" s="19">
        <v>100</v>
      </c>
      <c r="H464" s="19">
        <v>90</v>
      </c>
      <c r="I464" s="21">
        <v>2.7</v>
      </c>
      <c r="J464" s="70">
        <v>5.5</v>
      </c>
      <c r="K464" s="70">
        <v>6.6</v>
      </c>
      <c r="L464" s="19" t="s">
        <v>42</v>
      </c>
      <c r="M464" s="21" t="s">
        <v>42</v>
      </c>
      <c r="N464" s="21" t="s">
        <v>42</v>
      </c>
      <c r="O464" s="21" t="s">
        <v>42</v>
      </c>
      <c r="P464" s="22" t="s">
        <v>43</v>
      </c>
      <c r="Q464" s="21">
        <v>154</v>
      </c>
      <c r="R464" s="20">
        <v>2369</v>
      </c>
      <c r="S464" s="21">
        <v>545</v>
      </c>
      <c r="T464" s="21">
        <v>11.6</v>
      </c>
      <c r="U464" s="21">
        <v>38</v>
      </c>
      <c r="V464" s="20" t="s">
        <v>44</v>
      </c>
      <c r="W464" s="20">
        <v>2500</v>
      </c>
      <c r="X464" s="20">
        <v>25000</v>
      </c>
      <c r="Y464" s="20">
        <v>209</v>
      </c>
      <c r="Z464" s="21">
        <v>1.1</v>
      </c>
      <c r="AA464" s="34">
        <v>44806</v>
      </c>
      <c r="AB464" s="72"/>
      <c r="AC464" s="19" t="s">
        <v>42</v>
      </c>
      <c r="AD464" s="19" t="s">
        <v>42</v>
      </c>
      <c r="AE464" s="19" t="s">
        <v>42</v>
      </c>
      <c r="AF464" s="19" t="s">
        <v>42</v>
      </c>
      <c r="AG464" s="19" t="s">
        <v>42</v>
      </c>
      <c r="AH464" s="19" t="s">
        <v>42</v>
      </c>
      <c r="AI464" s="19" t="s">
        <v>42</v>
      </c>
    </row>
    <row r="465" s="19" customFormat="1" spans="1:35">
      <c r="A465" s="19" t="s">
        <v>868</v>
      </c>
      <c r="B465" s="19" t="s">
        <v>363</v>
      </c>
      <c r="C465" s="19" t="s">
        <v>349</v>
      </c>
      <c r="D465" s="19" t="s">
        <v>39</v>
      </c>
      <c r="E465" s="19"/>
      <c r="F465" s="19" t="s">
        <v>55</v>
      </c>
      <c r="G465" s="19">
        <v>100</v>
      </c>
      <c r="H465" s="19">
        <v>116</v>
      </c>
      <c r="I465" s="21">
        <v>3</v>
      </c>
      <c r="J465" s="70">
        <v>6</v>
      </c>
      <c r="K465" s="70">
        <v>7.8</v>
      </c>
      <c r="L465" s="19" t="s">
        <v>42</v>
      </c>
      <c r="M465" s="21" t="s">
        <v>42</v>
      </c>
      <c r="N465" s="21" t="s">
        <v>42</v>
      </c>
      <c r="O465" s="21" t="s">
        <v>42</v>
      </c>
      <c r="P465" s="22" t="s">
        <v>43</v>
      </c>
      <c r="Q465" s="21">
        <v>356</v>
      </c>
      <c r="R465" s="20">
        <v>3144</v>
      </c>
      <c r="S465" s="21">
        <v>470</v>
      </c>
      <c r="T465" s="21">
        <v>19</v>
      </c>
      <c r="U465" s="21">
        <v>51</v>
      </c>
      <c r="V465" s="20" t="s">
        <v>44</v>
      </c>
      <c r="W465" s="20">
        <v>50</v>
      </c>
      <c r="X465" s="20">
        <v>5000</v>
      </c>
      <c r="Y465" s="20">
        <f t="shared" ref="Y465:Y469" si="39">J465*U465</f>
        <v>306</v>
      </c>
      <c r="Z465" s="21">
        <v>1</v>
      </c>
      <c r="AA465" s="34" t="s">
        <v>758</v>
      </c>
      <c r="AB465" s="72"/>
      <c r="AC465" s="19" t="s">
        <v>42</v>
      </c>
      <c r="AD465" s="19" t="s">
        <v>42</v>
      </c>
      <c r="AE465" s="19" t="s">
        <v>42</v>
      </c>
      <c r="AF465" s="19" t="s">
        <v>42</v>
      </c>
      <c r="AG465" s="19" t="s">
        <v>42</v>
      </c>
      <c r="AH465" s="19" t="s">
        <v>42</v>
      </c>
      <c r="AI465" s="19" t="s">
        <v>42</v>
      </c>
    </row>
    <row r="466" s="19" customFormat="1" spans="1:35">
      <c r="A466" s="19" t="s">
        <v>871</v>
      </c>
      <c r="B466" s="19" t="s">
        <v>363</v>
      </c>
      <c r="C466" s="19" t="s">
        <v>74</v>
      </c>
      <c r="D466" s="19" t="s">
        <v>39</v>
      </c>
      <c r="E466" s="19"/>
      <c r="F466" s="19" t="s">
        <v>55</v>
      </c>
      <c r="G466" s="19">
        <v>100</v>
      </c>
      <c r="H466" s="19">
        <v>116</v>
      </c>
      <c r="I466" s="21">
        <v>3.2</v>
      </c>
      <c r="J466" s="70">
        <v>5.7</v>
      </c>
      <c r="K466" s="70">
        <v>7.4</v>
      </c>
      <c r="L466" s="19" t="s">
        <v>42</v>
      </c>
      <c r="M466" s="21" t="s">
        <v>42</v>
      </c>
      <c r="N466" s="21" t="s">
        <v>42</v>
      </c>
      <c r="O466" s="21" t="s">
        <v>42</v>
      </c>
      <c r="P466" s="22" t="s">
        <v>43</v>
      </c>
      <c r="Q466" s="21">
        <v>356</v>
      </c>
      <c r="R466" s="20">
        <v>3144</v>
      </c>
      <c r="S466" s="21">
        <v>470</v>
      </c>
      <c r="T466" s="21">
        <v>19</v>
      </c>
      <c r="U466" s="21">
        <v>51</v>
      </c>
      <c r="V466" s="20" t="s">
        <v>44</v>
      </c>
      <c r="W466" s="20">
        <v>800</v>
      </c>
      <c r="X466" s="20">
        <v>4000</v>
      </c>
      <c r="Y466" s="20">
        <f t="shared" si="39"/>
        <v>290.7</v>
      </c>
      <c r="Z466" s="21">
        <v>1</v>
      </c>
      <c r="AA466" s="34">
        <v>45378</v>
      </c>
      <c r="AB466" s="72"/>
      <c r="AC466" s="19" t="s">
        <v>42</v>
      </c>
      <c r="AD466" s="19" t="s">
        <v>42</v>
      </c>
      <c r="AE466" s="19" t="s">
        <v>42</v>
      </c>
      <c r="AF466" s="19" t="s">
        <v>42</v>
      </c>
      <c r="AG466" s="19" t="s">
        <v>42</v>
      </c>
      <c r="AH466" s="19" t="s">
        <v>42</v>
      </c>
      <c r="AI466" s="19" t="s">
        <v>42</v>
      </c>
    </row>
    <row r="467" s="19" customFormat="1" spans="1:35">
      <c r="A467" s="19" t="s">
        <v>875</v>
      </c>
      <c r="B467" s="19" t="s">
        <v>363</v>
      </c>
      <c r="C467" s="19" t="s">
        <v>38</v>
      </c>
      <c r="D467" s="19" t="s">
        <v>39</v>
      </c>
      <c r="E467" s="19"/>
      <c r="F467" s="19" t="s">
        <v>55</v>
      </c>
      <c r="G467" s="19">
        <v>100</v>
      </c>
      <c r="H467" s="19">
        <v>76</v>
      </c>
      <c r="I467" s="21">
        <v>3</v>
      </c>
      <c r="J467" s="70">
        <v>5</v>
      </c>
      <c r="K467" s="70">
        <v>6.4</v>
      </c>
      <c r="L467" s="19" t="s">
        <v>42</v>
      </c>
      <c r="M467" s="21" t="s">
        <v>42</v>
      </c>
      <c r="N467" s="21" t="s">
        <v>42</v>
      </c>
      <c r="O467" s="21" t="s">
        <v>42</v>
      </c>
      <c r="P467" s="22" t="s">
        <v>43</v>
      </c>
      <c r="Q467" s="21">
        <v>356</v>
      </c>
      <c r="R467" s="20">
        <v>3144</v>
      </c>
      <c r="S467" s="21">
        <v>470</v>
      </c>
      <c r="T467" s="21">
        <v>19</v>
      </c>
      <c r="U467" s="21">
        <v>51</v>
      </c>
      <c r="V467" s="20" t="s">
        <v>44</v>
      </c>
      <c r="W467" s="20">
        <v>5000</v>
      </c>
      <c r="X467" s="20">
        <v>50000</v>
      </c>
      <c r="Y467" s="20">
        <f t="shared" si="39"/>
        <v>255</v>
      </c>
      <c r="Z467" s="21">
        <v>1.1</v>
      </c>
      <c r="AA467" s="34">
        <v>45719</v>
      </c>
      <c r="AB467" s="72"/>
      <c r="AC467" s="19" t="s">
        <v>42</v>
      </c>
      <c r="AD467" s="19" t="s">
        <v>42</v>
      </c>
      <c r="AE467" s="19" t="s">
        <v>42</v>
      </c>
      <c r="AF467" s="19" t="s">
        <v>42</v>
      </c>
      <c r="AG467" s="19" t="s">
        <v>42</v>
      </c>
      <c r="AH467" s="19" t="s">
        <v>42</v>
      </c>
      <c r="AI467" s="19" t="s">
        <v>42</v>
      </c>
    </row>
    <row r="468" s="19" customFormat="1" spans="1:35">
      <c r="A468" s="19" t="s">
        <v>881</v>
      </c>
      <c r="B468" s="19" t="s">
        <v>363</v>
      </c>
      <c r="C468" s="20" t="s">
        <v>38</v>
      </c>
      <c r="D468" s="19" t="s">
        <v>39</v>
      </c>
      <c r="E468" s="19"/>
      <c r="F468" s="19" t="s">
        <v>55</v>
      </c>
      <c r="G468" s="20">
        <v>100</v>
      </c>
      <c r="H468" s="21">
        <v>101</v>
      </c>
      <c r="I468" s="21">
        <v>3.2</v>
      </c>
      <c r="J468" s="70">
        <v>5.6</v>
      </c>
      <c r="K468" s="70">
        <v>7.2</v>
      </c>
      <c r="L468" s="21" t="s">
        <v>42</v>
      </c>
      <c r="M468" s="21" t="s">
        <v>42</v>
      </c>
      <c r="N468" s="21" t="s">
        <v>42</v>
      </c>
      <c r="O468" s="21" t="s">
        <v>42</v>
      </c>
      <c r="P468" s="21" t="s">
        <v>43</v>
      </c>
      <c r="Q468" s="21">
        <v>324</v>
      </c>
      <c r="R468" s="21">
        <v>2113</v>
      </c>
      <c r="S468" s="21">
        <v>1131</v>
      </c>
      <c r="T468" s="21">
        <v>22</v>
      </c>
      <c r="U468" s="21">
        <v>31</v>
      </c>
      <c r="V468" s="21" t="s">
        <v>44</v>
      </c>
      <c r="W468" s="20">
        <v>5000</v>
      </c>
      <c r="X468" s="20">
        <v>50000</v>
      </c>
      <c r="Y468" s="20">
        <f t="shared" si="39"/>
        <v>173.6</v>
      </c>
      <c r="Z468" s="21">
        <v>1.1</v>
      </c>
      <c r="AA468" s="34">
        <v>45719</v>
      </c>
      <c r="AB468" s="72"/>
      <c r="AC468" s="19" t="s">
        <v>42</v>
      </c>
      <c r="AD468" s="19" t="s">
        <v>42</v>
      </c>
      <c r="AE468" s="19" t="s">
        <v>42</v>
      </c>
      <c r="AF468" s="19" t="s">
        <v>42</v>
      </c>
      <c r="AG468" s="19" t="s">
        <v>42</v>
      </c>
      <c r="AH468" s="19" t="s">
        <v>42</v>
      </c>
      <c r="AI468" s="19" t="s">
        <v>42</v>
      </c>
    </row>
    <row r="469" s="19" customFormat="1" spans="1:35">
      <c r="A469" s="19" t="s">
        <v>880</v>
      </c>
      <c r="B469" s="19" t="s">
        <v>363</v>
      </c>
      <c r="C469" s="19" t="s">
        <v>46</v>
      </c>
      <c r="D469" s="19" t="s">
        <v>39</v>
      </c>
      <c r="E469" s="19"/>
      <c r="F469" s="19" t="s">
        <v>55</v>
      </c>
      <c r="G469" s="19">
        <v>100</v>
      </c>
      <c r="H469" s="19">
        <v>61</v>
      </c>
      <c r="I469" s="21">
        <v>3.5</v>
      </c>
      <c r="J469" s="70">
        <v>5.9</v>
      </c>
      <c r="K469" s="70">
        <v>7.6</v>
      </c>
      <c r="L469" s="19" t="s">
        <v>42</v>
      </c>
      <c r="M469" s="21" t="s">
        <v>42</v>
      </c>
      <c r="N469" s="21" t="s">
        <v>42</v>
      </c>
      <c r="O469" s="21" t="s">
        <v>42</v>
      </c>
      <c r="P469" s="22" t="s">
        <v>43</v>
      </c>
      <c r="Q469" s="21">
        <v>356</v>
      </c>
      <c r="R469" s="20">
        <v>3144</v>
      </c>
      <c r="S469" s="21">
        <v>470</v>
      </c>
      <c r="T469" s="21">
        <v>19</v>
      </c>
      <c r="U469" s="21">
        <v>51</v>
      </c>
      <c r="V469" s="20" t="s">
        <v>557</v>
      </c>
      <c r="W469" s="20">
        <v>2500</v>
      </c>
      <c r="X469" s="20">
        <v>25000</v>
      </c>
      <c r="Y469" s="20">
        <f t="shared" si="39"/>
        <v>300.9</v>
      </c>
      <c r="Z469" s="21">
        <v>1</v>
      </c>
      <c r="AA469" s="34">
        <v>45407</v>
      </c>
      <c r="AB469" s="72"/>
      <c r="AC469" s="19" t="s">
        <v>42</v>
      </c>
      <c r="AD469" s="19" t="s">
        <v>42</v>
      </c>
      <c r="AE469" s="19" t="s">
        <v>42</v>
      </c>
      <c r="AF469" s="19" t="s">
        <v>42</v>
      </c>
      <c r="AG469" s="19" t="s">
        <v>42</v>
      </c>
      <c r="AH469" s="19" t="s">
        <v>42</v>
      </c>
      <c r="AI469" s="19" t="s">
        <v>42</v>
      </c>
    </row>
    <row r="470" s="19" customFormat="1" spans="1:35">
      <c r="A470" s="19" t="s">
        <v>882</v>
      </c>
      <c r="B470" s="19" t="s">
        <v>363</v>
      </c>
      <c r="C470" s="19" t="s">
        <v>349</v>
      </c>
      <c r="D470" s="19" t="s">
        <v>358</v>
      </c>
      <c r="E470" s="19" t="s">
        <v>883</v>
      </c>
      <c r="F470" s="19" t="s">
        <v>55</v>
      </c>
      <c r="G470" s="19">
        <v>100</v>
      </c>
      <c r="H470" s="19">
        <v>112</v>
      </c>
      <c r="I470" s="21">
        <v>2.8</v>
      </c>
      <c r="J470" s="70">
        <v>6.8</v>
      </c>
      <c r="K470" s="70">
        <v>8</v>
      </c>
      <c r="L470" s="19" t="s">
        <v>42</v>
      </c>
      <c r="M470" s="21" t="s">
        <v>42</v>
      </c>
      <c r="N470" s="21" t="s">
        <v>42</v>
      </c>
      <c r="O470" s="21" t="s">
        <v>42</v>
      </c>
      <c r="P470" s="22" t="s">
        <v>43</v>
      </c>
      <c r="Q470" s="21">
        <v>101</v>
      </c>
      <c r="R470" s="20">
        <v>1920</v>
      </c>
      <c r="S470" s="21">
        <v>445</v>
      </c>
      <c r="T470" s="21">
        <v>7</v>
      </c>
      <c r="U470" s="21">
        <v>30</v>
      </c>
      <c r="V470" s="20" t="s">
        <v>44</v>
      </c>
      <c r="W470" s="20">
        <v>50</v>
      </c>
      <c r="X470" s="20">
        <v>5000</v>
      </c>
      <c r="Y470" s="20">
        <v>204</v>
      </c>
      <c r="Z470" s="21">
        <v>2.7</v>
      </c>
      <c r="AA470" s="34">
        <v>45383</v>
      </c>
      <c r="AB470" s="72"/>
      <c r="AC470" s="19" t="s">
        <v>884</v>
      </c>
      <c r="AD470" s="19" t="s">
        <v>42</v>
      </c>
      <c r="AE470" s="19" t="s">
        <v>42</v>
      </c>
      <c r="AF470" s="19" t="s">
        <v>42</v>
      </c>
      <c r="AG470" s="19" t="s">
        <v>885</v>
      </c>
      <c r="AH470" s="19" t="s">
        <v>42</v>
      </c>
      <c r="AI470" s="19" t="s">
        <v>42</v>
      </c>
    </row>
    <row r="471" s="19" customFormat="1" spans="1:35">
      <c r="A471" s="19" t="s">
        <v>886</v>
      </c>
      <c r="B471" s="19" t="s">
        <v>363</v>
      </c>
      <c r="C471" s="19" t="s">
        <v>74</v>
      </c>
      <c r="D471" s="19" t="s">
        <v>358</v>
      </c>
      <c r="E471" s="19" t="s">
        <v>887</v>
      </c>
      <c r="F471" s="19" t="s">
        <v>55</v>
      </c>
      <c r="G471" s="19">
        <v>100</v>
      </c>
      <c r="H471" s="19">
        <v>112</v>
      </c>
      <c r="I471" s="21">
        <v>2.8</v>
      </c>
      <c r="J471" s="70">
        <v>6.8</v>
      </c>
      <c r="K471" s="70">
        <v>8</v>
      </c>
      <c r="L471" s="19" t="s">
        <v>42</v>
      </c>
      <c r="M471" s="21" t="s">
        <v>42</v>
      </c>
      <c r="N471" s="21" t="s">
        <v>42</v>
      </c>
      <c r="O471" s="21" t="s">
        <v>42</v>
      </c>
      <c r="P471" s="22" t="s">
        <v>43</v>
      </c>
      <c r="Q471" s="21">
        <v>101</v>
      </c>
      <c r="R471" s="20">
        <v>1920</v>
      </c>
      <c r="S471" s="21">
        <v>445</v>
      </c>
      <c r="T471" s="21">
        <v>7</v>
      </c>
      <c r="U471" s="21">
        <v>30</v>
      </c>
      <c r="V471" s="20" t="s">
        <v>44</v>
      </c>
      <c r="W471" s="20">
        <v>800</v>
      </c>
      <c r="X471" s="20">
        <v>4000</v>
      </c>
      <c r="Y471" s="20">
        <f t="shared" ref="Y471:Y476" si="40">J471*U471</f>
        <v>204</v>
      </c>
      <c r="Z471" s="21">
        <v>2.7</v>
      </c>
      <c r="AA471" s="34">
        <v>45383</v>
      </c>
      <c r="AB471" s="72"/>
      <c r="AC471" s="19" t="s">
        <v>888</v>
      </c>
      <c r="AD471" s="19" t="s">
        <v>889</v>
      </c>
      <c r="AE471" s="19" t="s">
        <v>42</v>
      </c>
      <c r="AF471" s="19" t="s">
        <v>890</v>
      </c>
      <c r="AG471" s="19" t="s">
        <v>42</v>
      </c>
      <c r="AH471" s="19" t="s">
        <v>42</v>
      </c>
      <c r="AI471" s="19" t="s">
        <v>42</v>
      </c>
    </row>
    <row r="472" s="19" customFormat="1" spans="1:35">
      <c r="A472" s="19" t="s">
        <v>891</v>
      </c>
      <c r="B472" s="19" t="s">
        <v>363</v>
      </c>
      <c r="C472" s="19" t="s">
        <v>38</v>
      </c>
      <c r="D472" s="19" t="s">
        <v>358</v>
      </c>
      <c r="E472" s="19" t="s">
        <v>892</v>
      </c>
      <c r="F472" s="19" t="s">
        <v>55</v>
      </c>
      <c r="G472" s="19">
        <v>100</v>
      </c>
      <c r="H472" s="19">
        <v>92</v>
      </c>
      <c r="I472" s="21">
        <v>2.8</v>
      </c>
      <c r="J472" s="70">
        <v>6.2</v>
      </c>
      <c r="K472" s="70">
        <v>7.8</v>
      </c>
      <c r="L472" s="19" t="s">
        <v>42</v>
      </c>
      <c r="M472" s="21" t="s">
        <v>42</v>
      </c>
      <c r="N472" s="21" t="s">
        <v>42</v>
      </c>
      <c r="O472" s="21" t="s">
        <v>42</v>
      </c>
      <c r="P472" s="22" t="s">
        <v>43</v>
      </c>
      <c r="Q472" s="21">
        <v>101</v>
      </c>
      <c r="R472" s="20">
        <v>1920</v>
      </c>
      <c r="S472" s="21">
        <v>445</v>
      </c>
      <c r="T472" s="21">
        <v>7</v>
      </c>
      <c r="U472" s="21">
        <v>30</v>
      </c>
      <c r="V472" s="20" t="s">
        <v>44</v>
      </c>
      <c r="W472" s="20">
        <v>5000</v>
      </c>
      <c r="X472" s="20">
        <v>50000</v>
      </c>
      <c r="Y472" s="20">
        <v>186</v>
      </c>
      <c r="Z472" s="21">
        <v>5.1</v>
      </c>
      <c r="AA472" s="34">
        <v>44919</v>
      </c>
      <c r="AB472" s="72"/>
      <c r="AC472" s="19" t="s">
        <v>893</v>
      </c>
      <c r="AD472" s="19" t="s">
        <v>894</v>
      </c>
      <c r="AE472" s="19" t="s">
        <v>42</v>
      </c>
      <c r="AF472" s="19" t="s">
        <v>42</v>
      </c>
      <c r="AG472" s="19" t="s">
        <v>895</v>
      </c>
      <c r="AH472" s="19" t="s">
        <v>896</v>
      </c>
      <c r="AI472" s="19" t="s">
        <v>42</v>
      </c>
    </row>
    <row r="473" s="19" customFormat="1" spans="1:35">
      <c r="A473" s="19" t="s">
        <v>883</v>
      </c>
      <c r="B473" s="19" t="s">
        <v>363</v>
      </c>
      <c r="C473" s="19" t="s">
        <v>349</v>
      </c>
      <c r="D473" s="19" t="s">
        <v>39</v>
      </c>
      <c r="E473" s="19"/>
      <c r="F473" s="19" t="s">
        <v>55</v>
      </c>
      <c r="G473" s="19">
        <v>100</v>
      </c>
      <c r="H473" s="19">
        <v>113</v>
      </c>
      <c r="I473" s="21">
        <v>3</v>
      </c>
      <c r="J473" s="70">
        <v>6.3</v>
      </c>
      <c r="K473" s="70">
        <v>8</v>
      </c>
      <c r="L473" s="19" t="s">
        <v>42</v>
      </c>
      <c r="M473" s="21" t="s">
        <v>42</v>
      </c>
      <c r="N473" s="21" t="s">
        <v>42</v>
      </c>
      <c r="O473" s="21" t="s">
        <v>42</v>
      </c>
      <c r="P473" s="22" t="s">
        <v>43</v>
      </c>
      <c r="Q473" s="21">
        <v>216</v>
      </c>
      <c r="R473" s="20">
        <v>1998</v>
      </c>
      <c r="S473" s="21">
        <v>777</v>
      </c>
      <c r="T473" s="21">
        <v>20</v>
      </c>
      <c r="U473" s="21">
        <v>32</v>
      </c>
      <c r="V473" s="20" t="s">
        <v>44</v>
      </c>
      <c r="W473" s="20">
        <v>50</v>
      </c>
      <c r="X473" s="20">
        <v>5000</v>
      </c>
      <c r="Y473" s="20">
        <f t="shared" si="40"/>
        <v>201.6</v>
      </c>
      <c r="Z473" s="21">
        <v>1</v>
      </c>
      <c r="AA473" s="34" t="s">
        <v>758</v>
      </c>
      <c r="AB473" s="72"/>
      <c r="AC473" s="19" t="s">
        <v>42</v>
      </c>
      <c r="AD473" s="19" t="s">
        <v>42</v>
      </c>
      <c r="AE473" s="19" t="s">
        <v>42</v>
      </c>
      <c r="AF473" s="19" t="s">
        <v>42</v>
      </c>
      <c r="AG473" s="19" t="s">
        <v>42</v>
      </c>
      <c r="AH473" s="19" t="s">
        <v>42</v>
      </c>
      <c r="AI473" s="19" t="s">
        <v>42</v>
      </c>
    </row>
    <row r="474" s="19" customFormat="1" spans="1:35">
      <c r="A474" s="19" t="s">
        <v>887</v>
      </c>
      <c r="B474" s="19" t="s">
        <v>363</v>
      </c>
      <c r="C474" s="19" t="s">
        <v>74</v>
      </c>
      <c r="D474" s="19" t="s">
        <v>39</v>
      </c>
      <c r="E474" s="19"/>
      <c r="F474" s="19" t="s">
        <v>55</v>
      </c>
      <c r="G474" s="19">
        <v>100</v>
      </c>
      <c r="H474" s="19">
        <v>113</v>
      </c>
      <c r="I474" s="21">
        <v>3</v>
      </c>
      <c r="J474" s="70">
        <v>6.1</v>
      </c>
      <c r="K474" s="70">
        <v>8</v>
      </c>
      <c r="L474" s="19" t="s">
        <v>42</v>
      </c>
      <c r="M474" s="21" t="s">
        <v>42</v>
      </c>
      <c r="N474" s="21" t="s">
        <v>42</v>
      </c>
      <c r="O474" s="21" t="s">
        <v>42</v>
      </c>
      <c r="P474" s="22" t="s">
        <v>43</v>
      </c>
      <c r="Q474" s="21">
        <v>216</v>
      </c>
      <c r="R474" s="20">
        <v>1998</v>
      </c>
      <c r="S474" s="21">
        <v>777</v>
      </c>
      <c r="T474" s="21">
        <v>20</v>
      </c>
      <c r="U474" s="21">
        <v>32</v>
      </c>
      <c r="V474" s="20" t="s">
        <v>44</v>
      </c>
      <c r="W474" s="20">
        <v>800</v>
      </c>
      <c r="X474" s="20">
        <v>4000</v>
      </c>
      <c r="Y474" s="20">
        <f t="shared" si="40"/>
        <v>195.2</v>
      </c>
      <c r="Z474" s="21">
        <v>1.1</v>
      </c>
      <c r="AA474" s="34" t="s">
        <v>758</v>
      </c>
      <c r="AB474" s="72"/>
      <c r="AC474" s="19" t="s">
        <v>42</v>
      </c>
      <c r="AD474" s="19" t="s">
        <v>42</v>
      </c>
      <c r="AE474" s="19" t="s">
        <v>42</v>
      </c>
      <c r="AF474" s="19" t="s">
        <v>42</v>
      </c>
      <c r="AG474" s="19" t="s">
        <v>42</v>
      </c>
      <c r="AH474" s="19" t="s">
        <v>42</v>
      </c>
      <c r="AI474" s="19" t="s">
        <v>42</v>
      </c>
    </row>
    <row r="475" s="19" customFormat="1" spans="1:35">
      <c r="A475" s="19" t="s">
        <v>892</v>
      </c>
      <c r="B475" s="19" t="s">
        <v>363</v>
      </c>
      <c r="C475" s="19" t="s">
        <v>38</v>
      </c>
      <c r="D475" s="19" t="s">
        <v>39</v>
      </c>
      <c r="E475" s="19"/>
      <c r="F475" s="19" t="s">
        <v>55</v>
      </c>
      <c r="G475" s="19">
        <v>100</v>
      </c>
      <c r="H475" s="19">
        <v>80</v>
      </c>
      <c r="I475" s="21">
        <v>3</v>
      </c>
      <c r="J475" s="70">
        <v>6.5</v>
      </c>
      <c r="K475" s="70">
        <v>8</v>
      </c>
      <c r="L475" s="19" t="s">
        <v>42</v>
      </c>
      <c r="M475" s="21" t="s">
        <v>42</v>
      </c>
      <c r="N475" s="21" t="s">
        <v>42</v>
      </c>
      <c r="O475" s="21" t="s">
        <v>42</v>
      </c>
      <c r="P475" s="22" t="s">
        <v>43</v>
      </c>
      <c r="Q475" s="21">
        <v>216</v>
      </c>
      <c r="R475" s="20">
        <v>1995</v>
      </c>
      <c r="S475" s="21">
        <v>777</v>
      </c>
      <c r="T475" s="21">
        <v>19</v>
      </c>
      <c r="U475" s="21">
        <v>32</v>
      </c>
      <c r="V475" s="20" t="s">
        <v>44</v>
      </c>
      <c r="W475" s="20">
        <v>5000</v>
      </c>
      <c r="X475" s="20">
        <v>50000</v>
      </c>
      <c r="Y475" s="20">
        <f t="shared" si="40"/>
        <v>208</v>
      </c>
      <c r="Z475" s="21">
        <v>1.1</v>
      </c>
      <c r="AA475" s="34">
        <v>45910</v>
      </c>
      <c r="AB475" s="72"/>
      <c r="AC475" s="19" t="s">
        <v>42</v>
      </c>
      <c r="AD475" s="19" t="s">
        <v>42</v>
      </c>
      <c r="AE475" s="19" t="s">
        <v>42</v>
      </c>
      <c r="AF475" s="19" t="s">
        <v>42</v>
      </c>
      <c r="AG475" s="19" t="s">
        <v>42</v>
      </c>
      <c r="AH475" s="19" t="s">
        <v>42</v>
      </c>
      <c r="AI475" s="19" t="s">
        <v>42</v>
      </c>
    </row>
    <row r="476" s="19" customFormat="1" spans="1:35">
      <c r="A476" s="19" t="s">
        <v>897</v>
      </c>
      <c r="B476" s="19" t="s">
        <v>363</v>
      </c>
      <c r="C476" s="19" t="s">
        <v>46</v>
      </c>
      <c r="D476" s="19" t="s">
        <v>39</v>
      </c>
      <c r="E476" s="19"/>
      <c r="F476" s="19" t="s">
        <v>55</v>
      </c>
      <c r="G476" s="19">
        <v>100</v>
      </c>
      <c r="H476" s="19">
        <v>56</v>
      </c>
      <c r="I476" s="21">
        <v>3</v>
      </c>
      <c r="J476" s="70">
        <v>6.3</v>
      </c>
      <c r="K476" s="70">
        <v>8.2</v>
      </c>
      <c r="L476" s="19" t="s">
        <v>42</v>
      </c>
      <c r="M476" s="21" t="s">
        <v>42</v>
      </c>
      <c r="N476" s="21" t="s">
        <v>42</v>
      </c>
      <c r="O476" s="21" t="s">
        <v>42</v>
      </c>
      <c r="P476" s="22" t="s">
        <v>43</v>
      </c>
      <c r="Q476" s="21">
        <v>238</v>
      </c>
      <c r="R476" s="20">
        <v>2003</v>
      </c>
      <c r="S476" s="21">
        <v>792</v>
      </c>
      <c r="T476" s="21">
        <v>19.6</v>
      </c>
      <c r="U476" s="21">
        <v>32</v>
      </c>
      <c r="V476" s="20" t="s">
        <v>44</v>
      </c>
      <c r="W476" s="20">
        <v>2500</v>
      </c>
      <c r="X476" s="20">
        <v>25000</v>
      </c>
      <c r="Y476" s="20">
        <f t="shared" si="40"/>
        <v>201.6</v>
      </c>
      <c r="Z476" s="21">
        <v>1</v>
      </c>
      <c r="AA476" s="34">
        <v>45575</v>
      </c>
      <c r="AB476" s="72"/>
      <c r="AC476" s="19" t="s">
        <v>42</v>
      </c>
      <c r="AD476" s="19" t="s">
        <v>42</v>
      </c>
      <c r="AE476" s="19" t="s">
        <v>42</v>
      </c>
      <c r="AF476" s="19" t="s">
        <v>42</v>
      </c>
      <c r="AG476" s="19" t="s">
        <v>42</v>
      </c>
      <c r="AH476" s="19" t="s">
        <v>42</v>
      </c>
      <c r="AI476" s="19" t="s">
        <v>42</v>
      </c>
    </row>
    <row r="477" s="19" customFormat="1" spans="1:35">
      <c r="A477" s="19" t="s">
        <v>898</v>
      </c>
      <c r="B477" s="19" t="s">
        <v>363</v>
      </c>
      <c r="C477" s="19" t="s">
        <v>349</v>
      </c>
      <c r="D477" s="19" t="s">
        <v>358</v>
      </c>
      <c r="E477" s="19" t="s">
        <v>899</v>
      </c>
      <c r="F477" s="19" t="s">
        <v>55</v>
      </c>
      <c r="G477" s="19">
        <v>100</v>
      </c>
      <c r="H477" s="19">
        <v>65</v>
      </c>
      <c r="I477" s="21">
        <v>2.7</v>
      </c>
      <c r="J477" s="70">
        <v>9.4</v>
      </c>
      <c r="K477" s="70">
        <v>11.8</v>
      </c>
      <c r="L477" s="19" t="s">
        <v>42</v>
      </c>
      <c r="M477" s="21" t="s">
        <v>42</v>
      </c>
      <c r="N477" s="21" t="s">
        <v>42</v>
      </c>
      <c r="O477" s="21" t="s">
        <v>42</v>
      </c>
      <c r="P477" s="22" t="s">
        <v>43</v>
      </c>
      <c r="Q477" s="21">
        <v>68</v>
      </c>
      <c r="R477" s="20">
        <v>1372</v>
      </c>
      <c r="S477" s="21">
        <v>291</v>
      </c>
      <c r="T477" s="21">
        <v>6.2</v>
      </c>
      <c r="U477" s="21">
        <v>21</v>
      </c>
      <c r="V477" s="20" t="s">
        <v>44</v>
      </c>
      <c r="W477" s="20">
        <v>50</v>
      </c>
      <c r="X477" s="20">
        <v>5000</v>
      </c>
      <c r="Y477" s="20">
        <v>197.4</v>
      </c>
      <c r="Z477" s="21">
        <v>1.5</v>
      </c>
      <c r="AA477" s="34">
        <v>45384</v>
      </c>
      <c r="AB477" s="72"/>
      <c r="AC477" s="19" t="s">
        <v>900</v>
      </c>
      <c r="AD477" s="19" t="s">
        <v>42</v>
      </c>
      <c r="AE477" s="19" t="s">
        <v>42</v>
      </c>
      <c r="AF477" s="19" t="s">
        <v>901</v>
      </c>
      <c r="AG477" s="19" t="s">
        <v>902</v>
      </c>
      <c r="AH477" s="19" t="s">
        <v>42</v>
      </c>
      <c r="AI477" s="19" t="s">
        <v>42</v>
      </c>
    </row>
    <row r="478" s="19" customFormat="1" spans="1:35">
      <c r="A478" s="19" t="s">
        <v>903</v>
      </c>
      <c r="B478" s="19" t="s">
        <v>363</v>
      </c>
      <c r="C478" s="19" t="s">
        <v>74</v>
      </c>
      <c r="D478" s="19" t="s">
        <v>358</v>
      </c>
      <c r="E478" s="19" t="s">
        <v>904</v>
      </c>
      <c r="F478" s="19" t="s">
        <v>55</v>
      </c>
      <c r="G478" s="19">
        <v>100</v>
      </c>
      <c r="H478" s="19">
        <v>65</v>
      </c>
      <c r="I478" s="21">
        <v>2.7</v>
      </c>
      <c r="J478" s="70">
        <v>9.4</v>
      </c>
      <c r="K478" s="70">
        <v>11.8</v>
      </c>
      <c r="L478" s="19" t="s">
        <v>42</v>
      </c>
      <c r="M478" s="21" t="s">
        <v>42</v>
      </c>
      <c r="N478" s="21" t="s">
        <v>42</v>
      </c>
      <c r="O478" s="21" t="s">
        <v>42</v>
      </c>
      <c r="P478" s="22" t="s">
        <v>43</v>
      </c>
      <c r="Q478" s="21">
        <v>68</v>
      </c>
      <c r="R478" s="20">
        <v>1372</v>
      </c>
      <c r="S478" s="21">
        <v>291</v>
      </c>
      <c r="T478" s="21">
        <v>6.2</v>
      </c>
      <c r="U478" s="21">
        <v>21</v>
      </c>
      <c r="V478" s="20" t="s">
        <v>44</v>
      </c>
      <c r="W478" s="20">
        <v>800</v>
      </c>
      <c r="X478" s="20">
        <v>4000</v>
      </c>
      <c r="Y478" s="20">
        <f t="shared" ref="Y478:Y486" si="41">J478*U478</f>
        <v>197.4</v>
      </c>
      <c r="Z478" s="21">
        <v>1.5</v>
      </c>
      <c r="AA478" s="34">
        <v>45383</v>
      </c>
      <c r="AB478" s="72"/>
      <c r="AC478" s="19" t="s">
        <v>905</v>
      </c>
      <c r="AD478" s="19" t="s">
        <v>42</v>
      </c>
      <c r="AE478" s="19" t="s">
        <v>42</v>
      </c>
      <c r="AF478" s="19" t="s">
        <v>42</v>
      </c>
      <c r="AG478" s="19" t="s">
        <v>42</v>
      </c>
      <c r="AH478" s="19" t="s">
        <v>42</v>
      </c>
      <c r="AI478" s="19" t="s">
        <v>42</v>
      </c>
    </row>
    <row r="479" s="19" customFormat="1" spans="1:35">
      <c r="A479" s="19" t="s">
        <v>906</v>
      </c>
      <c r="B479" s="19" t="s">
        <v>363</v>
      </c>
      <c r="C479" s="19" t="s">
        <v>38</v>
      </c>
      <c r="D479" s="19" t="s">
        <v>358</v>
      </c>
      <c r="E479" s="19" t="s">
        <v>907</v>
      </c>
      <c r="F479" s="19" t="s">
        <v>55</v>
      </c>
      <c r="G479" s="19">
        <v>100</v>
      </c>
      <c r="H479" s="19">
        <v>63</v>
      </c>
      <c r="I479" s="21">
        <v>2.7</v>
      </c>
      <c r="J479" s="70">
        <v>8.8</v>
      </c>
      <c r="K479" s="70">
        <v>11</v>
      </c>
      <c r="L479" s="19" t="s">
        <v>42</v>
      </c>
      <c r="M479" s="21" t="s">
        <v>42</v>
      </c>
      <c r="N479" s="21" t="s">
        <v>42</v>
      </c>
      <c r="O479" s="21" t="s">
        <v>42</v>
      </c>
      <c r="P479" s="22" t="s">
        <v>43</v>
      </c>
      <c r="Q479" s="21">
        <v>86</v>
      </c>
      <c r="R479" s="20">
        <v>1372</v>
      </c>
      <c r="S479" s="21">
        <v>291</v>
      </c>
      <c r="T479" s="21">
        <v>6.2</v>
      </c>
      <c r="U479" s="21">
        <v>21</v>
      </c>
      <c r="V479" s="20" t="s">
        <v>44</v>
      </c>
      <c r="W479" s="20">
        <v>5000</v>
      </c>
      <c r="X479" s="20">
        <v>50000</v>
      </c>
      <c r="Y479" s="20">
        <v>184.8</v>
      </c>
      <c r="Z479" s="21">
        <v>1.2</v>
      </c>
      <c r="AA479" s="34">
        <v>44919</v>
      </c>
      <c r="AB479" s="72"/>
      <c r="AC479" s="19" t="s">
        <v>908</v>
      </c>
      <c r="AD479" s="19" t="s">
        <v>909</v>
      </c>
      <c r="AE479" s="19" t="s">
        <v>910</v>
      </c>
      <c r="AF479" s="19" t="s">
        <v>42</v>
      </c>
      <c r="AG479" s="19" t="s">
        <v>911</v>
      </c>
      <c r="AH479" s="19" t="s">
        <v>42</v>
      </c>
      <c r="AI479" s="19" t="s">
        <v>42</v>
      </c>
    </row>
    <row r="480" s="19" customFormat="1" spans="1:35">
      <c r="A480" s="19" t="s">
        <v>912</v>
      </c>
      <c r="B480" s="19" t="s">
        <v>363</v>
      </c>
      <c r="C480" s="19" t="s">
        <v>46</v>
      </c>
      <c r="D480" s="19" t="s">
        <v>358</v>
      </c>
      <c r="E480" s="19" t="s">
        <v>913</v>
      </c>
      <c r="F480" s="19" t="s">
        <v>55</v>
      </c>
      <c r="G480" s="19">
        <v>100</v>
      </c>
      <c r="H480" s="19">
        <v>64</v>
      </c>
      <c r="I480" s="21">
        <v>2.7</v>
      </c>
      <c r="J480" s="70">
        <v>9.2</v>
      </c>
      <c r="K480" s="70">
        <v>11.5</v>
      </c>
      <c r="L480" s="19" t="s">
        <v>42</v>
      </c>
      <c r="M480" s="21" t="s">
        <v>42</v>
      </c>
      <c r="N480" s="21" t="s">
        <v>42</v>
      </c>
      <c r="O480" s="21" t="s">
        <v>42</v>
      </c>
      <c r="P480" s="22" t="s">
        <v>43</v>
      </c>
      <c r="Q480" s="21">
        <v>86</v>
      </c>
      <c r="R480" s="20">
        <v>1372</v>
      </c>
      <c r="S480" s="21">
        <v>291</v>
      </c>
      <c r="T480" s="21">
        <v>6.2</v>
      </c>
      <c r="U480" s="21">
        <v>21</v>
      </c>
      <c r="V480" s="20" t="s">
        <v>44</v>
      </c>
      <c r="W480" s="20">
        <v>2500</v>
      </c>
      <c r="X480" s="20">
        <v>25000</v>
      </c>
      <c r="Y480" s="20">
        <v>193.2</v>
      </c>
      <c r="Z480" s="21">
        <v>1.2</v>
      </c>
      <c r="AA480" s="34">
        <v>44808</v>
      </c>
      <c r="AB480" s="72"/>
      <c r="AC480" s="19" t="s">
        <v>914</v>
      </c>
      <c r="AD480" s="19" t="s">
        <v>42</v>
      </c>
      <c r="AE480" s="19" t="s">
        <v>42</v>
      </c>
      <c r="AF480" s="19" t="s">
        <v>42</v>
      </c>
      <c r="AG480" s="19" t="s">
        <v>42</v>
      </c>
      <c r="AH480" s="19" t="s">
        <v>42</v>
      </c>
      <c r="AI480" s="19" t="s">
        <v>42</v>
      </c>
    </row>
    <row r="481" s="19" customFormat="1" spans="1:35">
      <c r="A481" s="19" t="s">
        <v>899</v>
      </c>
      <c r="B481" s="19" t="s">
        <v>363</v>
      </c>
      <c r="C481" s="19" t="s">
        <v>349</v>
      </c>
      <c r="D481" s="19" t="s">
        <v>39</v>
      </c>
      <c r="E481" s="19"/>
      <c r="F481" s="19" t="s">
        <v>55</v>
      </c>
      <c r="G481" s="19">
        <v>100</v>
      </c>
      <c r="H481" s="19">
        <v>75</v>
      </c>
      <c r="I481" s="21">
        <v>2.9</v>
      </c>
      <c r="J481" s="70">
        <v>7.9</v>
      </c>
      <c r="K481" s="70">
        <v>10.3</v>
      </c>
      <c r="L481" s="19" t="s">
        <v>42</v>
      </c>
      <c r="M481" s="21" t="s">
        <v>42</v>
      </c>
      <c r="N481" s="21" t="s">
        <v>42</v>
      </c>
      <c r="O481" s="21" t="s">
        <v>42</v>
      </c>
      <c r="P481" s="22" t="s">
        <v>43</v>
      </c>
      <c r="Q481" s="21">
        <v>165</v>
      </c>
      <c r="R481" s="20">
        <v>1532</v>
      </c>
      <c r="S481" s="21">
        <v>643</v>
      </c>
      <c r="T481" s="21">
        <v>21</v>
      </c>
      <c r="U481" s="21">
        <v>27</v>
      </c>
      <c r="V481" s="20" t="s">
        <v>44</v>
      </c>
      <c r="W481" s="20">
        <v>50</v>
      </c>
      <c r="X481" s="20">
        <v>5000</v>
      </c>
      <c r="Y481" s="20">
        <f>U481*J481</f>
        <v>213.3</v>
      </c>
      <c r="Z481" s="21" t="s">
        <v>135</v>
      </c>
      <c r="AA481" s="34">
        <v>45440</v>
      </c>
      <c r="AB481" s="72"/>
      <c r="AC481" s="19" t="s">
        <v>42</v>
      </c>
      <c r="AD481" s="19" t="s">
        <v>42</v>
      </c>
      <c r="AE481" s="19" t="s">
        <v>42</v>
      </c>
      <c r="AF481" s="19" t="s">
        <v>42</v>
      </c>
      <c r="AG481" s="19" t="s">
        <v>42</v>
      </c>
      <c r="AH481" s="19" t="s">
        <v>42</v>
      </c>
      <c r="AI481" s="19" t="s">
        <v>42</v>
      </c>
    </row>
    <row r="482" s="19" customFormat="1" spans="1:35">
      <c r="A482" s="19" t="s">
        <v>907</v>
      </c>
      <c r="B482" s="19" t="s">
        <v>363</v>
      </c>
      <c r="C482" s="19" t="s">
        <v>38</v>
      </c>
      <c r="D482" s="19" t="s">
        <v>39</v>
      </c>
      <c r="E482" s="19"/>
      <c r="F482" s="19" t="s">
        <v>55</v>
      </c>
      <c r="G482" s="19">
        <v>100</v>
      </c>
      <c r="H482" s="19">
        <v>75</v>
      </c>
      <c r="I482" s="21">
        <v>2.9</v>
      </c>
      <c r="J482" s="70">
        <v>7.3</v>
      </c>
      <c r="K482" s="70">
        <v>9.5</v>
      </c>
      <c r="L482" s="19" t="s">
        <v>42</v>
      </c>
      <c r="M482" s="21" t="s">
        <v>42</v>
      </c>
      <c r="N482" s="21" t="s">
        <v>42</v>
      </c>
      <c r="O482" s="21" t="s">
        <v>42</v>
      </c>
      <c r="P482" s="22" t="s">
        <v>43</v>
      </c>
      <c r="Q482" s="21">
        <v>165</v>
      </c>
      <c r="R482" s="20">
        <v>1532</v>
      </c>
      <c r="S482" s="21">
        <v>643</v>
      </c>
      <c r="T482" s="21">
        <v>21</v>
      </c>
      <c r="U482" s="21">
        <v>27</v>
      </c>
      <c r="V482" s="20" t="s">
        <v>44</v>
      </c>
      <c r="W482" s="20">
        <v>5000</v>
      </c>
      <c r="X482" s="20">
        <v>50000</v>
      </c>
      <c r="Y482" s="20">
        <f t="shared" si="41"/>
        <v>197.1</v>
      </c>
      <c r="Z482" s="21">
        <v>1</v>
      </c>
      <c r="AA482" s="34">
        <v>45446</v>
      </c>
      <c r="AB482" s="72"/>
      <c r="AC482" s="19" t="s">
        <v>42</v>
      </c>
      <c r="AD482" s="19" t="s">
        <v>42</v>
      </c>
      <c r="AE482" s="19" t="s">
        <v>42</v>
      </c>
      <c r="AF482" s="19" t="s">
        <v>42</v>
      </c>
      <c r="AG482" s="19" t="s">
        <v>42</v>
      </c>
      <c r="AH482" s="19" t="s">
        <v>42</v>
      </c>
      <c r="AI482" s="19" t="s">
        <v>42</v>
      </c>
    </row>
    <row r="483" s="19" customFormat="1" spans="1:35">
      <c r="A483" s="19" t="s">
        <v>913</v>
      </c>
      <c r="B483" s="19" t="s">
        <v>363</v>
      </c>
      <c r="C483" s="19" t="s">
        <v>46</v>
      </c>
      <c r="D483" s="19" t="s">
        <v>39</v>
      </c>
      <c r="E483" s="19"/>
      <c r="F483" s="19" t="s">
        <v>55</v>
      </c>
      <c r="G483" s="19">
        <v>100</v>
      </c>
      <c r="H483" s="19">
        <v>49</v>
      </c>
      <c r="I483" s="21">
        <v>2.9</v>
      </c>
      <c r="J483" s="70">
        <v>7.5</v>
      </c>
      <c r="K483" s="70">
        <v>9.8</v>
      </c>
      <c r="L483" s="19" t="s">
        <v>42</v>
      </c>
      <c r="M483" s="21" t="s">
        <v>42</v>
      </c>
      <c r="N483" s="21" t="s">
        <v>42</v>
      </c>
      <c r="O483" s="21" t="s">
        <v>42</v>
      </c>
      <c r="P483" s="22" t="s">
        <v>915</v>
      </c>
      <c r="Q483" s="21">
        <v>165</v>
      </c>
      <c r="R483" s="20">
        <v>1532</v>
      </c>
      <c r="S483" s="21">
        <v>643</v>
      </c>
      <c r="T483" s="21">
        <v>21</v>
      </c>
      <c r="U483" s="21">
        <v>27</v>
      </c>
      <c r="V483" s="20" t="s">
        <v>916</v>
      </c>
      <c r="W483" s="20">
        <v>2500</v>
      </c>
      <c r="X483" s="20">
        <v>25000</v>
      </c>
      <c r="Y483" s="20">
        <f t="shared" si="41"/>
        <v>202.5</v>
      </c>
      <c r="Z483" s="21">
        <v>1</v>
      </c>
      <c r="AA483" s="34">
        <v>45504</v>
      </c>
      <c r="AB483" s="72"/>
      <c r="AC483" s="19" t="s">
        <v>42</v>
      </c>
      <c r="AD483" s="19" t="s">
        <v>42</v>
      </c>
      <c r="AE483" s="19" t="s">
        <v>42</v>
      </c>
      <c r="AF483" s="19" t="s">
        <v>42</v>
      </c>
      <c r="AG483" s="19" t="s">
        <v>42</v>
      </c>
      <c r="AH483" s="19" t="s">
        <v>42</v>
      </c>
      <c r="AI483" s="19" t="s">
        <v>42</v>
      </c>
    </row>
    <row r="484" s="19" customFormat="1" spans="1:35">
      <c r="A484" s="19" t="s">
        <v>917</v>
      </c>
      <c r="B484" s="19" t="s">
        <v>363</v>
      </c>
      <c r="C484" s="19" t="s">
        <v>49</v>
      </c>
      <c r="D484" s="19" t="s">
        <v>39</v>
      </c>
      <c r="E484" s="19"/>
      <c r="F484" s="19" t="s">
        <v>55</v>
      </c>
      <c r="G484" s="19">
        <v>100</v>
      </c>
      <c r="H484" s="19">
        <v>40</v>
      </c>
      <c r="I484" s="21">
        <v>2.8</v>
      </c>
      <c r="J484" s="70">
        <v>7.7</v>
      </c>
      <c r="K484" s="70">
        <v>10</v>
      </c>
      <c r="L484" s="19" t="s">
        <v>42</v>
      </c>
      <c r="M484" s="21" t="s">
        <v>42</v>
      </c>
      <c r="N484" s="21" t="s">
        <v>42</v>
      </c>
      <c r="O484" s="21" t="s">
        <v>42</v>
      </c>
      <c r="P484" s="22" t="s">
        <v>43</v>
      </c>
      <c r="Q484" s="21">
        <v>165</v>
      </c>
      <c r="R484" s="20">
        <v>1532</v>
      </c>
      <c r="S484" s="21">
        <v>643</v>
      </c>
      <c r="T484" s="21">
        <v>21</v>
      </c>
      <c r="U484" s="21">
        <v>27</v>
      </c>
      <c r="V484" s="20" t="s">
        <v>44</v>
      </c>
      <c r="W484" s="20">
        <v>5000</v>
      </c>
      <c r="X484" s="20">
        <v>50000</v>
      </c>
      <c r="Y484" s="20">
        <f t="shared" si="41"/>
        <v>207.9</v>
      </c>
      <c r="Z484" s="21">
        <v>1</v>
      </c>
      <c r="AA484" s="34">
        <v>45446</v>
      </c>
      <c r="AB484" s="72"/>
      <c r="AC484" s="19" t="s">
        <v>42</v>
      </c>
      <c r="AD484" s="19" t="s">
        <v>42</v>
      </c>
      <c r="AE484" s="19" t="s">
        <v>42</v>
      </c>
      <c r="AF484" s="19" t="s">
        <v>42</v>
      </c>
      <c r="AG484" s="19" t="s">
        <v>42</v>
      </c>
      <c r="AH484" s="19" t="s">
        <v>42</v>
      </c>
      <c r="AI484" s="19" t="s">
        <v>42</v>
      </c>
    </row>
    <row r="485" s="19" customFormat="1" spans="1:35">
      <c r="A485" s="19" t="s">
        <v>918</v>
      </c>
      <c r="B485" s="19" t="s">
        <v>363</v>
      </c>
      <c r="C485" s="19" t="s">
        <v>349</v>
      </c>
      <c r="D485" s="19" t="s">
        <v>358</v>
      </c>
      <c r="E485" s="19" t="s">
        <v>919</v>
      </c>
      <c r="F485" s="19" t="s">
        <v>55</v>
      </c>
      <c r="G485" s="19">
        <v>100</v>
      </c>
      <c r="H485" s="19">
        <v>63</v>
      </c>
      <c r="I485" s="21">
        <v>3.2</v>
      </c>
      <c r="J485" s="70">
        <v>15.5</v>
      </c>
      <c r="K485" s="70">
        <v>19.5</v>
      </c>
      <c r="L485" s="19">
        <v>15.8</v>
      </c>
      <c r="M485" s="21">
        <v>19.8</v>
      </c>
      <c r="N485" s="21" t="s">
        <v>42</v>
      </c>
      <c r="O485" s="21" t="s">
        <v>42</v>
      </c>
      <c r="P485" s="22" t="s">
        <v>43</v>
      </c>
      <c r="Q485" s="21">
        <v>39</v>
      </c>
      <c r="R485" s="20">
        <v>769</v>
      </c>
      <c r="S485" s="21">
        <v>171</v>
      </c>
      <c r="T485" s="21">
        <v>5.1</v>
      </c>
      <c r="U485" s="21">
        <v>12.7</v>
      </c>
      <c r="V485" s="20" t="s">
        <v>44</v>
      </c>
      <c r="W485" s="20">
        <v>50</v>
      </c>
      <c r="X485" s="20">
        <v>5000</v>
      </c>
      <c r="Y485" s="20">
        <f t="shared" si="41"/>
        <v>196.85</v>
      </c>
      <c r="Z485" s="21">
        <v>1.1</v>
      </c>
      <c r="AA485" s="34">
        <v>45023</v>
      </c>
      <c r="AB485" s="72"/>
      <c r="AC485" s="19" t="s">
        <v>42</v>
      </c>
      <c r="AD485" s="19" t="s">
        <v>42</v>
      </c>
      <c r="AE485" s="19" t="s">
        <v>42</v>
      </c>
      <c r="AF485" s="19" t="s">
        <v>42</v>
      </c>
      <c r="AG485" s="19" t="s">
        <v>42</v>
      </c>
      <c r="AH485" s="19" t="s">
        <v>42</v>
      </c>
      <c r="AI485" s="19" t="s">
        <v>42</v>
      </c>
    </row>
    <row r="486" s="19" customFormat="1" spans="1:35">
      <c r="A486" s="19" t="s">
        <v>920</v>
      </c>
      <c r="B486" s="19" t="s">
        <v>363</v>
      </c>
      <c r="C486" s="19" t="s">
        <v>74</v>
      </c>
      <c r="D486" s="19" t="s">
        <v>358</v>
      </c>
      <c r="E486" s="19" t="s">
        <v>921</v>
      </c>
      <c r="F486" s="19" t="s">
        <v>55</v>
      </c>
      <c r="G486" s="19">
        <v>100</v>
      </c>
      <c r="H486" s="19">
        <v>63</v>
      </c>
      <c r="I486" s="21">
        <v>3.2</v>
      </c>
      <c r="J486" s="70">
        <v>15.5</v>
      </c>
      <c r="K486" s="70">
        <v>19.5</v>
      </c>
      <c r="L486" s="19">
        <v>15.8</v>
      </c>
      <c r="M486" s="21">
        <v>19.8</v>
      </c>
      <c r="N486" s="21" t="s">
        <v>42</v>
      </c>
      <c r="O486" s="21" t="s">
        <v>42</v>
      </c>
      <c r="P486" s="22" t="s">
        <v>43</v>
      </c>
      <c r="Q486" s="21">
        <v>39</v>
      </c>
      <c r="R486" s="20">
        <v>769</v>
      </c>
      <c r="S486" s="21">
        <v>171</v>
      </c>
      <c r="T486" s="21">
        <v>5.1</v>
      </c>
      <c r="U486" s="21">
        <v>12.7</v>
      </c>
      <c r="V486" s="20" t="s">
        <v>44</v>
      </c>
      <c r="W486" s="20">
        <v>800</v>
      </c>
      <c r="X486" s="20">
        <v>4000</v>
      </c>
      <c r="Y486" s="20">
        <f t="shared" si="41"/>
        <v>196.85</v>
      </c>
      <c r="Z486" s="21">
        <v>1.1</v>
      </c>
      <c r="AA486" s="34">
        <v>45023</v>
      </c>
      <c r="AB486" s="72"/>
      <c r="AC486" s="19" t="s">
        <v>42</v>
      </c>
      <c r="AD486" s="19" t="s">
        <v>42</v>
      </c>
      <c r="AE486" s="19" t="s">
        <v>42</v>
      </c>
      <c r="AF486" s="19" t="s">
        <v>42</v>
      </c>
      <c r="AG486" s="19" t="s">
        <v>42</v>
      </c>
      <c r="AH486" s="19" t="s">
        <v>42</v>
      </c>
      <c r="AI486" s="19" t="s">
        <v>42</v>
      </c>
    </row>
    <row r="487" s="19" customFormat="1" spans="1:35">
      <c r="A487" s="19" t="s">
        <v>922</v>
      </c>
      <c r="B487" s="19" t="s">
        <v>363</v>
      </c>
      <c r="C487" s="19" t="s">
        <v>38</v>
      </c>
      <c r="D487" s="19" t="s">
        <v>358</v>
      </c>
      <c r="E487" s="19" t="s">
        <v>923</v>
      </c>
      <c r="F487" s="19" t="s">
        <v>55</v>
      </c>
      <c r="G487" s="19">
        <v>100</v>
      </c>
      <c r="H487" s="19">
        <v>33</v>
      </c>
      <c r="I487" s="21">
        <v>3.2</v>
      </c>
      <c r="J487" s="70">
        <v>15.8</v>
      </c>
      <c r="K487" s="70">
        <v>19.8</v>
      </c>
      <c r="L487" s="19" t="s">
        <v>42</v>
      </c>
      <c r="M487" s="21" t="s">
        <v>42</v>
      </c>
      <c r="N487" s="21" t="s">
        <v>42</v>
      </c>
      <c r="O487" s="21" t="s">
        <v>42</v>
      </c>
      <c r="P487" s="22" t="s">
        <v>43</v>
      </c>
      <c r="Q487" s="21">
        <v>39</v>
      </c>
      <c r="R487" s="20">
        <v>769</v>
      </c>
      <c r="S487" s="21">
        <v>171</v>
      </c>
      <c r="T487" s="21">
        <v>5.1</v>
      </c>
      <c r="U487" s="21">
        <v>12.7</v>
      </c>
      <c r="V487" s="20" t="s">
        <v>44</v>
      </c>
      <c r="W487" s="20">
        <v>5000</v>
      </c>
      <c r="X487" s="20">
        <v>50000</v>
      </c>
      <c r="Y487" s="20">
        <v>200.66</v>
      </c>
      <c r="Z487" s="21">
        <v>1.2</v>
      </c>
      <c r="AA487" s="34">
        <v>44919</v>
      </c>
      <c r="AB487" s="72"/>
      <c r="AC487" s="19" t="s">
        <v>42</v>
      </c>
      <c r="AD487" s="19" t="s">
        <v>42</v>
      </c>
      <c r="AE487" s="19" t="s">
        <v>42</v>
      </c>
      <c r="AF487" s="19" t="s">
        <v>42</v>
      </c>
      <c r="AG487" s="19" t="s">
        <v>42</v>
      </c>
      <c r="AH487" s="19" t="s">
        <v>42</v>
      </c>
      <c r="AI487" s="19" t="s">
        <v>42</v>
      </c>
    </row>
    <row r="488" s="19" customFormat="1" spans="1:35">
      <c r="A488" s="19" t="s">
        <v>919</v>
      </c>
      <c r="B488" s="19" t="s">
        <v>363</v>
      </c>
      <c r="C488" s="19" t="s">
        <v>349</v>
      </c>
      <c r="D488" s="19" t="s">
        <v>39</v>
      </c>
      <c r="E488" s="19"/>
      <c r="F488" s="19" t="s">
        <v>55</v>
      </c>
      <c r="G488" s="19">
        <v>100</v>
      </c>
      <c r="H488" s="19">
        <v>54</v>
      </c>
      <c r="I488" s="21">
        <v>3.1</v>
      </c>
      <c r="J488" s="70">
        <v>15.6</v>
      </c>
      <c r="K488" s="70">
        <v>19</v>
      </c>
      <c r="L488" s="19" t="s">
        <v>42</v>
      </c>
      <c r="M488" s="21" t="s">
        <v>42</v>
      </c>
      <c r="N488" s="21" t="s">
        <v>42</v>
      </c>
      <c r="O488" s="21" t="s">
        <v>42</v>
      </c>
      <c r="P488" s="22" t="s">
        <v>43</v>
      </c>
      <c r="Q488" s="21">
        <v>25</v>
      </c>
      <c r="R488" s="20">
        <v>913</v>
      </c>
      <c r="S488" s="21">
        <v>323</v>
      </c>
      <c r="T488" s="21">
        <v>18</v>
      </c>
      <c r="U488" s="21">
        <v>15</v>
      </c>
      <c r="V488" s="20" t="s">
        <v>44</v>
      </c>
      <c r="W488" s="20">
        <v>50</v>
      </c>
      <c r="X488" s="20">
        <v>5000</v>
      </c>
      <c r="Y488" s="20">
        <f t="shared" ref="Y488:Y493" si="42">J488*U488</f>
        <v>234</v>
      </c>
      <c r="Z488" s="21">
        <v>1</v>
      </c>
      <c r="AA488" s="34" t="s">
        <v>758</v>
      </c>
      <c r="AB488" s="72"/>
      <c r="AC488" s="19" t="s">
        <v>42</v>
      </c>
      <c r="AD488" s="19" t="s">
        <v>42</v>
      </c>
      <c r="AE488" s="19" t="s">
        <v>42</v>
      </c>
      <c r="AF488" s="19" t="s">
        <v>42</v>
      </c>
      <c r="AG488" s="19" t="s">
        <v>42</v>
      </c>
      <c r="AH488" s="19" t="s">
        <v>42</v>
      </c>
      <c r="AI488" s="19" t="s">
        <v>42</v>
      </c>
    </row>
    <row r="489" s="19" customFormat="1" spans="1:35">
      <c r="A489" s="19" t="s">
        <v>921</v>
      </c>
      <c r="B489" s="19" t="s">
        <v>363</v>
      </c>
      <c r="C489" s="19" t="s">
        <v>74</v>
      </c>
      <c r="D489" s="19" t="s">
        <v>39</v>
      </c>
      <c r="E489" s="19"/>
      <c r="F489" s="19" t="s">
        <v>55</v>
      </c>
      <c r="G489" s="19">
        <v>100</v>
      </c>
      <c r="H489" s="19">
        <v>54</v>
      </c>
      <c r="I489" s="21">
        <v>3.1</v>
      </c>
      <c r="J489" s="70">
        <v>15.4</v>
      </c>
      <c r="K489" s="70">
        <v>19</v>
      </c>
      <c r="L489" s="19" t="s">
        <v>42</v>
      </c>
      <c r="M489" s="21" t="s">
        <v>42</v>
      </c>
      <c r="N489" s="21" t="s">
        <v>42</v>
      </c>
      <c r="O489" s="21" t="s">
        <v>42</v>
      </c>
      <c r="P489" s="22" t="s">
        <v>43</v>
      </c>
      <c r="Q489" s="21">
        <v>25</v>
      </c>
      <c r="R489" s="20">
        <v>913</v>
      </c>
      <c r="S489" s="21">
        <v>323</v>
      </c>
      <c r="T489" s="21">
        <v>18</v>
      </c>
      <c r="U489" s="21">
        <v>15</v>
      </c>
      <c r="V489" s="20" t="s">
        <v>44</v>
      </c>
      <c r="W489" s="20">
        <v>800</v>
      </c>
      <c r="X489" s="20">
        <v>4000</v>
      </c>
      <c r="Y489" s="20">
        <f t="shared" si="42"/>
        <v>231</v>
      </c>
      <c r="Z489" s="21">
        <v>1</v>
      </c>
      <c r="AA489" s="34" t="s">
        <v>758</v>
      </c>
      <c r="AB489" s="72"/>
      <c r="AC489" s="19" t="s">
        <v>42</v>
      </c>
      <c r="AD489" s="19" t="s">
        <v>42</v>
      </c>
      <c r="AE489" s="19" t="s">
        <v>42</v>
      </c>
      <c r="AF489" s="19" t="s">
        <v>42</v>
      </c>
      <c r="AG489" s="19" t="s">
        <v>42</v>
      </c>
      <c r="AH489" s="19" t="s">
        <v>42</v>
      </c>
      <c r="AI489" s="19" t="s">
        <v>42</v>
      </c>
    </row>
    <row r="490" s="19" customFormat="1" spans="1:35">
      <c r="A490" s="19" t="s">
        <v>923</v>
      </c>
      <c r="B490" s="19" t="s">
        <v>363</v>
      </c>
      <c r="C490" s="19" t="s">
        <v>38</v>
      </c>
      <c r="D490" s="19" t="s">
        <v>39</v>
      </c>
      <c r="E490" s="19"/>
      <c r="F490" s="19" t="s">
        <v>55</v>
      </c>
      <c r="G490" s="19">
        <v>100</v>
      </c>
      <c r="H490" s="19">
        <v>55</v>
      </c>
      <c r="I490" s="21">
        <v>3.1</v>
      </c>
      <c r="J490" s="70">
        <v>15.7</v>
      </c>
      <c r="K490" s="70">
        <v>19</v>
      </c>
      <c r="L490" s="19" t="s">
        <v>42</v>
      </c>
      <c r="M490" s="21" t="s">
        <v>42</v>
      </c>
      <c r="N490" s="21" t="s">
        <v>42</v>
      </c>
      <c r="O490" s="21" t="s">
        <v>42</v>
      </c>
      <c r="P490" s="22" t="s">
        <v>43</v>
      </c>
      <c r="Q490" s="21">
        <v>25</v>
      </c>
      <c r="R490" s="20">
        <v>913</v>
      </c>
      <c r="S490" s="21">
        <v>323</v>
      </c>
      <c r="T490" s="21">
        <v>18</v>
      </c>
      <c r="U490" s="21">
        <v>15</v>
      </c>
      <c r="V490" s="20" t="s">
        <v>44</v>
      </c>
      <c r="W490" s="20">
        <v>5000</v>
      </c>
      <c r="X490" s="20">
        <v>50000</v>
      </c>
      <c r="Y490" s="20">
        <f t="shared" si="42"/>
        <v>235.5</v>
      </c>
      <c r="Z490" s="21">
        <v>1</v>
      </c>
      <c r="AA490" s="34" t="s">
        <v>758</v>
      </c>
      <c r="AB490" s="72"/>
      <c r="AC490" s="19" t="s">
        <v>42</v>
      </c>
      <c r="AD490" s="19" t="s">
        <v>42</v>
      </c>
      <c r="AE490" s="19" t="s">
        <v>42</v>
      </c>
      <c r="AF490" s="19" t="s">
        <v>42</v>
      </c>
      <c r="AG490" s="19" t="s">
        <v>42</v>
      </c>
      <c r="AH490" s="19" t="s">
        <v>42</v>
      </c>
      <c r="AI490" s="19" t="s">
        <v>42</v>
      </c>
    </row>
    <row r="491" s="19" customFormat="1" spans="1:35">
      <c r="A491" s="19" t="s">
        <v>924</v>
      </c>
      <c r="B491" s="19" t="s">
        <v>363</v>
      </c>
      <c r="C491" s="19" t="s">
        <v>112</v>
      </c>
      <c r="D491" s="19" t="s">
        <v>39</v>
      </c>
      <c r="E491" s="19"/>
      <c r="F491" s="19" t="s">
        <v>88</v>
      </c>
      <c r="G491" s="19">
        <v>100</v>
      </c>
      <c r="H491" s="19">
        <v>26</v>
      </c>
      <c r="I491" s="21">
        <v>3</v>
      </c>
      <c r="J491" s="70">
        <v>17</v>
      </c>
      <c r="K491" s="70">
        <v>22</v>
      </c>
      <c r="L491" s="19" t="s">
        <v>42</v>
      </c>
      <c r="M491" s="21" t="s">
        <v>42</v>
      </c>
      <c r="N491" s="21" t="s">
        <v>42</v>
      </c>
      <c r="O491" s="21" t="s">
        <v>42</v>
      </c>
      <c r="P491" s="22" t="s">
        <v>43</v>
      </c>
      <c r="Q491" s="21">
        <v>49</v>
      </c>
      <c r="R491" s="20">
        <v>913</v>
      </c>
      <c r="S491" s="21">
        <v>323</v>
      </c>
      <c r="T491" s="21">
        <v>18</v>
      </c>
      <c r="U491" s="21">
        <v>15</v>
      </c>
      <c r="V491" s="20" t="s">
        <v>44</v>
      </c>
      <c r="W491" s="20">
        <v>5000</v>
      </c>
      <c r="X491" s="20">
        <v>50000</v>
      </c>
      <c r="Y491" s="20">
        <f t="shared" si="42"/>
        <v>255</v>
      </c>
      <c r="Z491" s="21">
        <v>1</v>
      </c>
      <c r="AA491" s="34">
        <v>45504</v>
      </c>
      <c r="AB491" s="72"/>
      <c r="AC491" s="19" t="s">
        <v>42</v>
      </c>
      <c r="AD491" s="19" t="s">
        <v>42</v>
      </c>
      <c r="AE491" s="19" t="s">
        <v>42</v>
      </c>
      <c r="AF491" s="19" t="s">
        <v>42</v>
      </c>
      <c r="AG491" s="19" t="s">
        <v>42</v>
      </c>
      <c r="AH491" s="19" t="s">
        <v>42</v>
      </c>
      <c r="AI491" s="19" t="s">
        <v>42</v>
      </c>
    </row>
    <row r="492" s="19" customFormat="1" spans="1:35">
      <c r="A492" s="19" t="s">
        <v>925</v>
      </c>
      <c r="B492" s="19" t="s">
        <v>363</v>
      </c>
      <c r="C492" s="19" t="s">
        <v>46</v>
      </c>
      <c r="D492" s="19" t="s">
        <v>39</v>
      </c>
      <c r="E492" s="19"/>
      <c r="F492" s="19" t="s">
        <v>55</v>
      </c>
      <c r="G492" s="19">
        <v>100</v>
      </c>
      <c r="H492" s="19">
        <v>40</v>
      </c>
      <c r="I492" s="21">
        <v>3.1</v>
      </c>
      <c r="J492" s="70">
        <v>15.7</v>
      </c>
      <c r="K492" s="70">
        <v>19</v>
      </c>
      <c r="L492" s="19" t="s">
        <v>42</v>
      </c>
      <c r="M492" s="21" t="s">
        <v>42</v>
      </c>
      <c r="N492" s="21" t="s">
        <v>42</v>
      </c>
      <c r="O492" s="21" t="s">
        <v>42</v>
      </c>
      <c r="P492" s="22" t="s">
        <v>43</v>
      </c>
      <c r="Q492" s="21">
        <v>74</v>
      </c>
      <c r="R492" s="20">
        <v>913</v>
      </c>
      <c r="S492" s="21">
        <v>323</v>
      </c>
      <c r="T492" s="21">
        <v>18</v>
      </c>
      <c r="U492" s="21">
        <v>15</v>
      </c>
      <c r="V492" s="20" t="s">
        <v>44</v>
      </c>
      <c r="W492" s="20">
        <v>2500</v>
      </c>
      <c r="X492" s="20">
        <v>25000</v>
      </c>
      <c r="Y492" s="20">
        <f t="shared" si="42"/>
        <v>235.5</v>
      </c>
      <c r="Z492" s="21">
        <v>1</v>
      </c>
      <c r="AA492" s="34" t="s">
        <v>758</v>
      </c>
      <c r="AB492" s="72"/>
      <c r="AC492" s="19" t="s">
        <v>42</v>
      </c>
      <c r="AD492" s="19" t="s">
        <v>42</v>
      </c>
      <c r="AE492" s="19" t="s">
        <v>42</v>
      </c>
      <c r="AF492" s="19" t="s">
        <v>42</v>
      </c>
      <c r="AG492" s="19" t="s">
        <v>42</v>
      </c>
      <c r="AH492" s="19" t="s">
        <v>42</v>
      </c>
      <c r="AI492" s="19" t="s">
        <v>42</v>
      </c>
    </row>
    <row r="493" s="19" customFormat="1" spans="1:35">
      <c r="A493" s="19" t="s">
        <v>926</v>
      </c>
      <c r="B493" s="19" t="s">
        <v>363</v>
      </c>
      <c r="C493" s="19" t="s">
        <v>371</v>
      </c>
      <c r="D493" s="19" t="s">
        <v>39</v>
      </c>
      <c r="E493" s="19"/>
      <c r="F493" s="19" t="s">
        <v>55</v>
      </c>
      <c r="G493" s="19">
        <v>100</v>
      </c>
      <c r="H493" s="19">
        <v>8</v>
      </c>
      <c r="I493" s="21">
        <v>2.9</v>
      </c>
      <c r="J493" s="70">
        <v>16</v>
      </c>
      <c r="K493" s="70">
        <v>21</v>
      </c>
      <c r="L493" s="19" t="s">
        <v>42</v>
      </c>
      <c r="M493" s="21" t="s">
        <v>42</v>
      </c>
      <c r="N493" s="21" t="s">
        <v>42</v>
      </c>
      <c r="O493" s="21" t="s">
        <v>42</v>
      </c>
      <c r="P493" s="22" t="s">
        <v>43</v>
      </c>
      <c r="Q493" s="21">
        <v>49</v>
      </c>
      <c r="R493" s="20">
        <v>913</v>
      </c>
      <c r="S493" s="21">
        <v>323</v>
      </c>
      <c r="T493" s="21">
        <v>18</v>
      </c>
      <c r="U493" s="21">
        <v>15</v>
      </c>
      <c r="V493" s="20" t="s">
        <v>44</v>
      </c>
      <c r="W493" s="20">
        <v>4000</v>
      </c>
      <c r="X493" s="20">
        <v>48000</v>
      </c>
      <c r="Y493" s="20">
        <f t="shared" si="42"/>
        <v>240</v>
      </c>
      <c r="Z493" s="21">
        <v>1</v>
      </c>
      <c r="AA493" s="34">
        <v>45440</v>
      </c>
      <c r="AB493" s="72"/>
      <c r="AC493" s="19" t="s">
        <v>42</v>
      </c>
      <c r="AD493" s="19" t="s">
        <v>42</v>
      </c>
      <c r="AE493" s="19" t="s">
        <v>42</v>
      </c>
      <c r="AF493" s="19" t="s">
        <v>42</v>
      </c>
      <c r="AG493" s="19" t="s">
        <v>42</v>
      </c>
      <c r="AH493" s="19" t="s">
        <v>42</v>
      </c>
      <c r="AI493" s="19" t="s">
        <v>42</v>
      </c>
    </row>
    <row r="494" s="19" customFormat="1" spans="1:28">
      <c r="A494" s="19" t="s">
        <v>927</v>
      </c>
      <c r="B494" s="19" t="s">
        <v>363</v>
      </c>
      <c r="C494" s="19" t="s">
        <v>38</v>
      </c>
      <c r="D494" s="19" t="s">
        <v>39</v>
      </c>
      <c r="E494" s="19"/>
      <c r="F494" s="19" t="s">
        <v>55</v>
      </c>
      <c r="G494" s="19">
        <v>100</v>
      </c>
      <c r="H494" s="19">
        <v>41</v>
      </c>
      <c r="I494" s="21">
        <v>1.5</v>
      </c>
      <c r="J494" s="70">
        <v>17</v>
      </c>
      <c r="K494" s="70">
        <v>22</v>
      </c>
      <c r="L494" s="19">
        <v>22</v>
      </c>
      <c r="M494" s="21">
        <v>29</v>
      </c>
      <c r="N494" s="21" t="s">
        <v>42</v>
      </c>
      <c r="O494" s="21" t="s">
        <v>42</v>
      </c>
      <c r="P494" s="22" t="s">
        <v>43</v>
      </c>
      <c r="Q494" s="21">
        <v>74</v>
      </c>
      <c r="R494" s="20">
        <v>1293</v>
      </c>
      <c r="S494" s="21">
        <v>146</v>
      </c>
      <c r="T494" s="21">
        <v>11</v>
      </c>
      <c r="U494" s="21">
        <v>23</v>
      </c>
      <c r="V494" s="20" t="s">
        <v>44</v>
      </c>
      <c r="W494" s="20">
        <v>5000</v>
      </c>
      <c r="X494" s="20">
        <v>50000</v>
      </c>
      <c r="Y494" s="20">
        <v>391</v>
      </c>
      <c r="Z494" s="21">
        <v>1</v>
      </c>
      <c r="AA494" s="34">
        <v>45950</v>
      </c>
      <c r="AB494" s="72"/>
    </row>
    <row r="495" s="19" customFormat="1" spans="1:28">
      <c r="A495" s="19" t="s">
        <v>928</v>
      </c>
      <c r="B495" s="19" t="s">
        <v>363</v>
      </c>
      <c r="C495" s="19" t="s">
        <v>371</v>
      </c>
      <c r="D495" s="19" t="s">
        <v>39</v>
      </c>
      <c r="E495" s="19"/>
      <c r="F495" s="19" t="s">
        <v>55</v>
      </c>
      <c r="G495" s="19">
        <v>100</v>
      </c>
      <c r="H495" s="19">
        <v>6.2</v>
      </c>
      <c r="I495" s="21">
        <v>1.6</v>
      </c>
      <c r="J495" s="70">
        <v>18</v>
      </c>
      <c r="K495" s="70">
        <v>24</v>
      </c>
      <c r="L495" s="19">
        <v>23</v>
      </c>
      <c r="M495" s="21">
        <v>29</v>
      </c>
      <c r="N495" s="21" t="s">
        <v>42</v>
      </c>
      <c r="O495" s="21" t="s">
        <v>42</v>
      </c>
      <c r="P495" s="22" t="s">
        <v>43</v>
      </c>
      <c r="Q495" s="21">
        <v>74</v>
      </c>
      <c r="R495" s="20">
        <v>1293</v>
      </c>
      <c r="S495" s="21">
        <v>146</v>
      </c>
      <c r="T495" s="21">
        <v>11</v>
      </c>
      <c r="U495" s="21">
        <v>23</v>
      </c>
      <c r="V495" s="20" t="s">
        <v>44</v>
      </c>
      <c r="W495" s="20">
        <v>4000</v>
      </c>
      <c r="X495" s="20">
        <v>48000</v>
      </c>
      <c r="Y495" s="20">
        <v>414</v>
      </c>
      <c r="Z495" s="21">
        <v>1</v>
      </c>
      <c r="AA495" s="34">
        <v>45950</v>
      </c>
      <c r="AB495" s="72"/>
    </row>
    <row r="496" s="19" customFormat="1" spans="1:35">
      <c r="A496" s="19" t="s">
        <v>929</v>
      </c>
      <c r="B496" s="19" t="s">
        <v>363</v>
      </c>
      <c r="C496" s="19" t="s">
        <v>38</v>
      </c>
      <c r="D496" s="19" t="s">
        <v>358</v>
      </c>
      <c r="E496" s="19" t="s">
        <v>930</v>
      </c>
      <c r="F496" s="19" t="s">
        <v>55</v>
      </c>
      <c r="G496" s="19">
        <v>100</v>
      </c>
      <c r="H496" s="19">
        <v>117</v>
      </c>
      <c r="I496" s="21">
        <v>1.7</v>
      </c>
      <c r="J496" s="70">
        <v>3.4</v>
      </c>
      <c r="K496" s="70">
        <v>4.1</v>
      </c>
      <c r="L496" s="19">
        <v>4.3</v>
      </c>
      <c r="M496" s="21">
        <v>5.2</v>
      </c>
      <c r="N496" s="21" t="s">
        <v>42</v>
      </c>
      <c r="O496" s="21" t="s">
        <v>42</v>
      </c>
      <c r="P496" s="22" t="s">
        <v>43</v>
      </c>
      <c r="Q496" s="21">
        <v>205</v>
      </c>
      <c r="R496" s="20">
        <v>3709</v>
      </c>
      <c r="S496" s="21">
        <v>873</v>
      </c>
      <c r="T496" s="21">
        <v>6.7</v>
      </c>
      <c r="U496" s="21">
        <v>62</v>
      </c>
      <c r="V496" s="20" t="s">
        <v>44</v>
      </c>
      <c r="W496" s="20">
        <v>5000</v>
      </c>
      <c r="X496" s="20">
        <v>50000</v>
      </c>
      <c r="Y496" s="20">
        <v>210.8</v>
      </c>
      <c r="Z496" s="21">
        <v>1.4</v>
      </c>
      <c r="AA496" s="34">
        <v>44919</v>
      </c>
      <c r="AB496" s="72"/>
      <c r="AC496" s="19" t="s">
        <v>858</v>
      </c>
      <c r="AD496" s="19" t="s">
        <v>42</v>
      </c>
      <c r="AE496" s="19" t="s">
        <v>42</v>
      </c>
      <c r="AF496" s="19" t="s">
        <v>42</v>
      </c>
      <c r="AG496" s="19" t="s">
        <v>42</v>
      </c>
      <c r="AH496" s="19" t="s">
        <v>42</v>
      </c>
      <c r="AI496" s="19" t="s">
        <v>42</v>
      </c>
    </row>
    <row r="497" s="19" customFormat="1" spans="1:35">
      <c r="A497" s="19" t="s">
        <v>930</v>
      </c>
      <c r="B497" s="19" t="s">
        <v>363</v>
      </c>
      <c r="C497" s="19" t="s">
        <v>38</v>
      </c>
      <c r="D497" s="19" t="s">
        <v>39</v>
      </c>
      <c r="E497" s="19"/>
      <c r="F497" s="19" t="s">
        <v>55</v>
      </c>
      <c r="G497" s="19">
        <v>100</v>
      </c>
      <c r="H497" s="19">
        <v>98</v>
      </c>
      <c r="I497" s="21">
        <v>1.6</v>
      </c>
      <c r="J497" s="70">
        <v>4.1</v>
      </c>
      <c r="K497" s="70">
        <v>5.4</v>
      </c>
      <c r="L497" s="70">
        <v>5.2</v>
      </c>
      <c r="M497" s="70">
        <v>6.8</v>
      </c>
      <c r="N497" s="70" t="s">
        <v>42</v>
      </c>
      <c r="O497" s="21" t="s">
        <v>42</v>
      </c>
      <c r="P497" s="22" t="s">
        <v>43</v>
      </c>
      <c r="Q497" s="21">
        <v>373</v>
      </c>
      <c r="R497" s="20">
        <v>5082</v>
      </c>
      <c r="S497" s="21">
        <v>630</v>
      </c>
      <c r="T497" s="21">
        <v>17.4</v>
      </c>
      <c r="U497" s="21">
        <v>80</v>
      </c>
      <c r="V497" s="20" t="s">
        <v>44</v>
      </c>
      <c r="W497" s="20">
        <v>5000</v>
      </c>
      <c r="X497" s="20">
        <v>50000</v>
      </c>
      <c r="Y497" s="20">
        <f t="shared" ref="Y497:Y499" si="43">J497*U497</f>
        <v>328</v>
      </c>
      <c r="Z497" s="21">
        <v>1.1</v>
      </c>
      <c r="AA497" s="34">
        <v>45954</v>
      </c>
      <c r="AB497" s="72"/>
      <c r="AC497" s="19" t="s">
        <v>42</v>
      </c>
      <c r="AD497" s="19" t="s">
        <v>42</v>
      </c>
      <c r="AE497" s="19" t="s">
        <v>42</v>
      </c>
      <c r="AF497" s="19" t="s">
        <v>42</v>
      </c>
      <c r="AG497" s="19" t="s">
        <v>42</v>
      </c>
      <c r="AH497" s="19" t="s">
        <v>42</v>
      </c>
      <c r="AI497" s="19" t="s">
        <v>42</v>
      </c>
    </row>
    <row r="498" s="19" customFormat="1" spans="1:35">
      <c r="A498" s="19" t="s">
        <v>931</v>
      </c>
      <c r="B498" s="19" t="s">
        <v>363</v>
      </c>
      <c r="C498" s="19" t="s">
        <v>38</v>
      </c>
      <c r="D498" s="19" t="s">
        <v>39</v>
      </c>
      <c r="E498" s="19"/>
      <c r="F498" s="19" t="s">
        <v>55</v>
      </c>
      <c r="G498" s="19">
        <v>100</v>
      </c>
      <c r="H498" s="19">
        <v>128</v>
      </c>
      <c r="I498" s="21">
        <v>1.6</v>
      </c>
      <c r="J498" s="70">
        <v>4.3</v>
      </c>
      <c r="K498" s="70">
        <v>5.7</v>
      </c>
      <c r="L498" s="19" t="s">
        <v>42</v>
      </c>
      <c r="M498" s="21" t="s">
        <v>42</v>
      </c>
      <c r="N498" s="21" t="s">
        <v>42</v>
      </c>
      <c r="O498" s="21" t="s">
        <v>42</v>
      </c>
      <c r="P498" s="22" t="s">
        <v>43</v>
      </c>
      <c r="Q498" s="21">
        <v>402</v>
      </c>
      <c r="R498" s="20">
        <v>4892</v>
      </c>
      <c r="S498" s="21">
        <v>590</v>
      </c>
      <c r="T498" s="21">
        <v>14</v>
      </c>
      <c r="U498" s="21">
        <v>77</v>
      </c>
      <c r="V498" s="20" t="s">
        <v>44</v>
      </c>
      <c r="W498" s="20">
        <v>5000</v>
      </c>
      <c r="X498" s="20">
        <v>50000</v>
      </c>
      <c r="Y498" s="20">
        <f t="shared" si="43"/>
        <v>331.1</v>
      </c>
      <c r="Z498" s="21">
        <v>1.1</v>
      </c>
      <c r="AA498" s="34">
        <v>45504</v>
      </c>
      <c r="AB498" s="72"/>
      <c r="AC498" s="19" t="s">
        <v>42</v>
      </c>
      <c r="AD498" s="19" t="s">
        <v>42</v>
      </c>
      <c r="AE498" s="19" t="s">
        <v>42</v>
      </c>
      <c r="AF498" s="19" t="s">
        <v>42</v>
      </c>
      <c r="AG498" s="19" t="s">
        <v>42</v>
      </c>
      <c r="AH498" s="19" t="s">
        <v>42</v>
      </c>
      <c r="AI498" s="19" t="s">
        <v>42</v>
      </c>
    </row>
    <row r="499" s="19" customFormat="1" spans="1:35">
      <c r="A499" s="19" t="s">
        <v>932</v>
      </c>
      <c r="B499" s="19" t="s">
        <v>363</v>
      </c>
      <c r="C499" s="19" t="s">
        <v>46</v>
      </c>
      <c r="D499" s="19" t="s">
        <v>39</v>
      </c>
      <c r="E499" s="19"/>
      <c r="F499" s="19" t="s">
        <v>55</v>
      </c>
      <c r="G499" s="19">
        <v>100</v>
      </c>
      <c r="H499" s="19">
        <v>71</v>
      </c>
      <c r="I499" s="21">
        <v>1.6</v>
      </c>
      <c r="J499" s="70">
        <v>4.2</v>
      </c>
      <c r="K499" s="70">
        <v>5.5</v>
      </c>
      <c r="L499" s="19">
        <v>5.2</v>
      </c>
      <c r="M499" s="21">
        <v>6.7</v>
      </c>
      <c r="N499" s="21" t="s">
        <v>42</v>
      </c>
      <c r="O499" s="21" t="s">
        <v>42</v>
      </c>
      <c r="P499" s="22" t="s">
        <v>43</v>
      </c>
      <c r="Q499" s="21">
        <v>389</v>
      </c>
      <c r="R499" s="20">
        <v>4524</v>
      </c>
      <c r="S499" s="21">
        <v>1489</v>
      </c>
      <c r="T499" s="21">
        <v>45</v>
      </c>
      <c r="U499" s="21">
        <v>74</v>
      </c>
      <c r="V499" s="20" t="s">
        <v>44</v>
      </c>
      <c r="W499" s="20">
        <v>2500</v>
      </c>
      <c r="X499" s="20">
        <v>25000</v>
      </c>
      <c r="Y499" s="20">
        <f t="shared" si="43"/>
        <v>310.8</v>
      </c>
      <c r="Z499" s="21">
        <v>1.1</v>
      </c>
      <c r="AA499" s="34">
        <v>45559</v>
      </c>
      <c r="AB499" s="72"/>
      <c r="AC499" s="19" t="s">
        <v>42</v>
      </c>
      <c r="AD499" s="19" t="s">
        <v>42</v>
      </c>
      <c r="AE499" s="19" t="s">
        <v>42</v>
      </c>
      <c r="AF499" s="19" t="s">
        <v>42</v>
      </c>
      <c r="AG499" s="19" t="s">
        <v>42</v>
      </c>
      <c r="AH499" s="19" t="s">
        <v>42</v>
      </c>
      <c r="AI499" s="19" t="s">
        <v>42</v>
      </c>
    </row>
    <row r="500" s="19" customFormat="1" spans="1:28">
      <c r="A500" s="19" t="s">
        <v>933</v>
      </c>
      <c r="B500" s="19" t="s">
        <v>363</v>
      </c>
      <c r="C500" s="19" t="s">
        <v>46</v>
      </c>
      <c r="D500" s="19" t="s">
        <v>39</v>
      </c>
      <c r="E500" s="19"/>
      <c r="F500" s="19" t="s">
        <v>55</v>
      </c>
      <c r="G500" s="19">
        <v>100</v>
      </c>
      <c r="H500" s="19">
        <v>62</v>
      </c>
      <c r="I500" s="21">
        <v>3.1</v>
      </c>
      <c r="J500" s="70">
        <v>5</v>
      </c>
      <c r="K500" s="70">
        <v>6.5</v>
      </c>
      <c r="L500" s="19" t="s">
        <v>42</v>
      </c>
      <c r="M500" s="21" t="s">
        <v>42</v>
      </c>
      <c r="N500" s="21" t="s">
        <v>42</v>
      </c>
      <c r="O500" s="21" t="s">
        <v>42</v>
      </c>
      <c r="P500" s="22" t="s">
        <v>43</v>
      </c>
      <c r="Q500" s="21">
        <v>497</v>
      </c>
      <c r="R500" s="20">
        <v>4102</v>
      </c>
      <c r="S500" s="21">
        <v>592</v>
      </c>
      <c r="T500" s="21">
        <v>20</v>
      </c>
      <c r="U500" s="21">
        <v>69</v>
      </c>
      <c r="V500" s="20" t="s">
        <v>44</v>
      </c>
      <c r="W500" s="20">
        <v>2500</v>
      </c>
      <c r="X500" s="20">
        <v>25000</v>
      </c>
      <c r="Y500" s="20">
        <v>345</v>
      </c>
      <c r="Z500" s="21">
        <v>1</v>
      </c>
      <c r="AA500" s="34">
        <v>45950</v>
      </c>
      <c r="AB500" s="72"/>
    </row>
    <row r="501" s="19" customFormat="1" spans="1:35">
      <c r="A501" s="19" t="s">
        <v>934</v>
      </c>
      <c r="B501" s="19" t="s">
        <v>363</v>
      </c>
      <c r="C501" s="19" t="s">
        <v>38</v>
      </c>
      <c r="D501" s="19" t="s">
        <v>358</v>
      </c>
      <c r="E501" s="19" t="s">
        <v>935</v>
      </c>
      <c r="F501" s="19" t="s">
        <v>55</v>
      </c>
      <c r="G501" s="19">
        <v>100</v>
      </c>
      <c r="H501" s="19">
        <v>108</v>
      </c>
      <c r="I501" s="21">
        <v>1.9</v>
      </c>
      <c r="J501" s="70">
        <v>4.7</v>
      </c>
      <c r="K501" s="70">
        <v>5.9</v>
      </c>
      <c r="L501" s="19">
        <v>5.9</v>
      </c>
      <c r="M501" s="21">
        <v>7.7</v>
      </c>
      <c r="N501" s="21" t="s">
        <v>42</v>
      </c>
      <c r="O501" s="21" t="s">
        <v>42</v>
      </c>
      <c r="P501" s="22" t="s">
        <v>43</v>
      </c>
      <c r="Q501" s="21">
        <v>110</v>
      </c>
      <c r="R501" s="20">
        <v>2604</v>
      </c>
      <c r="S501" s="21">
        <v>567</v>
      </c>
      <c r="T501" s="21">
        <v>9.6</v>
      </c>
      <c r="U501" s="21">
        <v>42</v>
      </c>
      <c r="V501" s="20" t="s">
        <v>44</v>
      </c>
      <c r="W501" s="20">
        <v>5000</v>
      </c>
      <c r="X501" s="20">
        <v>50000</v>
      </c>
      <c r="Y501" s="20">
        <v>197.4</v>
      </c>
      <c r="Z501" s="21">
        <v>2.2</v>
      </c>
      <c r="AA501" s="34">
        <v>44919</v>
      </c>
      <c r="AB501" s="72"/>
      <c r="AC501" s="19" t="s">
        <v>936</v>
      </c>
      <c r="AD501" s="19" t="s">
        <v>42</v>
      </c>
      <c r="AE501" s="19" t="s">
        <v>42</v>
      </c>
      <c r="AF501" s="19" t="s">
        <v>937</v>
      </c>
      <c r="AG501" s="19" t="s">
        <v>42</v>
      </c>
      <c r="AH501" s="19" t="s">
        <v>938</v>
      </c>
      <c r="AI501" s="19" t="s">
        <v>42</v>
      </c>
    </row>
    <row r="502" s="19" customFormat="1" spans="1:35">
      <c r="A502" s="19" t="s">
        <v>939</v>
      </c>
      <c r="B502" s="19" t="s">
        <v>363</v>
      </c>
      <c r="C502" s="19" t="s">
        <v>46</v>
      </c>
      <c r="D502" s="19" t="s">
        <v>39</v>
      </c>
      <c r="E502" s="19" t="s">
        <v>932</v>
      </c>
      <c r="F502" s="19" t="s">
        <v>55</v>
      </c>
      <c r="G502" s="19">
        <v>100</v>
      </c>
      <c r="H502" s="19">
        <v>99</v>
      </c>
      <c r="I502" s="21">
        <v>1.7</v>
      </c>
      <c r="J502" s="70">
        <v>5.4</v>
      </c>
      <c r="K502" s="70">
        <v>6.6</v>
      </c>
      <c r="L502" s="19">
        <v>6.6</v>
      </c>
      <c r="M502" s="21">
        <v>8</v>
      </c>
      <c r="N502" s="21" t="s">
        <v>42</v>
      </c>
      <c r="O502" s="21" t="s">
        <v>42</v>
      </c>
      <c r="P502" s="22" t="s">
        <v>43</v>
      </c>
      <c r="Q502" s="21">
        <v>125</v>
      </c>
      <c r="R502" s="20">
        <v>2604</v>
      </c>
      <c r="S502" s="21">
        <v>567</v>
      </c>
      <c r="T502" s="21">
        <v>9.6</v>
      </c>
      <c r="U502" s="21">
        <v>42</v>
      </c>
      <c r="V502" s="20" t="s">
        <v>44</v>
      </c>
      <c r="W502" s="20">
        <v>2500</v>
      </c>
      <c r="X502" s="20">
        <v>25000</v>
      </c>
      <c r="Y502" s="20">
        <v>226.8</v>
      </c>
      <c r="Z502" s="21">
        <v>1.4</v>
      </c>
      <c r="AA502" s="34">
        <v>44808</v>
      </c>
      <c r="AB502" s="72"/>
      <c r="AC502" s="19" t="s">
        <v>940</v>
      </c>
      <c r="AD502" s="19" t="s">
        <v>42</v>
      </c>
      <c r="AE502" s="19" t="s">
        <v>42</v>
      </c>
      <c r="AF502" s="19" t="s">
        <v>42</v>
      </c>
      <c r="AG502" s="19" t="s">
        <v>42</v>
      </c>
      <c r="AH502" s="19" t="s">
        <v>42</v>
      </c>
      <c r="AI502" s="19" t="s">
        <v>42</v>
      </c>
    </row>
    <row r="503" s="19" customFormat="1" spans="1:35">
      <c r="A503" s="19" t="s">
        <v>941</v>
      </c>
      <c r="B503" s="19" t="s">
        <v>363</v>
      </c>
      <c r="C503" s="19" t="s">
        <v>51</v>
      </c>
      <c r="D503" s="19" t="s">
        <v>39</v>
      </c>
      <c r="E503" s="19"/>
      <c r="F503" s="19" t="s">
        <v>55</v>
      </c>
      <c r="G503" s="19">
        <v>100</v>
      </c>
      <c r="H503" s="19">
        <v>115</v>
      </c>
      <c r="I503" s="21">
        <v>1.7</v>
      </c>
      <c r="J503" s="70">
        <v>4.3</v>
      </c>
      <c r="K503" s="70">
        <v>5.5</v>
      </c>
      <c r="L503" s="19">
        <v>5.6</v>
      </c>
      <c r="M503" s="21">
        <v>7.1</v>
      </c>
      <c r="N503" s="21" t="s">
        <v>42</v>
      </c>
      <c r="O503" s="21" t="s">
        <v>42</v>
      </c>
      <c r="P503" s="22" t="s">
        <v>43</v>
      </c>
      <c r="Q503" s="21">
        <v>294</v>
      </c>
      <c r="R503" s="20">
        <v>3378</v>
      </c>
      <c r="S503" s="21">
        <v>1529</v>
      </c>
      <c r="T503" s="21">
        <v>48</v>
      </c>
      <c r="U503" s="21">
        <v>54</v>
      </c>
      <c r="V503" s="20" t="s">
        <v>44</v>
      </c>
      <c r="W503" s="20">
        <v>5000</v>
      </c>
      <c r="X503" s="20">
        <v>50000</v>
      </c>
      <c r="Y503" s="20">
        <f t="shared" ref="Y503:Y506" si="44">J503*U503</f>
        <v>232.2</v>
      </c>
      <c r="Z503" s="21">
        <v>1</v>
      </c>
      <c r="AA503" s="34">
        <v>45538</v>
      </c>
      <c r="AB503" s="72"/>
      <c r="AC503" s="19" t="s">
        <v>42</v>
      </c>
      <c r="AD503" s="19" t="s">
        <v>42</v>
      </c>
      <c r="AE503" s="19" t="s">
        <v>42</v>
      </c>
      <c r="AF503" s="19" t="s">
        <v>42</v>
      </c>
      <c r="AG503" s="19" t="s">
        <v>42</v>
      </c>
      <c r="AH503" s="19" t="s">
        <v>42</v>
      </c>
      <c r="AI503" s="19" t="s">
        <v>42</v>
      </c>
    </row>
    <row r="504" s="19" customFormat="1" spans="1:35">
      <c r="A504" s="19" t="s">
        <v>942</v>
      </c>
      <c r="B504" s="19" t="s">
        <v>363</v>
      </c>
      <c r="C504" s="19" t="s">
        <v>51</v>
      </c>
      <c r="D504" s="19" t="s">
        <v>39</v>
      </c>
      <c r="E504" s="19"/>
      <c r="F504" s="19" t="s">
        <v>55</v>
      </c>
      <c r="G504" s="19">
        <v>100</v>
      </c>
      <c r="H504" s="19">
        <v>109</v>
      </c>
      <c r="I504" s="21">
        <v>1.7</v>
      </c>
      <c r="J504" s="70">
        <v>4.4</v>
      </c>
      <c r="K504" s="70">
        <v>5.7</v>
      </c>
      <c r="L504" s="19">
        <v>6.4</v>
      </c>
      <c r="M504" s="21">
        <v>8.3</v>
      </c>
      <c r="N504" s="21" t="s">
        <v>42</v>
      </c>
      <c r="O504" s="21" t="s">
        <v>42</v>
      </c>
      <c r="P504" s="22" t="s">
        <v>43</v>
      </c>
      <c r="Q504" s="21">
        <v>294</v>
      </c>
      <c r="R504" s="20">
        <v>2325</v>
      </c>
      <c r="S504" s="21">
        <v>1159</v>
      </c>
      <c r="T504" s="21">
        <v>23</v>
      </c>
      <c r="U504" s="21">
        <v>36</v>
      </c>
      <c r="V504" s="20" t="s">
        <v>44</v>
      </c>
      <c r="W504" s="20">
        <v>5000</v>
      </c>
      <c r="X504" s="20">
        <v>50000</v>
      </c>
      <c r="Y504" s="20">
        <f t="shared" si="44"/>
        <v>158.4</v>
      </c>
      <c r="Z504" s="21">
        <v>1</v>
      </c>
      <c r="AA504" s="34">
        <v>45538</v>
      </c>
      <c r="AB504" s="72"/>
      <c r="AC504" s="19" t="s">
        <v>42</v>
      </c>
      <c r="AD504" s="19" t="s">
        <v>42</v>
      </c>
      <c r="AE504" s="19" t="s">
        <v>42</v>
      </c>
      <c r="AF504" s="19" t="s">
        <v>42</v>
      </c>
      <c r="AG504" s="19" t="s">
        <v>42</v>
      </c>
      <c r="AH504" s="19" t="s">
        <v>42</v>
      </c>
      <c r="AI504" s="19" t="s">
        <v>42</v>
      </c>
    </row>
    <row r="505" s="19" customFormat="1" spans="1:35">
      <c r="A505" s="19" t="s">
        <v>943</v>
      </c>
      <c r="B505" s="19" t="s">
        <v>363</v>
      </c>
      <c r="C505" s="19" t="s">
        <v>349</v>
      </c>
      <c r="D505" s="19" t="s">
        <v>358</v>
      </c>
      <c r="E505" s="19" t="s">
        <v>944</v>
      </c>
      <c r="F505" s="19" t="s">
        <v>55</v>
      </c>
      <c r="G505" s="19">
        <v>100</v>
      </c>
      <c r="H505" s="19">
        <v>114</v>
      </c>
      <c r="I505" s="21">
        <v>1.8</v>
      </c>
      <c r="J505" s="70">
        <v>6.5</v>
      </c>
      <c r="K505" s="70">
        <v>7.8</v>
      </c>
      <c r="L505" s="19">
        <v>8.1</v>
      </c>
      <c r="M505" s="21">
        <v>10.2</v>
      </c>
      <c r="N505" s="21" t="s">
        <v>42</v>
      </c>
      <c r="O505" s="21" t="s">
        <v>42</v>
      </c>
      <c r="P505" s="22" t="s">
        <v>43</v>
      </c>
      <c r="Q505" s="21">
        <v>88</v>
      </c>
      <c r="R505" s="20">
        <v>2360</v>
      </c>
      <c r="S505" s="21">
        <v>368</v>
      </c>
      <c r="T505" s="21">
        <v>5.9</v>
      </c>
      <c r="U505" s="21">
        <v>34</v>
      </c>
      <c r="V505" s="20" t="s">
        <v>44</v>
      </c>
      <c r="W505" s="20">
        <v>50</v>
      </c>
      <c r="X505" s="20">
        <v>5000</v>
      </c>
      <c r="Y505" s="20">
        <v>221</v>
      </c>
      <c r="Z505" s="21">
        <v>2.6</v>
      </c>
      <c r="AA505" s="34">
        <v>45383</v>
      </c>
      <c r="AB505" s="72"/>
      <c r="AC505" s="19" t="s">
        <v>884</v>
      </c>
      <c r="AD505" s="19" t="s">
        <v>42</v>
      </c>
      <c r="AE505" s="19" t="s">
        <v>42</v>
      </c>
      <c r="AF505" s="19" t="s">
        <v>945</v>
      </c>
      <c r="AG505" s="19" t="s">
        <v>885</v>
      </c>
      <c r="AH505" s="19" t="s">
        <v>42</v>
      </c>
      <c r="AI505" s="19" t="s">
        <v>42</v>
      </c>
    </row>
    <row r="506" s="19" customFormat="1" spans="1:35">
      <c r="A506" s="19" t="s">
        <v>946</v>
      </c>
      <c r="B506" s="19" t="s">
        <v>363</v>
      </c>
      <c r="C506" s="19" t="s">
        <v>74</v>
      </c>
      <c r="D506" s="19" t="s">
        <v>358</v>
      </c>
      <c r="E506" s="19" t="s">
        <v>947</v>
      </c>
      <c r="F506" s="19" t="s">
        <v>55</v>
      </c>
      <c r="G506" s="19">
        <v>100</v>
      </c>
      <c r="H506" s="19">
        <v>114</v>
      </c>
      <c r="I506" s="21">
        <v>1.8</v>
      </c>
      <c r="J506" s="70">
        <v>6.5</v>
      </c>
      <c r="K506" s="70">
        <v>7.8</v>
      </c>
      <c r="L506" s="19" t="s">
        <v>42</v>
      </c>
      <c r="M506" s="21" t="s">
        <v>42</v>
      </c>
      <c r="N506" s="21" t="s">
        <v>42</v>
      </c>
      <c r="O506" s="21" t="s">
        <v>42</v>
      </c>
      <c r="P506" s="22" t="s">
        <v>43</v>
      </c>
      <c r="Q506" s="21">
        <v>88</v>
      </c>
      <c r="R506" s="20">
        <v>2360</v>
      </c>
      <c r="S506" s="21">
        <v>368</v>
      </c>
      <c r="T506" s="21">
        <v>5.9</v>
      </c>
      <c r="U506" s="21">
        <v>34</v>
      </c>
      <c r="V506" s="20" t="s">
        <v>44</v>
      </c>
      <c r="W506" s="20">
        <v>800</v>
      </c>
      <c r="X506" s="20">
        <v>4000</v>
      </c>
      <c r="Y506" s="20">
        <f t="shared" si="44"/>
        <v>221</v>
      </c>
      <c r="Z506" s="21">
        <v>2.6</v>
      </c>
      <c r="AA506" s="34">
        <v>45383</v>
      </c>
      <c r="AB506" s="72"/>
      <c r="AC506" s="19" t="s">
        <v>888</v>
      </c>
      <c r="AD506" s="19" t="s">
        <v>42</v>
      </c>
      <c r="AE506" s="19" t="s">
        <v>42</v>
      </c>
      <c r="AF506" s="19" t="s">
        <v>42</v>
      </c>
      <c r="AG506" s="19" t="s">
        <v>42</v>
      </c>
      <c r="AH506" s="19" t="s">
        <v>42</v>
      </c>
      <c r="AI506" s="19" t="s">
        <v>42</v>
      </c>
    </row>
    <row r="507" s="19" customFormat="1" spans="1:35">
      <c r="A507" s="19" t="s">
        <v>948</v>
      </c>
      <c r="B507" s="19" t="s">
        <v>363</v>
      </c>
      <c r="C507" s="19" t="s">
        <v>38</v>
      </c>
      <c r="D507" s="19" t="s">
        <v>358</v>
      </c>
      <c r="E507" s="19" t="s">
        <v>949</v>
      </c>
      <c r="F507" s="19" t="s">
        <v>55</v>
      </c>
      <c r="G507" s="19">
        <v>100</v>
      </c>
      <c r="H507" s="19">
        <v>93</v>
      </c>
      <c r="I507" s="21">
        <v>1.7</v>
      </c>
      <c r="J507" s="70">
        <v>6</v>
      </c>
      <c r="K507" s="70">
        <v>7.6</v>
      </c>
      <c r="L507" s="19">
        <v>8</v>
      </c>
      <c r="M507" s="21">
        <v>10</v>
      </c>
      <c r="N507" s="21" t="s">
        <v>42</v>
      </c>
      <c r="O507" s="21" t="s">
        <v>42</v>
      </c>
      <c r="P507" s="22" t="s">
        <v>43</v>
      </c>
      <c r="Q507" s="21">
        <v>101</v>
      </c>
      <c r="R507" s="20">
        <v>2200</v>
      </c>
      <c r="S507" s="21">
        <v>445</v>
      </c>
      <c r="T507" s="21">
        <v>8</v>
      </c>
      <c r="U507" s="21">
        <v>34</v>
      </c>
      <c r="V507" s="20" t="s">
        <v>44</v>
      </c>
      <c r="W507" s="20">
        <v>5000</v>
      </c>
      <c r="X507" s="20">
        <v>50000</v>
      </c>
      <c r="Y507" s="20">
        <v>204</v>
      </c>
      <c r="Z507" s="21">
        <v>3.3</v>
      </c>
      <c r="AA507" s="34">
        <v>44919</v>
      </c>
      <c r="AB507" s="72"/>
      <c r="AC507" s="19" t="s">
        <v>950</v>
      </c>
      <c r="AD507" s="19" t="s">
        <v>951</v>
      </c>
      <c r="AE507" s="19" t="s">
        <v>42</v>
      </c>
      <c r="AF507" s="19" t="s">
        <v>878</v>
      </c>
      <c r="AG507" s="19" t="s">
        <v>42</v>
      </c>
      <c r="AH507" s="19" t="s">
        <v>42</v>
      </c>
      <c r="AI507" s="19" t="s">
        <v>42</v>
      </c>
    </row>
    <row r="508" s="19" customFormat="1" spans="1:35">
      <c r="A508" s="19" t="s">
        <v>952</v>
      </c>
      <c r="B508" s="19" t="s">
        <v>363</v>
      </c>
      <c r="C508" s="19" t="s">
        <v>46</v>
      </c>
      <c r="D508" s="19" t="s">
        <v>358</v>
      </c>
      <c r="E508" s="19" t="s">
        <v>953</v>
      </c>
      <c r="F508" s="19" t="s">
        <v>55</v>
      </c>
      <c r="G508" s="19">
        <v>100</v>
      </c>
      <c r="H508" s="19">
        <v>82</v>
      </c>
      <c r="I508" s="21">
        <v>1.7</v>
      </c>
      <c r="J508" s="70">
        <v>6.7</v>
      </c>
      <c r="K508" s="70">
        <v>8.1</v>
      </c>
      <c r="L508" s="19">
        <v>8.5</v>
      </c>
      <c r="M508" s="21">
        <v>11</v>
      </c>
      <c r="N508" s="21" t="s">
        <v>42</v>
      </c>
      <c r="O508" s="21" t="s">
        <v>42</v>
      </c>
      <c r="P508" s="22" t="s">
        <v>43</v>
      </c>
      <c r="Q508" s="21">
        <v>101</v>
      </c>
      <c r="R508" s="20">
        <v>2200</v>
      </c>
      <c r="S508" s="21">
        <v>445</v>
      </c>
      <c r="T508" s="21">
        <v>8</v>
      </c>
      <c r="U508" s="21">
        <v>34</v>
      </c>
      <c r="V508" s="20" t="s">
        <v>44</v>
      </c>
      <c r="W508" s="20">
        <v>2500</v>
      </c>
      <c r="X508" s="20">
        <v>25000</v>
      </c>
      <c r="Y508" s="20">
        <v>227.8</v>
      </c>
      <c r="Z508" s="21">
        <v>2.3</v>
      </c>
      <c r="AA508" s="34">
        <v>44808</v>
      </c>
      <c r="AB508" s="72"/>
      <c r="AC508" s="19" t="s">
        <v>954</v>
      </c>
      <c r="AD508" s="19" t="s">
        <v>42</v>
      </c>
      <c r="AE508" s="19" t="s">
        <v>42</v>
      </c>
      <c r="AF508" s="19" t="s">
        <v>42</v>
      </c>
      <c r="AG508" s="19" t="s">
        <v>42</v>
      </c>
      <c r="AH508" s="19" t="s">
        <v>42</v>
      </c>
      <c r="AI508" s="19" t="s">
        <v>42</v>
      </c>
    </row>
    <row r="509" s="19" customFormat="1" spans="1:35">
      <c r="A509" s="19" t="s">
        <v>955</v>
      </c>
      <c r="B509" s="19" t="s">
        <v>363</v>
      </c>
      <c r="C509" s="19" t="s">
        <v>371</v>
      </c>
      <c r="D509" s="19" t="s">
        <v>358</v>
      </c>
      <c r="E509" s="19" t="s">
        <v>956</v>
      </c>
      <c r="F509" s="19" t="s">
        <v>55</v>
      </c>
      <c r="G509" s="19">
        <v>100</v>
      </c>
      <c r="H509" s="19">
        <v>12</v>
      </c>
      <c r="I509" s="21">
        <v>1.8</v>
      </c>
      <c r="J509" s="70">
        <v>7.4</v>
      </c>
      <c r="K509" s="70">
        <v>8.9</v>
      </c>
      <c r="L509" s="19">
        <v>9.2</v>
      </c>
      <c r="M509" s="21">
        <v>11.5</v>
      </c>
      <c r="N509" s="21" t="s">
        <v>42</v>
      </c>
      <c r="O509" s="21" t="s">
        <v>42</v>
      </c>
      <c r="P509" s="22" t="s">
        <v>43</v>
      </c>
      <c r="Q509" s="21">
        <v>101</v>
      </c>
      <c r="R509" s="20">
        <v>2360</v>
      </c>
      <c r="S509" s="21">
        <v>368</v>
      </c>
      <c r="T509" s="21">
        <v>5.9</v>
      </c>
      <c r="U509" s="21">
        <v>34</v>
      </c>
      <c r="V509" s="20" t="s">
        <v>44</v>
      </c>
      <c r="W509" s="20">
        <v>4000</v>
      </c>
      <c r="X509" s="20">
        <v>48000</v>
      </c>
      <c r="Y509" s="20">
        <f>J509*U509</f>
        <v>251.6</v>
      </c>
      <c r="Z509" s="21">
        <v>2.3</v>
      </c>
      <c r="AA509" s="34">
        <v>44972</v>
      </c>
      <c r="AB509" s="72"/>
      <c r="AC509" s="19" t="s">
        <v>42</v>
      </c>
      <c r="AD509" s="19" t="s">
        <v>957</v>
      </c>
      <c r="AE509" s="19" t="s">
        <v>42</v>
      </c>
      <c r="AF509" s="19" t="s">
        <v>958</v>
      </c>
      <c r="AG509" s="19" t="s">
        <v>42</v>
      </c>
      <c r="AH509" s="19" t="s">
        <v>42</v>
      </c>
      <c r="AI509" s="19" t="s">
        <v>42</v>
      </c>
    </row>
    <row r="510" s="19" customFormat="1" spans="1:35">
      <c r="A510" s="19" t="s">
        <v>959</v>
      </c>
      <c r="B510" s="19" t="s">
        <v>363</v>
      </c>
      <c r="C510" s="19" t="s">
        <v>38</v>
      </c>
      <c r="D510" s="19" t="s">
        <v>358</v>
      </c>
      <c r="E510" s="19" t="s">
        <v>960</v>
      </c>
      <c r="F510" s="19" t="s">
        <v>55</v>
      </c>
      <c r="G510" s="19">
        <v>100</v>
      </c>
      <c r="H510" s="19">
        <v>77</v>
      </c>
      <c r="I510" s="21">
        <v>1.7</v>
      </c>
      <c r="J510" s="70">
        <v>7</v>
      </c>
      <c r="K510" s="70">
        <v>8.2</v>
      </c>
      <c r="L510" s="19">
        <v>8.9</v>
      </c>
      <c r="M510" s="21">
        <v>11.2</v>
      </c>
      <c r="N510" s="21" t="s">
        <v>42</v>
      </c>
      <c r="O510" s="21" t="s">
        <v>42</v>
      </c>
      <c r="P510" s="22" t="s">
        <v>43</v>
      </c>
      <c r="Q510" s="21">
        <v>86</v>
      </c>
      <c r="R510" s="20">
        <v>1314</v>
      </c>
      <c r="S510" s="21">
        <v>548</v>
      </c>
      <c r="T510" s="21">
        <v>26</v>
      </c>
      <c r="U510" s="21">
        <v>25</v>
      </c>
      <c r="V510" s="20" t="s">
        <v>44</v>
      </c>
      <c r="W510" s="20">
        <v>5000</v>
      </c>
      <c r="X510" s="20">
        <v>50000</v>
      </c>
      <c r="Y510" s="20">
        <v>175</v>
      </c>
      <c r="Z510" s="21">
        <v>1.1</v>
      </c>
      <c r="AA510" s="34">
        <v>44919</v>
      </c>
      <c r="AB510" s="72"/>
      <c r="AC510" s="19" t="s">
        <v>42</v>
      </c>
      <c r="AD510" s="19" t="s">
        <v>42</v>
      </c>
      <c r="AE510" s="19" t="s">
        <v>42</v>
      </c>
      <c r="AF510" s="19" t="s">
        <v>42</v>
      </c>
      <c r="AG510" s="19" t="s">
        <v>42</v>
      </c>
      <c r="AH510" s="19" t="s">
        <v>42</v>
      </c>
      <c r="AI510" s="19" t="s">
        <v>42</v>
      </c>
    </row>
    <row r="511" s="19" customFormat="1" spans="1:35">
      <c r="A511" s="19" t="s">
        <v>961</v>
      </c>
      <c r="B511" s="19" t="s">
        <v>363</v>
      </c>
      <c r="C511" s="19" t="s">
        <v>46</v>
      </c>
      <c r="D511" s="19" t="s">
        <v>358</v>
      </c>
      <c r="E511" s="19" t="s">
        <v>962</v>
      </c>
      <c r="F511" s="19" t="s">
        <v>55</v>
      </c>
      <c r="G511" s="19">
        <v>100</v>
      </c>
      <c r="H511" s="19">
        <v>78</v>
      </c>
      <c r="I511" s="21">
        <v>1.7</v>
      </c>
      <c r="J511" s="70">
        <v>7.8</v>
      </c>
      <c r="K511" s="70">
        <v>9.4</v>
      </c>
      <c r="L511" s="19">
        <v>9.9</v>
      </c>
      <c r="M511" s="21">
        <v>12.9</v>
      </c>
      <c r="N511" s="21" t="s">
        <v>42</v>
      </c>
      <c r="O511" s="21" t="s">
        <v>42</v>
      </c>
      <c r="P511" s="22" t="s">
        <v>43</v>
      </c>
      <c r="Q511" s="21">
        <v>86</v>
      </c>
      <c r="R511" s="20">
        <v>1314</v>
      </c>
      <c r="S511" s="21">
        <v>548</v>
      </c>
      <c r="T511" s="21">
        <v>26</v>
      </c>
      <c r="U511" s="21">
        <v>25</v>
      </c>
      <c r="V511" s="20" t="s">
        <v>44</v>
      </c>
      <c r="W511" s="20">
        <v>2500</v>
      </c>
      <c r="X511" s="20">
        <v>25000</v>
      </c>
      <c r="Y511" s="20">
        <v>195</v>
      </c>
      <c r="Z511" s="21">
        <v>1</v>
      </c>
      <c r="AA511" s="34">
        <v>44998</v>
      </c>
      <c r="AB511" s="72"/>
      <c r="AC511" s="19" t="s">
        <v>42</v>
      </c>
      <c r="AD511" s="19" t="s">
        <v>42</v>
      </c>
      <c r="AE511" s="19" t="s">
        <v>42</v>
      </c>
      <c r="AF511" s="19" t="s">
        <v>42</v>
      </c>
      <c r="AG511" s="19" t="s">
        <v>42</v>
      </c>
      <c r="AH511" s="19" t="s">
        <v>42</v>
      </c>
      <c r="AI511" s="19" t="s">
        <v>42</v>
      </c>
    </row>
    <row r="512" s="19" customFormat="1" spans="1:35">
      <c r="A512" s="19" t="s">
        <v>963</v>
      </c>
      <c r="B512" s="19" t="s">
        <v>363</v>
      </c>
      <c r="C512" s="19" t="s">
        <v>49</v>
      </c>
      <c r="D512" s="19" t="s">
        <v>358</v>
      </c>
      <c r="E512" s="19" t="s">
        <v>964</v>
      </c>
      <c r="F512" s="19" t="s">
        <v>55</v>
      </c>
      <c r="G512" s="19">
        <v>100</v>
      </c>
      <c r="H512" s="19">
        <v>67</v>
      </c>
      <c r="I512" s="21">
        <v>1.7</v>
      </c>
      <c r="J512" s="70">
        <v>7.6</v>
      </c>
      <c r="K512" s="70">
        <v>8.8</v>
      </c>
      <c r="L512" s="19">
        <v>9.7</v>
      </c>
      <c r="M512" s="21">
        <v>11.8</v>
      </c>
      <c r="N512" s="21" t="s">
        <v>42</v>
      </c>
      <c r="O512" s="21" t="s">
        <v>42</v>
      </c>
      <c r="P512" s="22" t="s">
        <v>43</v>
      </c>
      <c r="Q512" s="21">
        <v>86</v>
      </c>
      <c r="R512" s="20">
        <v>1314</v>
      </c>
      <c r="S512" s="21">
        <v>548</v>
      </c>
      <c r="T512" s="21">
        <v>26</v>
      </c>
      <c r="U512" s="21">
        <v>25</v>
      </c>
      <c r="V512" s="20" t="s">
        <v>44</v>
      </c>
      <c r="W512" s="20">
        <v>5000</v>
      </c>
      <c r="X512" s="20">
        <v>50000</v>
      </c>
      <c r="Y512" s="20">
        <v>190</v>
      </c>
      <c r="Z512" s="21">
        <v>1.2</v>
      </c>
      <c r="AA512" s="34">
        <v>44919</v>
      </c>
      <c r="AB512" s="72"/>
      <c r="AC512" s="19" t="s">
        <v>42</v>
      </c>
      <c r="AD512" s="19" t="s">
        <v>42</v>
      </c>
      <c r="AE512" s="19" t="s">
        <v>42</v>
      </c>
      <c r="AF512" s="19" t="s">
        <v>42</v>
      </c>
      <c r="AG512" s="19" t="s">
        <v>42</v>
      </c>
      <c r="AH512" s="19" t="s">
        <v>42</v>
      </c>
      <c r="AI512" s="19" t="s">
        <v>42</v>
      </c>
    </row>
    <row r="513" s="19" customFormat="1" spans="1:28">
      <c r="A513" s="19" t="s">
        <v>944</v>
      </c>
      <c r="B513" s="19" t="s">
        <v>363</v>
      </c>
      <c r="C513" s="19" t="s">
        <v>349</v>
      </c>
      <c r="D513" s="19" t="s">
        <v>39</v>
      </c>
      <c r="E513" s="19"/>
      <c r="F513" s="19" t="s">
        <v>55</v>
      </c>
      <c r="G513" s="19">
        <v>100</v>
      </c>
      <c r="H513" s="19">
        <v>93</v>
      </c>
      <c r="I513" s="21">
        <v>1.8</v>
      </c>
      <c r="J513" s="70">
        <v>5.7</v>
      </c>
      <c r="K513" s="70">
        <v>6.4</v>
      </c>
      <c r="L513" s="19">
        <v>7.3</v>
      </c>
      <c r="M513" s="21">
        <v>8.9</v>
      </c>
      <c r="N513" s="21" t="s">
        <v>42</v>
      </c>
      <c r="O513" s="21" t="s">
        <v>42</v>
      </c>
      <c r="P513" s="22" t="s">
        <v>43</v>
      </c>
      <c r="Q513" s="21">
        <v>212</v>
      </c>
      <c r="R513" s="20">
        <v>2657</v>
      </c>
      <c r="S513" s="21">
        <v>823</v>
      </c>
      <c r="T513" s="21">
        <v>22</v>
      </c>
      <c r="U513" s="21">
        <v>44</v>
      </c>
      <c r="V513" s="20" t="s">
        <v>44</v>
      </c>
      <c r="W513" s="20">
        <v>50</v>
      </c>
      <c r="X513" s="20">
        <v>5000</v>
      </c>
      <c r="Y513" s="20">
        <v>251</v>
      </c>
      <c r="Z513" s="21">
        <v>1</v>
      </c>
      <c r="AA513" s="34">
        <v>45950</v>
      </c>
      <c r="AB513" s="72"/>
    </row>
    <row r="514" s="19" customFormat="1" spans="1:35">
      <c r="A514" s="19" t="s">
        <v>965</v>
      </c>
      <c r="B514" s="19" t="s">
        <v>363</v>
      </c>
      <c r="C514" s="19" t="s">
        <v>614</v>
      </c>
      <c r="D514" s="19" t="s">
        <v>39</v>
      </c>
      <c r="E514" s="19"/>
      <c r="F514" s="19" t="s">
        <v>55</v>
      </c>
      <c r="G514" s="19">
        <v>100</v>
      </c>
      <c r="H514" s="19">
        <v>53</v>
      </c>
      <c r="I514" s="21">
        <v>1.7</v>
      </c>
      <c r="J514" s="70">
        <v>5.8</v>
      </c>
      <c r="K514" s="70">
        <v>7.5</v>
      </c>
      <c r="L514" s="19" t="s">
        <v>42</v>
      </c>
      <c r="M514" s="21" t="s">
        <v>42</v>
      </c>
      <c r="N514" s="21" t="s">
        <v>42</v>
      </c>
      <c r="O514" s="21" t="s">
        <v>42</v>
      </c>
      <c r="P514" s="22" t="s">
        <v>43</v>
      </c>
      <c r="Q514" s="21">
        <v>238</v>
      </c>
      <c r="R514" s="20">
        <v>2615</v>
      </c>
      <c r="S514" s="21">
        <v>806</v>
      </c>
      <c r="T514" s="21">
        <v>22</v>
      </c>
      <c r="U514" s="21">
        <v>44</v>
      </c>
      <c r="V514" s="20" t="s">
        <v>44</v>
      </c>
      <c r="W514" s="20">
        <v>50</v>
      </c>
      <c r="X514" s="20">
        <v>5000</v>
      </c>
      <c r="Y514" s="20">
        <f>U514*J514</f>
        <v>255.2</v>
      </c>
      <c r="Z514" s="21">
        <v>1.1</v>
      </c>
      <c r="AA514" s="34">
        <v>45719</v>
      </c>
      <c r="AB514" s="72"/>
      <c r="AC514" s="19" t="s">
        <v>42</v>
      </c>
      <c r="AD514" s="19" t="s">
        <v>42</v>
      </c>
      <c r="AE514" s="19" t="s">
        <v>42</v>
      </c>
      <c r="AF514" s="19" t="s">
        <v>42</v>
      </c>
      <c r="AG514" s="19" t="s">
        <v>42</v>
      </c>
      <c r="AH514" s="19" t="s">
        <v>42</v>
      </c>
      <c r="AI514" s="19" t="s">
        <v>42</v>
      </c>
    </row>
    <row r="515" s="19" customFormat="1" spans="1:35">
      <c r="A515" s="19" t="s">
        <v>949</v>
      </c>
      <c r="B515" s="19" t="s">
        <v>363</v>
      </c>
      <c r="C515" s="19" t="s">
        <v>38</v>
      </c>
      <c r="D515" s="19" t="s">
        <v>39</v>
      </c>
      <c r="E515" s="19"/>
      <c r="F515" s="19" t="s">
        <v>55</v>
      </c>
      <c r="G515" s="19">
        <v>100</v>
      </c>
      <c r="H515" s="19">
        <v>93</v>
      </c>
      <c r="I515" s="21">
        <v>1.6</v>
      </c>
      <c r="J515" s="70">
        <v>5.6</v>
      </c>
      <c r="K515" s="70">
        <v>6.4</v>
      </c>
      <c r="L515" s="19">
        <v>7.3</v>
      </c>
      <c r="M515" s="21">
        <v>8.9</v>
      </c>
      <c r="N515" s="21" t="s">
        <v>42</v>
      </c>
      <c r="O515" s="21" t="s">
        <v>42</v>
      </c>
      <c r="P515" s="22" t="s">
        <v>43</v>
      </c>
      <c r="Q515" s="21">
        <v>212</v>
      </c>
      <c r="R515" s="20">
        <v>2657</v>
      </c>
      <c r="S515" s="21">
        <v>823</v>
      </c>
      <c r="T515" s="21">
        <v>22</v>
      </c>
      <c r="U515" s="21">
        <v>44</v>
      </c>
      <c r="V515" s="20" t="s">
        <v>44</v>
      </c>
      <c r="W515" s="20">
        <v>5000</v>
      </c>
      <c r="X515" s="20">
        <v>50000</v>
      </c>
      <c r="Y515" s="20">
        <f t="shared" ref="Y515:Y518" si="45">J515*U515</f>
        <v>246.4</v>
      </c>
      <c r="Z515" s="21">
        <v>1.2</v>
      </c>
      <c r="AA515" s="34">
        <v>45594</v>
      </c>
      <c r="AB515" s="72"/>
      <c r="AC515" s="19" t="s">
        <v>42</v>
      </c>
      <c r="AD515" s="19" t="s">
        <v>42</v>
      </c>
      <c r="AE515" s="19" t="s">
        <v>42</v>
      </c>
      <c r="AF515" s="19" t="s">
        <v>42</v>
      </c>
      <c r="AG515" s="19" t="s">
        <v>42</v>
      </c>
      <c r="AH515" s="19" t="s">
        <v>42</v>
      </c>
      <c r="AI515" s="19" t="s">
        <v>42</v>
      </c>
    </row>
    <row r="516" s="19" customFormat="1" spans="1:35">
      <c r="A516" s="19" t="s">
        <v>953</v>
      </c>
      <c r="B516" s="19" t="s">
        <v>363</v>
      </c>
      <c r="C516" s="19" t="s">
        <v>46</v>
      </c>
      <c r="D516" s="19" t="s">
        <v>358</v>
      </c>
      <c r="E516" s="19" t="s">
        <v>962</v>
      </c>
      <c r="F516" s="19" t="s">
        <v>55</v>
      </c>
      <c r="G516" s="19">
        <v>100</v>
      </c>
      <c r="H516" s="19">
        <v>88</v>
      </c>
      <c r="I516" s="21">
        <v>1.7</v>
      </c>
      <c r="J516" s="70">
        <v>5.8</v>
      </c>
      <c r="K516" s="70">
        <v>6.9</v>
      </c>
      <c r="L516" s="19">
        <v>7.6</v>
      </c>
      <c r="M516" s="21">
        <v>9.9</v>
      </c>
      <c r="N516" s="21" t="s">
        <v>42</v>
      </c>
      <c r="O516" s="21" t="s">
        <v>42</v>
      </c>
      <c r="P516" s="22" t="s">
        <v>43</v>
      </c>
      <c r="Q516" s="21">
        <v>238</v>
      </c>
      <c r="R516" s="20">
        <v>2615</v>
      </c>
      <c r="S516" s="21">
        <v>806</v>
      </c>
      <c r="T516" s="21">
        <v>22</v>
      </c>
      <c r="U516" s="21">
        <v>44</v>
      </c>
      <c r="V516" s="20" t="s">
        <v>44</v>
      </c>
      <c r="W516" s="20">
        <v>2500</v>
      </c>
      <c r="X516" s="20">
        <v>25000</v>
      </c>
      <c r="Y516" s="20">
        <f t="shared" si="45"/>
        <v>255.2</v>
      </c>
      <c r="Z516" s="21">
        <v>1</v>
      </c>
      <c r="AA516" s="34" t="s">
        <v>758</v>
      </c>
      <c r="AB516" s="72"/>
      <c r="AC516" s="19" t="s">
        <v>42</v>
      </c>
      <c r="AD516" s="19" t="s">
        <v>42</v>
      </c>
      <c r="AE516" s="19" t="s">
        <v>42</v>
      </c>
      <c r="AF516" s="19" t="s">
        <v>42</v>
      </c>
      <c r="AG516" s="19" t="s">
        <v>42</v>
      </c>
      <c r="AH516" s="19" t="s">
        <v>42</v>
      </c>
      <c r="AI516" s="19" t="s">
        <v>42</v>
      </c>
    </row>
    <row r="517" s="19" customFormat="1" spans="1:35">
      <c r="A517" s="19" t="s">
        <v>956</v>
      </c>
      <c r="B517" s="19" t="s">
        <v>363</v>
      </c>
      <c r="C517" s="19" t="s">
        <v>371</v>
      </c>
      <c r="D517" s="19" t="s">
        <v>39</v>
      </c>
      <c r="E517" s="19"/>
      <c r="F517" s="19" t="s">
        <v>55</v>
      </c>
      <c r="G517" s="19">
        <v>100</v>
      </c>
      <c r="H517" s="19">
        <v>12</v>
      </c>
      <c r="I517" s="21">
        <v>1.6</v>
      </c>
      <c r="J517" s="70">
        <v>7.6</v>
      </c>
      <c r="K517" s="70">
        <v>10</v>
      </c>
      <c r="L517" s="19">
        <v>9.2</v>
      </c>
      <c r="M517" s="21">
        <v>12</v>
      </c>
      <c r="N517" s="21" t="s">
        <v>42</v>
      </c>
      <c r="O517" s="21" t="s">
        <v>42</v>
      </c>
      <c r="P517" s="22" t="s">
        <v>43</v>
      </c>
      <c r="Q517" s="21">
        <v>212</v>
      </c>
      <c r="R517" s="20">
        <v>2657</v>
      </c>
      <c r="S517" s="21">
        <v>823</v>
      </c>
      <c r="T517" s="21">
        <v>22</v>
      </c>
      <c r="U517" s="21">
        <v>44</v>
      </c>
      <c r="V517" s="20" t="s">
        <v>44</v>
      </c>
      <c r="W517" s="20">
        <v>4000</v>
      </c>
      <c r="X517" s="20">
        <v>48000</v>
      </c>
      <c r="Y517" s="20">
        <f t="shared" si="45"/>
        <v>334.4</v>
      </c>
      <c r="Z517" s="21">
        <v>1</v>
      </c>
      <c r="AA517" s="34">
        <v>45440</v>
      </c>
      <c r="AB517" s="72"/>
      <c r="AC517" s="19" t="s">
        <v>42</v>
      </c>
      <c r="AD517" s="19" t="s">
        <v>42</v>
      </c>
      <c r="AE517" s="19" t="s">
        <v>42</v>
      </c>
      <c r="AF517" s="19" t="s">
        <v>42</v>
      </c>
      <c r="AG517" s="19" t="s">
        <v>42</v>
      </c>
      <c r="AH517" s="19" t="s">
        <v>42</v>
      </c>
      <c r="AI517" s="19" t="s">
        <v>42</v>
      </c>
    </row>
    <row r="518" s="19" customFormat="1" spans="1:35">
      <c r="A518" s="19" t="s">
        <v>966</v>
      </c>
      <c r="B518" s="19" t="s">
        <v>363</v>
      </c>
      <c r="C518" s="19" t="s">
        <v>967</v>
      </c>
      <c r="D518" s="19" t="s">
        <v>39</v>
      </c>
      <c r="E518" s="19"/>
      <c r="F518" s="19" t="s">
        <v>55</v>
      </c>
      <c r="G518" s="19">
        <v>100</v>
      </c>
      <c r="H518" s="19">
        <v>45</v>
      </c>
      <c r="I518" s="21">
        <v>1.7</v>
      </c>
      <c r="J518" s="70">
        <v>6.1</v>
      </c>
      <c r="K518" s="70">
        <v>7.9</v>
      </c>
      <c r="L518" s="19">
        <v>7.5</v>
      </c>
      <c r="M518" s="21">
        <v>9.8</v>
      </c>
      <c r="N518" s="21" t="s">
        <v>42</v>
      </c>
      <c r="O518" s="21" t="s">
        <v>42</v>
      </c>
      <c r="P518" s="22" t="s">
        <v>43</v>
      </c>
      <c r="Q518" s="21">
        <v>212</v>
      </c>
      <c r="R518" s="20">
        <v>2657</v>
      </c>
      <c r="S518" s="21">
        <v>823</v>
      </c>
      <c r="T518" s="21">
        <v>22</v>
      </c>
      <c r="U518" s="21">
        <v>44</v>
      </c>
      <c r="V518" s="20" t="s">
        <v>44</v>
      </c>
      <c r="W518" s="20">
        <v>5000</v>
      </c>
      <c r="X518" s="20">
        <v>50000</v>
      </c>
      <c r="Y518" s="20">
        <f t="shared" si="45"/>
        <v>268.4</v>
      </c>
      <c r="Z518" s="21" t="s">
        <v>135</v>
      </c>
      <c r="AA518" s="34">
        <v>45594</v>
      </c>
      <c r="AB518" s="72"/>
      <c r="AC518" s="19" t="s">
        <v>42</v>
      </c>
      <c r="AD518" s="19" t="s">
        <v>42</v>
      </c>
      <c r="AE518" s="19" t="s">
        <v>42</v>
      </c>
      <c r="AF518" s="19" t="s">
        <v>42</v>
      </c>
      <c r="AG518" s="19" t="s">
        <v>42</v>
      </c>
      <c r="AH518" s="19" t="s">
        <v>42</v>
      </c>
      <c r="AI518" s="19" t="s">
        <v>42</v>
      </c>
    </row>
    <row r="519" s="19" customFormat="1" spans="1:35">
      <c r="A519" s="19" t="s">
        <v>968</v>
      </c>
      <c r="B519" s="19" t="s">
        <v>363</v>
      </c>
      <c r="C519" s="19" t="s">
        <v>349</v>
      </c>
      <c r="D519" s="19" t="s">
        <v>358</v>
      </c>
      <c r="E519" s="19" t="s">
        <v>899</v>
      </c>
      <c r="F519" s="19" t="s">
        <v>55</v>
      </c>
      <c r="G519" s="19">
        <v>100</v>
      </c>
      <c r="H519" s="19">
        <v>72</v>
      </c>
      <c r="I519" s="21">
        <v>1.9</v>
      </c>
      <c r="J519" s="70">
        <v>7.9</v>
      </c>
      <c r="K519" s="70">
        <v>10</v>
      </c>
      <c r="L519" s="19">
        <v>10.4</v>
      </c>
      <c r="M519" s="21">
        <v>13.6</v>
      </c>
      <c r="N519" s="21" t="s">
        <v>42</v>
      </c>
      <c r="O519" s="21" t="s">
        <v>42</v>
      </c>
      <c r="P519" s="22" t="s">
        <v>43</v>
      </c>
      <c r="Q519" s="21">
        <v>94</v>
      </c>
      <c r="R519" s="20">
        <v>1535</v>
      </c>
      <c r="S519" s="21">
        <v>335</v>
      </c>
      <c r="T519" s="21">
        <v>8.2</v>
      </c>
      <c r="U519" s="21">
        <v>26</v>
      </c>
      <c r="V519" s="20" t="s">
        <v>44</v>
      </c>
      <c r="W519" s="20">
        <v>50</v>
      </c>
      <c r="X519" s="20">
        <v>5000</v>
      </c>
      <c r="Y519" s="20">
        <v>205.4</v>
      </c>
      <c r="Z519" s="21">
        <v>1</v>
      </c>
      <c r="AA519" s="34">
        <v>44767</v>
      </c>
      <c r="AB519" s="72"/>
      <c r="AC519" s="19" t="s">
        <v>969</v>
      </c>
      <c r="AD519" s="19" t="s">
        <v>970</v>
      </c>
      <c r="AE519" s="19" t="s">
        <v>971</v>
      </c>
      <c r="AF519" s="19" t="s">
        <v>901</v>
      </c>
      <c r="AG519" s="19" t="s">
        <v>972</v>
      </c>
      <c r="AH519" s="19" t="s">
        <v>42</v>
      </c>
      <c r="AI519" s="19" t="s">
        <v>42</v>
      </c>
    </row>
    <row r="520" s="19" customFormat="1" spans="1:35">
      <c r="A520" s="19" t="s">
        <v>973</v>
      </c>
      <c r="B520" s="19" t="s">
        <v>363</v>
      </c>
      <c r="C520" s="19" t="s">
        <v>38</v>
      </c>
      <c r="D520" s="19" t="s">
        <v>358</v>
      </c>
      <c r="E520" s="19" t="s">
        <v>960</v>
      </c>
      <c r="F520" s="19" t="s">
        <v>55</v>
      </c>
      <c r="G520" s="19">
        <v>100</v>
      </c>
      <c r="H520" s="19">
        <v>58</v>
      </c>
      <c r="I520" s="21">
        <v>1.9</v>
      </c>
      <c r="J520" s="70">
        <v>8</v>
      </c>
      <c r="K520" s="70">
        <v>10</v>
      </c>
      <c r="L520" s="19">
        <v>10.5</v>
      </c>
      <c r="M520" s="21">
        <v>13.7</v>
      </c>
      <c r="N520" s="21" t="s">
        <v>42</v>
      </c>
      <c r="O520" s="21" t="s">
        <v>42</v>
      </c>
      <c r="P520" s="22" t="s">
        <v>43</v>
      </c>
      <c r="Q520" s="21">
        <v>94</v>
      </c>
      <c r="R520" s="20">
        <v>1535</v>
      </c>
      <c r="S520" s="21">
        <v>335</v>
      </c>
      <c r="T520" s="21">
        <v>8.2</v>
      </c>
      <c r="U520" s="21">
        <v>26</v>
      </c>
      <c r="V520" s="20" t="s">
        <v>44</v>
      </c>
      <c r="W520" s="20">
        <v>5000</v>
      </c>
      <c r="X520" s="20">
        <v>50000</v>
      </c>
      <c r="Y520" s="20">
        <v>208</v>
      </c>
      <c r="Z520" s="21">
        <v>1.3</v>
      </c>
      <c r="AA520" s="34">
        <v>44919</v>
      </c>
      <c r="AB520" s="72"/>
      <c r="AC520" s="19" t="s">
        <v>974</v>
      </c>
      <c r="AD520" s="19" t="s">
        <v>42</v>
      </c>
      <c r="AE520" s="19" t="s">
        <v>42</v>
      </c>
      <c r="AF520" s="19" t="s">
        <v>975</v>
      </c>
      <c r="AG520" s="19" t="s">
        <v>976</v>
      </c>
      <c r="AH520" s="19" t="s">
        <v>42</v>
      </c>
      <c r="AI520" s="19" t="s">
        <v>42</v>
      </c>
    </row>
    <row r="521" s="19" customFormat="1" spans="1:35">
      <c r="A521" s="19" t="s">
        <v>977</v>
      </c>
      <c r="B521" s="19" t="s">
        <v>363</v>
      </c>
      <c r="C521" s="19" t="s">
        <v>46</v>
      </c>
      <c r="D521" s="19" t="s">
        <v>358</v>
      </c>
      <c r="E521" s="19" t="s">
        <v>962</v>
      </c>
      <c r="F521" s="19" t="s">
        <v>55</v>
      </c>
      <c r="G521" s="19">
        <v>100</v>
      </c>
      <c r="H521" s="19">
        <v>70</v>
      </c>
      <c r="I521" s="21">
        <v>1.9</v>
      </c>
      <c r="J521" s="70">
        <v>8.3</v>
      </c>
      <c r="K521" s="70">
        <v>10</v>
      </c>
      <c r="L521" s="19">
        <v>10.8</v>
      </c>
      <c r="M521" s="21">
        <v>13.5</v>
      </c>
      <c r="N521" s="21" t="s">
        <v>42</v>
      </c>
      <c r="O521" s="21" t="s">
        <v>42</v>
      </c>
      <c r="P521" s="22" t="s">
        <v>43</v>
      </c>
      <c r="Q521" s="21">
        <v>48</v>
      </c>
      <c r="R521" s="20">
        <v>1535</v>
      </c>
      <c r="S521" s="21">
        <v>335</v>
      </c>
      <c r="T521" s="21">
        <v>8.2</v>
      </c>
      <c r="U521" s="21">
        <v>26</v>
      </c>
      <c r="V521" s="20" t="s">
        <v>44</v>
      </c>
      <c r="W521" s="20">
        <v>2500</v>
      </c>
      <c r="X521" s="20">
        <v>25000</v>
      </c>
      <c r="Y521" s="20">
        <v>215.8</v>
      </c>
      <c r="Z521" s="21">
        <v>1.2</v>
      </c>
      <c r="AA521" s="34">
        <v>44808</v>
      </c>
      <c r="AB521" s="72"/>
      <c r="AC521" s="19" t="s">
        <v>914</v>
      </c>
      <c r="AD521" s="19" t="s">
        <v>42</v>
      </c>
      <c r="AE521" s="19" t="s">
        <v>42</v>
      </c>
      <c r="AF521" s="19" t="s">
        <v>42</v>
      </c>
      <c r="AG521" s="19" t="s">
        <v>42</v>
      </c>
      <c r="AH521" s="19" t="s">
        <v>42</v>
      </c>
      <c r="AI521" s="19" t="s">
        <v>42</v>
      </c>
    </row>
    <row r="522" s="19" customFormat="1" spans="1:35">
      <c r="A522" s="19" t="s">
        <v>978</v>
      </c>
      <c r="B522" s="19" t="s">
        <v>363</v>
      </c>
      <c r="C522" s="19" t="s">
        <v>371</v>
      </c>
      <c r="D522" s="19" t="s">
        <v>358</v>
      </c>
      <c r="E522" s="19" t="s">
        <v>979</v>
      </c>
      <c r="F522" s="19" t="s">
        <v>55</v>
      </c>
      <c r="G522" s="19">
        <v>100</v>
      </c>
      <c r="H522" s="19">
        <v>11</v>
      </c>
      <c r="I522" s="21">
        <v>1.8</v>
      </c>
      <c r="J522" s="70">
        <v>9.2</v>
      </c>
      <c r="K522" s="70">
        <v>11.1</v>
      </c>
      <c r="L522" s="19">
        <v>11.8</v>
      </c>
      <c r="M522" s="21">
        <v>14.8</v>
      </c>
      <c r="N522" s="21" t="s">
        <v>42</v>
      </c>
      <c r="O522" s="21" t="s">
        <v>42</v>
      </c>
      <c r="P522" s="22" t="s">
        <v>43</v>
      </c>
      <c r="Q522" s="21">
        <v>51</v>
      </c>
      <c r="R522" s="20">
        <v>1535</v>
      </c>
      <c r="S522" s="21">
        <v>335</v>
      </c>
      <c r="T522" s="21">
        <v>8.2</v>
      </c>
      <c r="U522" s="21">
        <v>26</v>
      </c>
      <c r="V522" s="20" t="s">
        <v>44</v>
      </c>
      <c r="W522" s="20">
        <v>2500</v>
      </c>
      <c r="X522" s="20">
        <v>30000</v>
      </c>
      <c r="Y522" s="20">
        <v>239.2</v>
      </c>
      <c r="Z522" s="21">
        <v>2.2</v>
      </c>
      <c r="AA522" s="34">
        <v>44805</v>
      </c>
      <c r="AB522" s="72"/>
      <c r="AC522" s="19" t="s">
        <v>42</v>
      </c>
      <c r="AD522" s="19" t="s">
        <v>42</v>
      </c>
      <c r="AE522" s="19" t="s">
        <v>42</v>
      </c>
      <c r="AF522" s="19" t="s">
        <v>980</v>
      </c>
      <c r="AG522" s="19" t="s">
        <v>42</v>
      </c>
      <c r="AH522" s="19" t="s">
        <v>42</v>
      </c>
      <c r="AI522" s="19" t="s">
        <v>42</v>
      </c>
    </row>
    <row r="523" s="19" customFormat="1" spans="1:35">
      <c r="A523" s="19" t="s">
        <v>981</v>
      </c>
      <c r="B523" s="19" t="s">
        <v>363</v>
      </c>
      <c r="C523" s="19" t="s">
        <v>49</v>
      </c>
      <c r="D523" s="19" t="s">
        <v>358</v>
      </c>
      <c r="E523" s="19" t="s">
        <v>964</v>
      </c>
      <c r="F523" s="19" t="s">
        <v>55</v>
      </c>
      <c r="G523" s="19">
        <v>100</v>
      </c>
      <c r="H523" s="19">
        <v>38</v>
      </c>
      <c r="I523" s="21">
        <v>1.9</v>
      </c>
      <c r="J523" s="70">
        <v>9.6</v>
      </c>
      <c r="K523" s="70">
        <v>12</v>
      </c>
      <c r="L523" s="19">
        <v>12</v>
      </c>
      <c r="M523" s="21">
        <v>15.6</v>
      </c>
      <c r="N523" s="21" t="s">
        <v>42</v>
      </c>
      <c r="O523" s="21" t="s">
        <v>42</v>
      </c>
      <c r="P523" s="22" t="s">
        <v>43</v>
      </c>
      <c r="Q523" s="21">
        <v>45</v>
      </c>
      <c r="R523" s="20">
        <v>1535</v>
      </c>
      <c r="S523" s="21">
        <v>335</v>
      </c>
      <c r="T523" s="21">
        <v>8.2</v>
      </c>
      <c r="U523" s="21">
        <v>26</v>
      </c>
      <c r="V523" s="20" t="s">
        <v>44</v>
      </c>
      <c r="W523" s="20">
        <v>5000</v>
      </c>
      <c r="X523" s="20">
        <v>50000</v>
      </c>
      <c r="Y523" s="20">
        <v>249.6</v>
      </c>
      <c r="Z523" s="21">
        <v>1.3</v>
      </c>
      <c r="AA523" s="34">
        <v>44919</v>
      </c>
      <c r="AB523" s="72"/>
      <c r="AC523" s="19" t="s">
        <v>42</v>
      </c>
      <c r="AD523" s="19" t="s">
        <v>42</v>
      </c>
      <c r="AE523" s="19" t="s">
        <v>42</v>
      </c>
      <c r="AF523" s="19" t="s">
        <v>42</v>
      </c>
      <c r="AG523" s="19" t="s">
        <v>42</v>
      </c>
      <c r="AH523" s="19" t="s">
        <v>42</v>
      </c>
      <c r="AI523" s="19" t="s">
        <v>42</v>
      </c>
    </row>
    <row r="524" s="19" customFormat="1" spans="1:35">
      <c r="A524" s="19" t="s">
        <v>982</v>
      </c>
      <c r="B524" s="19" t="s">
        <v>363</v>
      </c>
      <c r="C524" s="19" t="s">
        <v>349</v>
      </c>
      <c r="D524" s="19" t="s">
        <v>39</v>
      </c>
      <c r="E524" s="19"/>
      <c r="F524" s="19" t="s">
        <v>55</v>
      </c>
      <c r="G524" s="19">
        <v>100</v>
      </c>
      <c r="H524" s="19">
        <v>79</v>
      </c>
      <c r="I524" s="21">
        <v>1.7</v>
      </c>
      <c r="J524" s="70">
        <v>7.4</v>
      </c>
      <c r="K524" s="70">
        <v>9.6</v>
      </c>
      <c r="L524" s="19">
        <v>9.3</v>
      </c>
      <c r="M524" s="21">
        <v>12.1</v>
      </c>
      <c r="N524" s="21" t="s">
        <v>42</v>
      </c>
      <c r="O524" s="21" t="s">
        <v>42</v>
      </c>
      <c r="P524" s="22" t="s">
        <v>43</v>
      </c>
      <c r="Q524" s="21">
        <v>89</v>
      </c>
      <c r="R524" s="20">
        <v>1872</v>
      </c>
      <c r="S524" s="21">
        <v>731</v>
      </c>
      <c r="T524" s="21">
        <v>22</v>
      </c>
      <c r="U524" s="21">
        <v>33</v>
      </c>
      <c r="V524" s="20" t="s">
        <v>44</v>
      </c>
      <c r="W524" s="20">
        <v>50</v>
      </c>
      <c r="X524" s="20">
        <v>5000</v>
      </c>
      <c r="Y524" s="20">
        <f t="shared" ref="Y524:Y531" si="46">J524*U524</f>
        <v>244.2</v>
      </c>
      <c r="Z524" s="21" t="s">
        <v>135</v>
      </c>
      <c r="AA524" s="34">
        <v>45504</v>
      </c>
      <c r="AB524" s="72"/>
      <c r="AC524" s="19" t="s">
        <v>42</v>
      </c>
      <c r="AD524" s="19" t="s">
        <v>42</v>
      </c>
      <c r="AE524" s="19" t="s">
        <v>42</v>
      </c>
      <c r="AF524" s="19" t="s">
        <v>42</v>
      </c>
      <c r="AG524" s="19" t="s">
        <v>42</v>
      </c>
      <c r="AH524" s="19" t="s">
        <v>42</v>
      </c>
      <c r="AI524" s="19" t="s">
        <v>42</v>
      </c>
    </row>
    <row r="525" s="19" customFormat="1" spans="1:35">
      <c r="A525" s="19" t="s">
        <v>983</v>
      </c>
      <c r="B525" s="19" t="s">
        <v>363</v>
      </c>
      <c r="C525" s="19" t="s">
        <v>74</v>
      </c>
      <c r="D525" s="19" t="s">
        <v>39</v>
      </c>
      <c r="E525" s="19"/>
      <c r="F525" s="19" t="s">
        <v>55</v>
      </c>
      <c r="G525" s="19">
        <v>100</v>
      </c>
      <c r="H525" s="19">
        <v>112</v>
      </c>
      <c r="I525" s="21">
        <v>1.6</v>
      </c>
      <c r="J525" s="70">
        <v>6.3</v>
      </c>
      <c r="K525" s="70">
        <v>7.6</v>
      </c>
      <c r="L525" s="19">
        <v>8</v>
      </c>
      <c r="M525" s="21">
        <v>9.6</v>
      </c>
      <c r="N525" s="21" t="s">
        <v>42</v>
      </c>
      <c r="O525" s="21" t="s">
        <v>42</v>
      </c>
      <c r="P525" s="22" t="s">
        <v>43</v>
      </c>
      <c r="Q525" s="21">
        <v>96</v>
      </c>
      <c r="R525" s="20">
        <v>1872</v>
      </c>
      <c r="S525" s="21">
        <v>731</v>
      </c>
      <c r="T525" s="21">
        <v>22</v>
      </c>
      <c r="U525" s="21">
        <v>33</v>
      </c>
      <c r="V525" s="20" t="s">
        <v>44</v>
      </c>
      <c r="W525" s="20">
        <v>800</v>
      </c>
      <c r="X525" s="20">
        <v>4000</v>
      </c>
      <c r="Y525" s="20">
        <f t="shared" si="46"/>
        <v>207.9</v>
      </c>
      <c r="Z525" s="21">
        <v>1</v>
      </c>
      <c r="AA525" s="34">
        <v>45403</v>
      </c>
      <c r="AB525" s="72"/>
      <c r="AC525" s="19" t="s">
        <v>42</v>
      </c>
      <c r="AD525" s="19" t="s">
        <v>42</v>
      </c>
      <c r="AE525" s="19" t="s">
        <v>42</v>
      </c>
      <c r="AF525" s="19" t="s">
        <v>42</v>
      </c>
      <c r="AG525" s="19" t="s">
        <v>42</v>
      </c>
      <c r="AH525" s="19" t="s">
        <v>42</v>
      </c>
      <c r="AI525" s="19" t="s">
        <v>42</v>
      </c>
    </row>
    <row r="526" s="19" customFormat="1" spans="1:35">
      <c r="A526" s="19" t="s">
        <v>960</v>
      </c>
      <c r="B526" s="19" t="s">
        <v>363</v>
      </c>
      <c r="C526" s="19" t="s">
        <v>38</v>
      </c>
      <c r="D526" s="19" t="s">
        <v>39</v>
      </c>
      <c r="E526" s="19"/>
      <c r="F526" s="19" t="s">
        <v>55</v>
      </c>
      <c r="G526" s="19">
        <v>100</v>
      </c>
      <c r="H526" s="19">
        <v>74</v>
      </c>
      <c r="I526" s="21">
        <v>2</v>
      </c>
      <c r="J526" s="70">
        <v>6.4</v>
      </c>
      <c r="K526" s="70">
        <v>7.7</v>
      </c>
      <c r="L526" s="19">
        <v>9.2</v>
      </c>
      <c r="M526" s="21">
        <v>11</v>
      </c>
      <c r="N526" s="21" t="s">
        <v>42</v>
      </c>
      <c r="O526" s="21" t="s">
        <v>42</v>
      </c>
      <c r="P526" s="22" t="s">
        <v>43</v>
      </c>
      <c r="Q526" s="21">
        <v>96</v>
      </c>
      <c r="R526" s="20">
        <v>1959</v>
      </c>
      <c r="S526" s="21">
        <v>731</v>
      </c>
      <c r="T526" s="21">
        <v>30</v>
      </c>
      <c r="U526" s="21">
        <v>36</v>
      </c>
      <c r="V526" s="20" t="s">
        <v>44</v>
      </c>
      <c r="W526" s="20">
        <v>5000</v>
      </c>
      <c r="X526" s="20">
        <v>50000</v>
      </c>
      <c r="Y526" s="20">
        <f t="shared" si="46"/>
        <v>230.4</v>
      </c>
      <c r="Z526" s="21">
        <v>1</v>
      </c>
      <c r="AA526" s="34">
        <v>45055</v>
      </c>
      <c r="AB526" s="72"/>
      <c r="AC526" s="19" t="s">
        <v>42</v>
      </c>
      <c r="AD526" s="19" t="s">
        <v>42</v>
      </c>
      <c r="AE526" s="19" t="s">
        <v>42</v>
      </c>
      <c r="AF526" s="19" t="s">
        <v>42</v>
      </c>
      <c r="AG526" s="19" t="s">
        <v>42</v>
      </c>
      <c r="AH526" s="19" t="s">
        <v>42</v>
      </c>
      <c r="AI526" s="19" t="s">
        <v>42</v>
      </c>
    </row>
    <row r="527" s="19" customFormat="1" spans="1:35">
      <c r="A527" s="19" t="s">
        <v>984</v>
      </c>
      <c r="B527" s="19" t="s">
        <v>363</v>
      </c>
      <c r="C527" s="19" t="s">
        <v>112</v>
      </c>
      <c r="D527" s="19" t="s">
        <v>39</v>
      </c>
      <c r="E527" s="19"/>
      <c r="F527" s="19" t="s">
        <v>88</v>
      </c>
      <c r="G527" s="19">
        <v>100</v>
      </c>
      <c r="H527" s="19">
        <v>69</v>
      </c>
      <c r="I527" s="21">
        <v>1.7</v>
      </c>
      <c r="J527" s="70">
        <v>9</v>
      </c>
      <c r="K527" s="70">
        <v>11.7</v>
      </c>
      <c r="L527" s="19">
        <v>10.8</v>
      </c>
      <c r="M527" s="21">
        <v>14.1</v>
      </c>
      <c r="N527" s="21" t="s">
        <v>42</v>
      </c>
      <c r="O527" s="21" t="s">
        <v>42</v>
      </c>
      <c r="P527" s="22" t="s">
        <v>43</v>
      </c>
      <c r="Q527" s="21">
        <v>89</v>
      </c>
      <c r="R527" s="20">
        <v>1872</v>
      </c>
      <c r="S527" s="21">
        <v>731</v>
      </c>
      <c r="T527" s="21">
        <v>22</v>
      </c>
      <c r="U527" s="21">
        <v>33</v>
      </c>
      <c r="V527" s="20" t="s">
        <v>44</v>
      </c>
      <c r="W527" s="20">
        <v>5000</v>
      </c>
      <c r="X527" s="20">
        <v>50000</v>
      </c>
      <c r="Y527" s="20">
        <f t="shared" si="46"/>
        <v>297</v>
      </c>
      <c r="Z527" s="21">
        <v>1</v>
      </c>
      <c r="AA527" s="34">
        <v>45504</v>
      </c>
      <c r="AB527" s="72"/>
      <c r="AC527" s="19" t="s">
        <v>42</v>
      </c>
      <c r="AD527" s="19" t="s">
        <v>42</v>
      </c>
      <c r="AE527" s="19" t="s">
        <v>42</v>
      </c>
      <c r="AF527" s="19" t="s">
        <v>42</v>
      </c>
      <c r="AG527" s="19" t="s">
        <v>42</v>
      </c>
      <c r="AH527" s="19" t="s">
        <v>42</v>
      </c>
      <c r="AI527" s="19" t="s">
        <v>42</v>
      </c>
    </row>
    <row r="528" s="19" customFormat="1" spans="1:35">
      <c r="A528" s="19" t="s">
        <v>985</v>
      </c>
      <c r="B528" s="19" t="s">
        <v>363</v>
      </c>
      <c r="C528" s="20" t="s">
        <v>51</v>
      </c>
      <c r="D528" s="19" t="s">
        <v>39</v>
      </c>
      <c r="E528" s="19"/>
      <c r="F528" s="19" t="s">
        <v>55</v>
      </c>
      <c r="G528" s="20">
        <v>100</v>
      </c>
      <c r="H528" s="21">
        <v>75</v>
      </c>
      <c r="I528" s="21">
        <v>1.6</v>
      </c>
      <c r="J528" s="70">
        <v>7.7</v>
      </c>
      <c r="K528" s="70">
        <v>10</v>
      </c>
      <c r="L528" s="21">
        <v>10.4</v>
      </c>
      <c r="M528" s="21">
        <v>13.6</v>
      </c>
      <c r="N528" s="21" t="s">
        <v>42</v>
      </c>
      <c r="O528" s="21" t="s">
        <v>42</v>
      </c>
      <c r="P528" s="22" t="s">
        <v>43</v>
      </c>
      <c r="Q528" s="21">
        <v>165</v>
      </c>
      <c r="R528" s="21">
        <v>1255</v>
      </c>
      <c r="S528" s="21">
        <v>673</v>
      </c>
      <c r="T528" s="21">
        <v>18</v>
      </c>
      <c r="U528" s="21">
        <v>22</v>
      </c>
      <c r="V528" s="21" t="s">
        <v>44</v>
      </c>
      <c r="W528" s="20">
        <v>5000</v>
      </c>
      <c r="X528" s="20">
        <v>50000</v>
      </c>
      <c r="Y528" s="20">
        <f t="shared" si="46"/>
        <v>169.4</v>
      </c>
      <c r="Z528" s="21">
        <v>1</v>
      </c>
      <c r="AA528" s="78">
        <v>45657</v>
      </c>
      <c r="AB528" s="21"/>
      <c r="AC528" s="34" t="s">
        <v>42</v>
      </c>
      <c r="AD528" s="19" t="s">
        <v>42</v>
      </c>
      <c r="AE528" s="19" t="s">
        <v>42</v>
      </c>
      <c r="AF528" s="19" t="s">
        <v>42</v>
      </c>
      <c r="AG528" s="19" t="s">
        <v>42</v>
      </c>
      <c r="AH528" s="19" t="s">
        <v>42</v>
      </c>
      <c r="AI528" s="19" t="s">
        <v>42</v>
      </c>
    </row>
    <row r="529" s="19" customFormat="1" spans="1:35">
      <c r="A529" s="19" t="s">
        <v>962</v>
      </c>
      <c r="B529" s="19" t="s">
        <v>363</v>
      </c>
      <c r="C529" s="19" t="s">
        <v>46</v>
      </c>
      <c r="D529" s="19" t="s">
        <v>39</v>
      </c>
      <c r="E529" s="19"/>
      <c r="F529" s="19" t="s">
        <v>55</v>
      </c>
      <c r="G529" s="19">
        <v>100</v>
      </c>
      <c r="H529" s="19">
        <v>80</v>
      </c>
      <c r="I529" s="21">
        <v>1.6</v>
      </c>
      <c r="J529" s="70">
        <v>6.4</v>
      </c>
      <c r="K529" s="70">
        <v>8.4</v>
      </c>
      <c r="L529" s="19">
        <v>8.1</v>
      </c>
      <c r="M529" s="21">
        <v>10.5</v>
      </c>
      <c r="N529" s="21" t="s">
        <v>42</v>
      </c>
      <c r="O529" s="21" t="s">
        <v>42</v>
      </c>
      <c r="P529" s="22" t="s">
        <v>43</v>
      </c>
      <c r="Q529" s="21">
        <v>92</v>
      </c>
      <c r="R529" s="20">
        <v>1872</v>
      </c>
      <c r="S529" s="21">
        <v>731</v>
      </c>
      <c r="T529" s="21">
        <v>22</v>
      </c>
      <c r="U529" s="21">
        <v>33</v>
      </c>
      <c r="V529" s="20" t="s">
        <v>44</v>
      </c>
      <c r="W529" s="20">
        <v>2500</v>
      </c>
      <c r="X529" s="20">
        <v>25000</v>
      </c>
      <c r="Y529" s="20">
        <f t="shared" si="46"/>
        <v>211.2</v>
      </c>
      <c r="Z529" s="21">
        <v>1.1</v>
      </c>
      <c r="AA529" s="34">
        <v>45407</v>
      </c>
      <c r="AB529" s="72"/>
      <c r="AC529" s="19" t="s">
        <v>42</v>
      </c>
      <c r="AD529" s="19" t="s">
        <v>42</v>
      </c>
      <c r="AE529" s="19" t="s">
        <v>42</v>
      </c>
      <c r="AF529" s="19" t="s">
        <v>42</v>
      </c>
      <c r="AG529" s="19" t="s">
        <v>42</v>
      </c>
      <c r="AH529" s="19" t="s">
        <v>42</v>
      </c>
      <c r="AI529" s="19" t="s">
        <v>42</v>
      </c>
    </row>
    <row r="530" s="19" customFormat="1" spans="1:35">
      <c r="A530" s="19" t="s">
        <v>986</v>
      </c>
      <c r="B530" s="19" t="s">
        <v>363</v>
      </c>
      <c r="C530" s="19" t="s">
        <v>46</v>
      </c>
      <c r="D530" s="19" t="s">
        <v>39</v>
      </c>
      <c r="E530" s="19"/>
      <c r="F530" s="19" t="s">
        <v>55</v>
      </c>
      <c r="G530" s="19">
        <v>100</v>
      </c>
      <c r="H530" s="19">
        <v>49</v>
      </c>
      <c r="I530" s="21">
        <v>1.7</v>
      </c>
      <c r="J530" s="70">
        <v>8</v>
      </c>
      <c r="K530" s="70">
        <v>11</v>
      </c>
      <c r="L530" s="19">
        <v>11</v>
      </c>
      <c r="M530" s="21">
        <v>14</v>
      </c>
      <c r="N530" s="21" t="s">
        <v>42</v>
      </c>
      <c r="O530" s="21" t="s">
        <v>42</v>
      </c>
      <c r="P530" s="22" t="s">
        <v>43</v>
      </c>
      <c r="Q530" s="21">
        <v>165</v>
      </c>
      <c r="R530" s="20">
        <v>1255</v>
      </c>
      <c r="S530" s="21">
        <v>673</v>
      </c>
      <c r="T530" s="21">
        <v>18</v>
      </c>
      <c r="U530" s="21">
        <v>22</v>
      </c>
      <c r="V530" s="20" t="s">
        <v>44</v>
      </c>
      <c r="W530" s="20">
        <v>2500</v>
      </c>
      <c r="X530" s="20">
        <v>25000</v>
      </c>
      <c r="Y530" s="20">
        <f t="shared" si="46"/>
        <v>176</v>
      </c>
      <c r="Z530" s="21">
        <v>1</v>
      </c>
      <c r="AA530" s="34">
        <v>45538</v>
      </c>
      <c r="AB530" s="72"/>
      <c r="AC530" s="19" t="s">
        <v>42</v>
      </c>
      <c r="AD530" s="19" t="s">
        <v>42</v>
      </c>
      <c r="AE530" s="19" t="s">
        <v>42</v>
      </c>
      <c r="AF530" s="19" t="s">
        <v>42</v>
      </c>
      <c r="AG530" s="19" t="s">
        <v>42</v>
      </c>
      <c r="AH530" s="19" t="s">
        <v>42</v>
      </c>
      <c r="AI530" s="19" t="s">
        <v>42</v>
      </c>
    </row>
    <row r="531" s="19" customFormat="1" spans="1:35">
      <c r="A531" s="19" t="s">
        <v>987</v>
      </c>
      <c r="B531" s="19" t="s">
        <v>363</v>
      </c>
      <c r="C531" s="19" t="s">
        <v>371</v>
      </c>
      <c r="D531" s="19" t="s">
        <v>39</v>
      </c>
      <c r="E531" s="19"/>
      <c r="F531" s="19" t="s">
        <v>55</v>
      </c>
      <c r="G531" s="19">
        <v>100</v>
      </c>
      <c r="H531" s="19">
        <v>11</v>
      </c>
      <c r="I531" s="21">
        <v>1.6</v>
      </c>
      <c r="J531" s="70">
        <v>8.6</v>
      </c>
      <c r="K531" s="70">
        <v>11.2</v>
      </c>
      <c r="L531" s="19">
        <v>10</v>
      </c>
      <c r="M531" s="21">
        <v>13.1</v>
      </c>
      <c r="N531" s="21" t="s">
        <v>42</v>
      </c>
      <c r="O531" s="21" t="s">
        <v>42</v>
      </c>
      <c r="P531" s="22" t="s">
        <v>43</v>
      </c>
      <c r="Q531" s="21">
        <v>89</v>
      </c>
      <c r="R531" s="20">
        <v>1872</v>
      </c>
      <c r="S531" s="21">
        <v>731</v>
      </c>
      <c r="T531" s="21">
        <v>22</v>
      </c>
      <c r="U531" s="21">
        <v>33</v>
      </c>
      <c r="V531" s="20" t="s">
        <v>44</v>
      </c>
      <c r="W531" s="20">
        <v>4000</v>
      </c>
      <c r="X531" s="20">
        <v>48000</v>
      </c>
      <c r="Y531" s="20">
        <f t="shared" si="46"/>
        <v>283.8</v>
      </c>
      <c r="Z531" s="21">
        <v>1.2</v>
      </c>
      <c r="AA531" s="34">
        <v>45446</v>
      </c>
      <c r="AB531" s="72"/>
      <c r="AC531" s="19" t="s">
        <v>42</v>
      </c>
      <c r="AD531" s="19" t="s">
        <v>42</v>
      </c>
      <c r="AE531" s="19" t="s">
        <v>42</v>
      </c>
      <c r="AF531" s="19" t="s">
        <v>42</v>
      </c>
      <c r="AG531" s="19" t="s">
        <v>42</v>
      </c>
      <c r="AH531" s="19" t="s">
        <v>42</v>
      </c>
      <c r="AI531" s="19" t="s">
        <v>42</v>
      </c>
    </row>
    <row r="532" s="19" customFormat="1" spans="1:35">
      <c r="A532" s="19" t="s">
        <v>964</v>
      </c>
      <c r="B532" s="19" t="s">
        <v>363</v>
      </c>
      <c r="C532" s="19" t="s">
        <v>49</v>
      </c>
      <c r="D532" s="19" t="s">
        <v>39</v>
      </c>
      <c r="E532" s="19"/>
      <c r="F532" s="19" t="s">
        <v>55</v>
      </c>
      <c r="G532" s="19">
        <v>100</v>
      </c>
      <c r="H532" s="19">
        <v>43</v>
      </c>
      <c r="I532" s="21">
        <v>1.6</v>
      </c>
      <c r="J532" s="70">
        <v>7.2</v>
      </c>
      <c r="K532" s="70">
        <v>9</v>
      </c>
      <c r="L532" s="19">
        <v>10</v>
      </c>
      <c r="M532" s="21">
        <v>13</v>
      </c>
      <c r="N532" s="21" t="s">
        <v>42</v>
      </c>
      <c r="O532" s="21" t="s">
        <v>42</v>
      </c>
      <c r="P532" s="22" t="s">
        <v>43</v>
      </c>
      <c r="Q532" s="21">
        <v>90</v>
      </c>
      <c r="R532" s="20">
        <v>1872</v>
      </c>
      <c r="S532" s="21">
        <v>731</v>
      </c>
      <c r="T532" s="21">
        <v>22</v>
      </c>
      <c r="U532" s="21">
        <v>33</v>
      </c>
      <c r="V532" s="20" t="s">
        <v>44</v>
      </c>
      <c r="W532" s="20">
        <v>5000</v>
      </c>
      <c r="X532" s="20">
        <v>50000</v>
      </c>
      <c r="Y532" s="20">
        <v>237.6</v>
      </c>
      <c r="Z532" s="21" t="s">
        <v>174</v>
      </c>
      <c r="AA532" s="34">
        <v>45554</v>
      </c>
      <c r="AB532" s="72"/>
      <c r="AC532" s="19" t="s">
        <v>42</v>
      </c>
      <c r="AD532" s="19" t="s">
        <v>42</v>
      </c>
      <c r="AE532" s="19" t="s">
        <v>42</v>
      </c>
      <c r="AF532" s="19" t="s">
        <v>42</v>
      </c>
      <c r="AG532" s="19" t="s">
        <v>42</v>
      </c>
      <c r="AH532" s="19" t="s">
        <v>42</v>
      </c>
      <c r="AI532" s="19" t="s">
        <v>42</v>
      </c>
    </row>
    <row r="533" s="19" customFormat="1" spans="1:35">
      <c r="A533" s="19" t="s">
        <v>988</v>
      </c>
      <c r="B533" s="19" t="s">
        <v>363</v>
      </c>
      <c r="C533" s="19" t="s">
        <v>99</v>
      </c>
      <c r="D533" s="19" t="s">
        <v>39</v>
      </c>
      <c r="E533" s="19" t="s">
        <v>989</v>
      </c>
      <c r="F533" s="19" t="s">
        <v>88</v>
      </c>
      <c r="G533" s="19">
        <v>100</v>
      </c>
      <c r="H533" s="19">
        <v>10</v>
      </c>
      <c r="I533" s="21">
        <v>1.7</v>
      </c>
      <c r="J533" s="70">
        <v>99</v>
      </c>
      <c r="K533" s="70">
        <v>124</v>
      </c>
      <c r="L533" s="19">
        <v>120</v>
      </c>
      <c r="M533" s="21">
        <v>156</v>
      </c>
      <c r="N533" s="21" t="s">
        <v>42</v>
      </c>
      <c r="O533" s="21" t="s">
        <v>42</v>
      </c>
      <c r="P533" s="22" t="s">
        <v>43</v>
      </c>
      <c r="Q533" s="21">
        <v>0.9</v>
      </c>
      <c r="R533" s="20">
        <v>103</v>
      </c>
      <c r="S533" s="21">
        <v>47</v>
      </c>
      <c r="T533" s="21">
        <v>4.9</v>
      </c>
      <c r="U533" s="21">
        <v>2.3</v>
      </c>
      <c r="V533" s="20" t="s">
        <v>44</v>
      </c>
      <c r="W533" s="20">
        <v>5000</v>
      </c>
      <c r="X533" s="20">
        <v>50000</v>
      </c>
      <c r="Y533" s="20">
        <v>227.7</v>
      </c>
      <c r="Z533" s="21">
        <v>1.4</v>
      </c>
      <c r="AA533" s="34">
        <v>44919</v>
      </c>
      <c r="AB533" s="72"/>
      <c r="AC533" s="19" t="s">
        <v>42</v>
      </c>
      <c r="AD533" s="19" t="s">
        <v>42</v>
      </c>
      <c r="AE533" s="19" t="s">
        <v>42</v>
      </c>
      <c r="AF533" s="19" t="s">
        <v>42</v>
      </c>
      <c r="AG533" s="19" t="s">
        <v>42</v>
      </c>
      <c r="AH533" s="19" t="s">
        <v>42</v>
      </c>
      <c r="AI533" s="19" t="s">
        <v>42</v>
      </c>
    </row>
    <row r="534" s="19" customFormat="1" spans="1:35">
      <c r="A534" s="19" t="s">
        <v>990</v>
      </c>
      <c r="B534" s="19" t="s">
        <v>363</v>
      </c>
      <c r="C534" s="19" t="s">
        <v>46</v>
      </c>
      <c r="D534" s="19" t="s">
        <v>39</v>
      </c>
      <c r="E534" s="19" t="s">
        <v>991</v>
      </c>
      <c r="F534" s="19" t="s">
        <v>55</v>
      </c>
      <c r="G534" s="19">
        <v>100</v>
      </c>
      <c r="H534" s="19">
        <v>9</v>
      </c>
      <c r="I534" s="21">
        <v>1.7</v>
      </c>
      <c r="J534" s="70">
        <v>115</v>
      </c>
      <c r="K534" s="70">
        <v>138</v>
      </c>
      <c r="L534" s="19">
        <v>144</v>
      </c>
      <c r="M534" s="21">
        <v>180</v>
      </c>
      <c r="N534" s="21" t="s">
        <v>42</v>
      </c>
      <c r="O534" s="21" t="s">
        <v>42</v>
      </c>
      <c r="P534" s="22" t="s">
        <v>43</v>
      </c>
      <c r="Q534" s="21">
        <v>4.9</v>
      </c>
      <c r="R534" s="20">
        <v>96</v>
      </c>
      <c r="S534" s="21">
        <v>32</v>
      </c>
      <c r="T534" s="21">
        <v>2.9</v>
      </c>
      <c r="U534" s="21">
        <v>2.5</v>
      </c>
      <c r="V534" s="20" t="s">
        <v>44</v>
      </c>
      <c r="W534" s="20">
        <v>2500</v>
      </c>
      <c r="X534" s="20">
        <v>25000</v>
      </c>
      <c r="Y534" s="20">
        <v>287.5</v>
      </c>
      <c r="Z534" s="21">
        <v>1.2</v>
      </c>
      <c r="AA534" s="34">
        <v>44808</v>
      </c>
      <c r="AB534" s="72"/>
      <c r="AC534" s="19" t="s">
        <v>42</v>
      </c>
      <c r="AD534" s="19" t="s">
        <v>42</v>
      </c>
      <c r="AE534" s="19" t="s">
        <v>42</v>
      </c>
      <c r="AF534" s="19" t="s">
        <v>42</v>
      </c>
      <c r="AG534" s="19" t="s">
        <v>42</v>
      </c>
      <c r="AH534" s="19" t="s">
        <v>42</v>
      </c>
      <c r="AI534" s="19" t="s">
        <v>42</v>
      </c>
    </row>
    <row r="535" s="19" customFormat="1" spans="1:35">
      <c r="A535" s="19" t="s">
        <v>992</v>
      </c>
      <c r="B535" s="19" t="s">
        <v>363</v>
      </c>
      <c r="C535" s="19" t="s">
        <v>355</v>
      </c>
      <c r="D535" s="19" t="s">
        <v>39</v>
      </c>
      <c r="E535" s="19" t="s">
        <v>993</v>
      </c>
      <c r="F535" s="19" t="s">
        <v>55</v>
      </c>
      <c r="G535" s="19">
        <v>100</v>
      </c>
      <c r="H535" s="19">
        <v>1.8</v>
      </c>
      <c r="I535" s="21">
        <v>1.9</v>
      </c>
      <c r="J535" s="70">
        <v>105</v>
      </c>
      <c r="K535" s="70">
        <v>131</v>
      </c>
      <c r="L535" s="19">
        <v>139</v>
      </c>
      <c r="M535" s="21">
        <v>174</v>
      </c>
      <c r="N535" s="21" t="s">
        <v>42</v>
      </c>
      <c r="O535" s="21" t="s">
        <v>42</v>
      </c>
      <c r="P535" s="22" t="s">
        <v>43</v>
      </c>
      <c r="Q535" s="21">
        <v>0.8</v>
      </c>
      <c r="R535" s="20">
        <v>103</v>
      </c>
      <c r="S535" s="21">
        <v>47</v>
      </c>
      <c r="T535" s="21">
        <v>4.9</v>
      </c>
      <c r="U535" s="21">
        <v>2.3</v>
      </c>
      <c r="V535" s="20" t="s">
        <v>44</v>
      </c>
      <c r="W535" s="20">
        <v>3000</v>
      </c>
      <c r="X535" s="20">
        <v>120000</v>
      </c>
      <c r="Y535" s="20">
        <v>241.5</v>
      </c>
      <c r="Z535" s="21">
        <v>1.1</v>
      </c>
      <c r="AA535" s="34">
        <v>44805</v>
      </c>
      <c r="AB535" s="72"/>
      <c r="AC535" s="19" t="s">
        <v>42</v>
      </c>
      <c r="AD535" s="19" t="s">
        <v>42</v>
      </c>
      <c r="AE535" s="19" t="s">
        <v>42</v>
      </c>
      <c r="AF535" s="19" t="s">
        <v>42</v>
      </c>
      <c r="AG535" s="19" t="s">
        <v>42</v>
      </c>
      <c r="AH535" s="19" t="s">
        <v>42</v>
      </c>
      <c r="AI535" s="19" t="s">
        <v>42</v>
      </c>
    </row>
    <row r="536" s="19" customFormat="1" spans="1:35">
      <c r="A536" s="19" t="s">
        <v>994</v>
      </c>
      <c r="B536" s="19" t="s">
        <v>363</v>
      </c>
      <c r="C536" s="19" t="s">
        <v>995</v>
      </c>
      <c r="D536" s="19" t="s">
        <v>39</v>
      </c>
      <c r="E536" s="19" t="s">
        <v>996</v>
      </c>
      <c r="F536" s="19" t="s">
        <v>55</v>
      </c>
      <c r="G536" s="19">
        <v>100</v>
      </c>
      <c r="H536" s="19">
        <v>2.1</v>
      </c>
      <c r="I536" s="21">
        <v>1.9</v>
      </c>
      <c r="J536" s="70">
        <v>105</v>
      </c>
      <c r="K536" s="70">
        <v>126</v>
      </c>
      <c r="L536" s="19">
        <v>135</v>
      </c>
      <c r="M536" s="21">
        <v>169</v>
      </c>
      <c r="N536" s="21" t="s">
        <v>42</v>
      </c>
      <c r="O536" s="21" t="s">
        <v>42</v>
      </c>
      <c r="P536" s="22" t="s">
        <v>43</v>
      </c>
      <c r="Q536" s="21">
        <v>0.9</v>
      </c>
      <c r="R536" s="20">
        <v>103</v>
      </c>
      <c r="S536" s="21">
        <v>47</v>
      </c>
      <c r="T536" s="21">
        <v>4.9</v>
      </c>
      <c r="U536" s="21">
        <v>2.3</v>
      </c>
      <c r="V536" s="20" t="s">
        <v>44</v>
      </c>
      <c r="W536" s="20">
        <v>3000</v>
      </c>
      <c r="X536" s="20">
        <v>120000</v>
      </c>
      <c r="Y536" s="20">
        <v>241.5</v>
      </c>
      <c r="Z536" s="21">
        <v>1.2</v>
      </c>
      <c r="AA536" s="34">
        <v>44830</v>
      </c>
      <c r="AB536" s="72"/>
      <c r="AC536" s="19" t="s">
        <v>42</v>
      </c>
      <c r="AD536" s="19" t="s">
        <v>997</v>
      </c>
      <c r="AE536" s="19" t="s">
        <v>42</v>
      </c>
      <c r="AF536" s="19" t="s">
        <v>42</v>
      </c>
      <c r="AG536" s="19" t="s">
        <v>42</v>
      </c>
      <c r="AH536" s="19" t="s">
        <v>42</v>
      </c>
      <c r="AI536" s="19" t="s">
        <v>42</v>
      </c>
    </row>
    <row r="537" s="19" customFormat="1" spans="1:35">
      <c r="A537" s="19" t="s">
        <v>998</v>
      </c>
      <c r="B537" s="19" t="s">
        <v>363</v>
      </c>
      <c r="C537" s="19" t="s">
        <v>371</v>
      </c>
      <c r="D537" s="19" t="s">
        <v>39</v>
      </c>
      <c r="E537" s="19" t="s">
        <v>999</v>
      </c>
      <c r="F537" s="19" t="s">
        <v>55</v>
      </c>
      <c r="G537" s="19">
        <v>100</v>
      </c>
      <c r="H537" s="19">
        <v>2.4</v>
      </c>
      <c r="I537" s="21">
        <v>1.7</v>
      </c>
      <c r="J537" s="70">
        <v>107</v>
      </c>
      <c r="K537" s="70">
        <v>134</v>
      </c>
      <c r="L537" s="19">
        <v>140</v>
      </c>
      <c r="M537" s="21">
        <v>175</v>
      </c>
      <c r="N537" s="21" t="s">
        <v>42</v>
      </c>
      <c r="O537" s="21" t="s">
        <v>42</v>
      </c>
      <c r="P537" s="22" t="s">
        <v>43</v>
      </c>
      <c r="Q537" s="21">
        <v>0.92</v>
      </c>
      <c r="R537" s="20">
        <v>103</v>
      </c>
      <c r="S537" s="21">
        <v>47</v>
      </c>
      <c r="T537" s="21">
        <v>4.9</v>
      </c>
      <c r="U537" s="21">
        <v>2.6</v>
      </c>
      <c r="V537" s="20" t="s">
        <v>44</v>
      </c>
      <c r="W537" s="20">
        <v>2500</v>
      </c>
      <c r="X537" s="20">
        <v>30000</v>
      </c>
      <c r="Y537" s="20">
        <v>278.2</v>
      </c>
      <c r="Z537" s="21">
        <v>1.1</v>
      </c>
      <c r="AA537" s="34">
        <v>44805</v>
      </c>
      <c r="AB537" s="72"/>
      <c r="AC537" s="19" t="s">
        <v>42</v>
      </c>
      <c r="AD537" s="19" t="s">
        <v>42</v>
      </c>
      <c r="AE537" s="19" t="s">
        <v>42</v>
      </c>
      <c r="AF537" s="19" t="s">
        <v>1000</v>
      </c>
      <c r="AG537" s="19" t="s">
        <v>42</v>
      </c>
      <c r="AH537" s="19" t="s">
        <v>42</v>
      </c>
      <c r="AI537" s="19" t="s">
        <v>42</v>
      </c>
    </row>
    <row r="538" s="19" customFormat="1" spans="1:35">
      <c r="A538" s="19" t="s">
        <v>1001</v>
      </c>
      <c r="B538" s="19" t="s">
        <v>363</v>
      </c>
      <c r="C538" s="19" t="s">
        <v>371</v>
      </c>
      <c r="D538" s="19" t="s">
        <v>39</v>
      </c>
      <c r="E538" s="19" t="s">
        <v>1002</v>
      </c>
      <c r="F538" s="19" t="s">
        <v>88</v>
      </c>
      <c r="G538" s="19">
        <v>100</v>
      </c>
      <c r="H538" s="19">
        <v>2.4</v>
      </c>
      <c r="I538" s="21">
        <v>1.7</v>
      </c>
      <c r="J538" s="70">
        <v>111</v>
      </c>
      <c r="K538" s="70">
        <v>139</v>
      </c>
      <c r="L538" s="19">
        <v>155</v>
      </c>
      <c r="M538" s="21">
        <v>195</v>
      </c>
      <c r="N538" s="21" t="s">
        <v>42</v>
      </c>
      <c r="O538" s="21" t="s">
        <v>42</v>
      </c>
      <c r="P538" s="22" t="s">
        <v>43</v>
      </c>
      <c r="Q538" s="21">
        <v>0.92</v>
      </c>
      <c r="R538" s="20">
        <v>103</v>
      </c>
      <c r="S538" s="21">
        <v>47</v>
      </c>
      <c r="T538" s="21">
        <v>4.9</v>
      </c>
      <c r="U538" s="21">
        <v>2.5</v>
      </c>
      <c r="V538" s="20" t="s">
        <v>44</v>
      </c>
      <c r="W538" s="20">
        <v>2500</v>
      </c>
      <c r="X538" s="20">
        <v>30000</v>
      </c>
      <c r="Y538" s="20">
        <v>277.5</v>
      </c>
      <c r="Z538" s="21">
        <v>1.1</v>
      </c>
      <c r="AA538" s="34">
        <v>44805</v>
      </c>
      <c r="AB538" s="72"/>
      <c r="AC538" s="19" t="s">
        <v>42</v>
      </c>
      <c r="AD538" s="19" t="s">
        <v>42</v>
      </c>
      <c r="AE538" s="19" t="s">
        <v>42</v>
      </c>
      <c r="AF538" s="19" t="s">
        <v>42</v>
      </c>
      <c r="AG538" s="19" t="s">
        <v>42</v>
      </c>
      <c r="AH538" s="19" t="s">
        <v>42</v>
      </c>
      <c r="AI538" s="19" t="s">
        <v>42</v>
      </c>
    </row>
    <row r="539" s="19" customFormat="1" spans="1:35">
      <c r="A539" s="19" t="s">
        <v>1003</v>
      </c>
      <c r="B539" s="19" t="s">
        <v>363</v>
      </c>
      <c r="C539" s="19" t="s">
        <v>234</v>
      </c>
      <c r="D539" s="19" t="s">
        <v>39</v>
      </c>
      <c r="E539" s="19" t="s">
        <v>1004</v>
      </c>
      <c r="F539" s="19" t="s">
        <v>88</v>
      </c>
      <c r="G539" s="19">
        <v>100</v>
      </c>
      <c r="H539" s="19">
        <v>10.1</v>
      </c>
      <c r="I539" s="21">
        <v>1.7</v>
      </c>
      <c r="J539" s="70">
        <v>100</v>
      </c>
      <c r="K539" s="70">
        <v>125</v>
      </c>
      <c r="L539" s="19">
        <v>123</v>
      </c>
      <c r="M539" s="21">
        <v>160</v>
      </c>
      <c r="N539" s="21" t="s">
        <v>42</v>
      </c>
      <c r="O539" s="21" t="s">
        <v>42</v>
      </c>
      <c r="P539" s="22" t="s">
        <v>43</v>
      </c>
      <c r="Q539" s="21">
        <v>0.92</v>
      </c>
      <c r="R539" s="20">
        <v>103</v>
      </c>
      <c r="S539" s="21">
        <v>47</v>
      </c>
      <c r="T539" s="21">
        <v>4.9</v>
      </c>
      <c r="U539" s="21">
        <v>2.6</v>
      </c>
      <c r="V539" s="20" t="s">
        <v>44</v>
      </c>
      <c r="W539" s="20">
        <v>5000</v>
      </c>
      <c r="X539" s="20">
        <v>50000</v>
      </c>
      <c r="Y539" s="20">
        <v>260</v>
      </c>
      <c r="Z539" s="21">
        <v>1.3</v>
      </c>
      <c r="AA539" s="34">
        <v>44919</v>
      </c>
      <c r="AB539" s="72"/>
      <c r="AC539" s="19" t="s">
        <v>42</v>
      </c>
      <c r="AD539" s="19" t="s">
        <v>42</v>
      </c>
      <c r="AE539" s="19" t="s">
        <v>42</v>
      </c>
      <c r="AF539" s="19" t="s">
        <v>42</v>
      </c>
      <c r="AG539" s="19" t="s">
        <v>42</v>
      </c>
      <c r="AH539" s="19" t="s">
        <v>42</v>
      </c>
      <c r="AI539" s="19" t="s">
        <v>42</v>
      </c>
    </row>
    <row r="540" s="19" customFormat="1" spans="1:35">
      <c r="A540" s="19" t="s">
        <v>1005</v>
      </c>
      <c r="B540" s="19" t="s">
        <v>363</v>
      </c>
      <c r="C540" s="19" t="s">
        <v>376</v>
      </c>
      <c r="D540" s="19" t="s">
        <v>39</v>
      </c>
      <c r="E540" s="19" t="s">
        <v>1006</v>
      </c>
      <c r="F540" s="19" t="s">
        <v>55</v>
      </c>
      <c r="G540" s="19">
        <v>100</v>
      </c>
      <c r="H540" s="19">
        <v>5.9</v>
      </c>
      <c r="I540" s="21">
        <v>1.9</v>
      </c>
      <c r="J540" s="70">
        <v>110</v>
      </c>
      <c r="K540" s="70">
        <v>138</v>
      </c>
      <c r="L540" s="19">
        <v>137</v>
      </c>
      <c r="M540" s="21">
        <v>180</v>
      </c>
      <c r="N540" s="21" t="s">
        <v>42</v>
      </c>
      <c r="O540" s="21" t="s">
        <v>42</v>
      </c>
      <c r="P540" s="22" t="s">
        <v>43</v>
      </c>
      <c r="Q540" s="21">
        <v>0.9</v>
      </c>
      <c r="R540" s="20">
        <v>103</v>
      </c>
      <c r="S540" s="21">
        <v>47</v>
      </c>
      <c r="T540" s="21">
        <v>4.9</v>
      </c>
      <c r="U540" s="21">
        <v>2.3</v>
      </c>
      <c r="V540" s="20" t="s">
        <v>44</v>
      </c>
      <c r="W540" s="20">
        <v>4000</v>
      </c>
      <c r="X540" s="20">
        <v>48000</v>
      </c>
      <c r="Y540" s="20">
        <v>253</v>
      </c>
      <c r="Z540" s="21">
        <v>1.3</v>
      </c>
      <c r="AA540" s="34">
        <v>44805</v>
      </c>
      <c r="AB540" s="72"/>
      <c r="AC540" s="19" t="s">
        <v>1007</v>
      </c>
      <c r="AD540" s="19" t="s">
        <v>42</v>
      </c>
      <c r="AE540" s="19" t="s">
        <v>42</v>
      </c>
      <c r="AF540" s="19" t="s">
        <v>42</v>
      </c>
      <c r="AG540" s="19" t="s">
        <v>42</v>
      </c>
      <c r="AH540" s="19" t="s">
        <v>42</v>
      </c>
      <c r="AI540" s="19" t="s">
        <v>42</v>
      </c>
    </row>
    <row r="541" s="19" customFormat="1" ht="14" spans="1:35">
      <c r="A541" s="19" t="s">
        <v>1004</v>
      </c>
      <c r="B541" s="19" t="s">
        <v>363</v>
      </c>
      <c r="C541" s="20" t="s">
        <v>234</v>
      </c>
      <c r="D541" s="19" t="s">
        <v>39</v>
      </c>
      <c r="F541" s="19" t="s">
        <v>88</v>
      </c>
      <c r="G541" s="20">
        <v>100</v>
      </c>
      <c r="H541" s="21">
        <v>6.7</v>
      </c>
      <c r="I541" s="21">
        <v>1.9</v>
      </c>
      <c r="J541" s="70">
        <v>99</v>
      </c>
      <c r="K541" s="70">
        <v>128</v>
      </c>
      <c r="L541" s="21">
        <v>131</v>
      </c>
      <c r="M541" s="21">
        <v>170</v>
      </c>
      <c r="N541" s="21" t="s">
        <v>42</v>
      </c>
      <c r="O541" s="21" t="s">
        <v>42</v>
      </c>
      <c r="P541" s="21" t="s">
        <v>43</v>
      </c>
      <c r="Q541" s="21">
        <v>6.6</v>
      </c>
      <c r="R541" s="21">
        <v>141</v>
      </c>
      <c r="S541" s="21">
        <v>54</v>
      </c>
      <c r="T541" s="21">
        <v>7.6</v>
      </c>
      <c r="U541" s="21">
        <v>3.2</v>
      </c>
      <c r="V541" s="21" t="s">
        <v>44</v>
      </c>
      <c r="W541" s="20">
        <v>5000</v>
      </c>
      <c r="X541" s="20">
        <v>50000</v>
      </c>
      <c r="Y541" s="20">
        <f>J541*U541</f>
        <v>316.8</v>
      </c>
      <c r="Z541" s="21">
        <v>1</v>
      </c>
      <c r="AA541" s="34">
        <v>45657</v>
      </c>
      <c r="AB541" s="165"/>
      <c r="AC541" s="19" t="s">
        <v>42</v>
      </c>
      <c r="AD541" s="19" t="s">
        <v>42</v>
      </c>
      <c r="AE541" s="19" t="s">
        <v>42</v>
      </c>
      <c r="AF541" s="19" t="s">
        <v>42</v>
      </c>
      <c r="AG541" s="19" t="s">
        <v>42</v>
      </c>
      <c r="AH541" s="19" t="s">
        <v>42</v>
      </c>
      <c r="AI541" s="19" t="s">
        <v>42</v>
      </c>
    </row>
    <row r="542" s="19" customFormat="1" ht="14" spans="1:28">
      <c r="A542" s="19" t="s">
        <v>989</v>
      </c>
      <c r="B542" s="19" t="s">
        <v>363</v>
      </c>
      <c r="C542" s="20" t="s">
        <v>99</v>
      </c>
      <c r="D542" s="19" t="s">
        <v>39</v>
      </c>
      <c r="F542" s="19" t="s">
        <v>88</v>
      </c>
      <c r="G542" s="20">
        <v>100</v>
      </c>
      <c r="H542" s="21">
        <v>7.7</v>
      </c>
      <c r="I542" s="21">
        <v>2</v>
      </c>
      <c r="J542" s="70">
        <v>101</v>
      </c>
      <c r="K542" s="70">
        <v>131</v>
      </c>
      <c r="L542" s="21">
        <v>134</v>
      </c>
      <c r="M542" s="21">
        <v>175</v>
      </c>
      <c r="N542" s="21" t="s">
        <v>42</v>
      </c>
      <c r="O542" s="21" t="s">
        <v>42</v>
      </c>
      <c r="P542" s="21" t="s">
        <v>43</v>
      </c>
      <c r="Q542" s="21">
        <v>6.6</v>
      </c>
      <c r="R542" s="21">
        <v>141</v>
      </c>
      <c r="S542" s="21">
        <v>54</v>
      </c>
      <c r="T542" s="21">
        <v>7.6</v>
      </c>
      <c r="U542" s="21">
        <v>3.2</v>
      </c>
      <c r="V542" s="21" t="s">
        <v>44</v>
      </c>
      <c r="W542" s="20">
        <v>5000</v>
      </c>
      <c r="X542" s="20">
        <v>50000</v>
      </c>
      <c r="Y542" s="20">
        <v>323</v>
      </c>
      <c r="Z542" s="21">
        <v>1</v>
      </c>
      <c r="AA542" s="34">
        <v>45950</v>
      </c>
      <c r="AB542" s="165"/>
    </row>
    <row r="543" s="19" customFormat="1" ht="14" spans="1:28">
      <c r="A543" s="19" t="s">
        <v>993</v>
      </c>
      <c r="B543" s="19" t="s">
        <v>363</v>
      </c>
      <c r="C543" s="20" t="s">
        <v>355</v>
      </c>
      <c r="D543" s="19" t="s">
        <v>39</v>
      </c>
      <c r="E543" s="19"/>
      <c r="F543" s="19" t="s">
        <v>55</v>
      </c>
      <c r="G543" s="20">
        <v>100</v>
      </c>
      <c r="H543" s="21">
        <v>1.9</v>
      </c>
      <c r="I543" s="21">
        <v>1.9</v>
      </c>
      <c r="J543" s="70">
        <v>105</v>
      </c>
      <c r="K543" s="70">
        <v>136</v>
      </c>
      <c r="L543" s="21">
        <v>136</v>
      </c>
      <c r="M543" s="21">
        <v>177</v>
      </c>
      <c r="N543" s="21" t="s">
        <v>42</v>
      </c>
      <c r="O543" s="21" t="s">
        <v>42</v>
      </c>
      <c r="P543" s="21" t="s">
        <v>43</v>
      </c>
      <c r="Q543" s="21">
        <v>6.6</v>
      </c>
      <c r="R543" s="21">
        <v>137</v>
      </c>
      <c r="S543" s="21">
        <v>51</v>
      </c>
      <c r="T543" s="21">
        <v>4</v>
      </c>
      <c r="U543" s="21">
        <v>3.2</v>
      </c>
      <c r="V543" s="21" t="s">
        <v>44</v>
      </c>
      <c r="W543" s="20">
        <v>3000</v>
      </c>
      <c r="X543" s="20">
        <v>120000</v>
      </c>
      <c r="Y543" s="20">
        <v>336</v>
      </c>
      <c r="Z543" s="21">
        <v>1</v>
      </c>
      <c r="AA543" s="34">
        <v>45950</v>
      </c>
      <c r="AB543" s="165"/>
    </row>
    <row r="544" s="19" customFormat="1" ht="14" spans="1:28">
      <c r="A544" s="19" t="s">
        <v>991</v>
      </c>
      <c r="B544" s="19" t="s">
        <v>363</v>
      </c>
      <c r="C544" s="20" t="s">
        <v>46</v>
      </c>
      <c r="D544" s="19" t="s">
        <v>39</v>
      </c>
      <c r="F544" s="19" t="s">
        <v>55</v>
      </c>
      <c r="G544" s="20">
        <v>100</v>
      </c>
      <c r="H544" s="21">
        <v>7.5</v>
      </c>
      <c r="I544" s="21">
        <v>1.7</v>
      </c>
      <c r="J544" s="70">
        <v>105</v>
      </c>
      <c r="K544" s="70">
        <v>137</v>
      </c>
      <c r="L544" s="21">
        <v>131</v>
      </c>
      <c r="M544" s="21">
        <v>171</v>
      </c>
      <c r="N544" s="21" t="s">
        <v>42</v>
      </c>
      <c r="O544" s="21" t="s">
        <v>42</v>
      </c>
      <c r="P544" s="21" t="s">
        <v>43</v>
      </c>
      <c r="Q544" s="21">
        <v>6.6</v>
      </c>
      <c r="R544" s="21">
        <v>132</v>
      </c>
      <c r="S544" s="21">
        <v>55</v>
      </c>
      <c r="T544" s="21">
        <v>7.7</v>
      </c>
      <c r="U544" s="21">
        <v>3.3</v>
      </c>
      <c r="V544" s="21" t="s">
        <v>44</v>
      </c>
      <c r="W544" s="20">
        <v>2500</v>
      </c>
      <c r="X544" s="20">
        <v>25000</v>
      </c>
      <c r="Y544" s="20">
        <v>347</v>
      </c>
      <c r="Z544" s="21">
        <v>1</v>
      </c>
      <c r="AA544" s="34">
        <v>45950</v>
      </c>
      <c r="AB544" s="165"/>
    </row>
    <row r="545" s="19" customFormat="1" spans="1:35">
      <c r="A545" s="19" t="s">
        <v>1008</v>
      </c>
      <c r="B545" s="19" t="s">
        <v>363</v>
      </c>
      <c r="C545" s="19" t="s">
        <v>99</v>
      </c>
      <c r="D545" s="19" t="s">
        <v>358</v>
      </c>
      <c r="E545" s="19" t="s">
        <v>1009</v>
      </c>
      <c r="F545" s="19" t="s">
        <v>88</v>
      </c>
      <c r="G545" s="19">
        <v>100</v>
      </c>
      <c r="H545" s="19">
        <v>48</v>
      </c>
      <c r="I545" s="21">
        <v>1.7</v>
      </c>
      <c r="J545" s="70">
        <v>10.4</v>
      </c>
      <c r="K545" s="70">
        <v>13</v>
      </c>
      <c r="L545" s="19">
        <v>12.9</v>
      </c>
      <c r="M545" s="21">
        <v>16.8</v>
      </c>
      <c r="N545" s="21" t="s">
        <v>42</v>
      </c>
      <c r="O545" s="21" t="s">
        <v>42</v>
      </c>
      <c r="P545" s="22" t="s">
        <v>43</v>
      </c>
      <c r="Q545" s="21">
        <v>68</v>
      </c>
      <c r="R545" s="20">
        <v>1535</v>
      </c>
      <c r="S545" s="21">
        <v>335</v>
      </c>
      <c r="T545" s="21">
        <v>8.2</v>
      </c>
      <c r="U545" s="21">
        <v>26</v>
      </c>
      <c r="V545" s="20" t="s">
        <v>44</v>
      </c>
      <c r="W545" s="20">
        <v>5000</v>
      </c>
      <c r="X545" s="20">
        <v>50000</v>
      </c>
      <c r="Y545" s="20">
        <v>270.4</v>
      </c>
      <c r="Z545" s="21">
        <v>1.2</v>
      </c>
      <c r="AA545" s="34">
        <v>44919</v>
      </c>
      <c r="AB545" s="72"/>
      <c r="AC545" s="19" t="s">
        <v>42</v>
      </c>
      <c r="AD545" s="19" t="s">
        <v>42</v>
      </c>
      <c r="AE545" s="19" t="s">
        <v>42</v>
      </c>
      <c r="AF545" s="19" t="s">
        <v>42</v>
      </c>
      <c r="AG545" s="19" t="s">
        <v>42</v>
      </c>
      <c r="AH545" s="19" t="s">
        <v>42</v>
      </c>
      <c r="AI545" s="19" t="s">
        <v>42</v>
      </c>
    </row>
    <row r="546" s="19" customFormat="1" spans="1:35">
      <c r="A546" s="19" t="s">
        <v>1010</v>
      </c>
      <c r="B546" s="19" t="s">
        <v>363</v>
      </c>
      <c r="C546" s="19" t="s">
        <v>38</v>
      </c>
      <c r="D546" s="19" t="s">
        <v>358</v>
      </c>
      <c r="E546" s="19" t="s">
        <v>1011</v>
      </c>
      <c r="F546" s="19" t="s">
        <v>55</v>
      </c>
      <c r="G546" s="19">
        <v>100</v>
      </c>
      <c r="H546" s="19">
        <v>35</v>
      </c>
      <c r="I546" s="21">
        <v>1.9</v>
      </c>
      <c r="J546" s="70">
        <v>14.5</v>
      </c>
      <c r="K546" s="70">
        <v>18.2</v>
      </c>
      <c r="L546" s="19">
        <v>18.7</v>
      </c>
      <c r="M546" s="21">
        <v>24.4</v>
      </c>
      <c r="N546" s="21" t="s">
        <v>42</v>
      </c>
      <c r="O546" s="21" t="s">
        <v>42</v>
      </c>
      <c r="P546" s="22" t="s">
        <v>43</v>
      </c>
      <c r="Q546" s="21">
        <v>29</v>
      </c>
      <c r="R546" s="20">
        <v>769</v>
      </c>
      <c r="S546" s="21">
        <v>171</v>
      </c>
      <c r="T546" s="21">
        <v>5.1</v>
      </c>
      <c r="U546" s="21">
        <v>13</v>
      </c>
      <c r="V546" s="20" t="s">
        <v>44</v>
      </c>
      <c r="W546" s="20">
        <v>5000</v>
      </c>
      <c r="X546" s="20">
        <v>50000</v>
      </c>
      <c r="Y546" s="20">
        <v>188.5</v>
      </c>
      <c r="Z546" s="21">
        <v>2.1</v>
      </c>
      <c r="AA546" s="34">
        <v>44919</v>
      </c>
      <c r="AB546" s="72"/>
      <c r="AC546" s="19" t="s">
        <v>42</v>
      </c>
      <c r="AD546" s="19" t="s">
        <v>42</v>
      </c>
      <c r="AE546" s="19" t="s">
        <v>42</v>
      </c>
      <c r="AF546" s="19" t="s">
        <v>42</v>
      </c>
      <c r="AG546" s="19" t="s">
        <v>42</v>
      </c>
      <c r="AH546" s="19" t="s">
        <v>42</v>
      </c>
      <c r="AI546" s="19" t="s">
        <v>42</v>
      </c>
    </row>
    <row r="547" s="19" customFormat="1" spans="1:35">
      <c r="A547" s="19" t="s">
        <v>1012</v>
      </c>
      <c r="B547" s="19" t="s">
        <v>363</v>
      </c>
      <c r="C547" s="19" t="s">
        <v>99</v>
      </c>
      <c r="D547" s="19" t="s">
        <v>358</v>
      </c>
      <c r="E547" s="19" t="s">
        <v>1013</v>
      </c>
      <c r="F547" s="19" t="s">
        <v>88</v>
      </c>
      <c r="G547" s="19">
        <v>100</v>
      </c>
      <c r="H547" s="19">
        <v>31</v>
      </c>
      <c r="I547" s="21">
        <v>2</v>
      </c>
      <c r="J547" s="70">
        <v>17</v>
      </c>
      <c r="K547" s="70">
        <v>21</v>
      </c>
      <c r="L547" s="19">
        <v>22</v>
      </c>
      <c r="M547" s="21">
        <v>29</v>
      </c>
      <c r="N547" s="21" t="s">
        <v>42</v>
      </c>
      <c r="O547" s="21" t="s">
        <v>42</v>
      </c>
      <c r="P547" s="22" t="s">
        <v>43</v>
      </c>
      <c r="Q547" s="21">
        <v>29</v>
      </c>
      <c r="R547" s="20">
        <v>769</v>
      </c>
      <c r="S547" s="21">
        <v>171</v>
      </c>
      <c r="T547" s="21">
        <v>5.1</v>
      </c>
      <c r="U547" s="21">
        <v>12.7</v>
      </c>
      <c r="V547" s="20" t="s">
        <v>44</v>
      </c>
      <c r="W547" s="20">
        <v>5000</v>
      </c>
      <c r="X547" s="20">
        <v>50000</v>
      </c>
      <c r="Y547" s="20">
        <v>215.9</v>
      </c>
      <c r="Z547" s="21">
        <v>1.2</v>
      </c>
      <c r="AA547" s="34">
        <v>44919</v>
      </c>
      <c r="AB547" s="72"/>
      <c r="AC547" s="19" t="s">
        <v>1014</v>
      </c>
      <c r="AD547" s="19" t="s">
        <v>42</v>
      </c>
      <c r="AE547" s="19" t="s">
        <v>42</v>
      </c>
      <c r="AF547" s="19" t="s">
        <v>1015</v>
      </c>
      <c r="AG547" s="19" t="s">
        <v>1016</v>
      </c>
      <c r="AH547" s="19" t="s">
        <v>42</v>
      </c>
      <c r="AI547" s="19" t="s">
        <v>42</v>
      </c>
    </row>
    <row r="548" s="19" customFormat="1" spans="1:35">
      <c r="A548" s="19" t="s">
        <v>1017</v>
      </c>
      <c r="B548" s="19" t="s">
        <v>363</v>
      </c>
      <c r="C548" s="19" t="s">
        <v>46</v>
      </c>
      <c r="D548" s="19" t="s">
        <v>358</v>
      </c>
      <c r="E548" s="19" t="s">
        <v>1018</v>
      </c>
      <c r="F548" s="19" t="s">
        <v>55</v>
      </c>
      <c r="G548" s="19">
        <v>100</v>
      </c>
      <c r="H548" s="19">
        <v>40</v>
      </c>
      <c r="I548" s="21">
        <v>1.9</v>
      </c>
      <c r="J548" s="70">
        <v>14</v>
      </c>
      <c r="K548" s="70">
        <v>17</v>
      </c>
      <c r="L548" s="19">
        <v>18.5</v>
      </c>
      <c r="M548" s="21">
        <v>23</v>
      </c>
      <c r="N548" s="21" t="s">
        <v>42</v>
      </c>
      <c r="O548" s="21" t="s">
        <v>42</v>
      </c>
      <c r="P548" s="22" t="s">
        <v>43</v>
      </c>
      <c r="Q548" s="21">
        <v>24</v>
      </c>
      <c r="R548" s="20">
        <v>769</v>
      </c>
      <c r="S548" s="21">
        <v>171</v>
      </c>
      <c r="T548" s="21">
        <v>5.1</v>
      </c>
      <c r="U548" s="21">
        <v>12.7</v>
      </c>
      <c r="V548" s="20" t="s">
        <v>44</v>
      </c>
      <c r="W548" s="20">
        <v>2500</v>
      </c>
      <c r="X548" s="20">
        <v>25000</v>
      </c>
      <c r="Y548" s="20">
        <v>177.8</v>
      </c>
      <c r="Z548" s="21">
        <v>1.2</v>
      </c>
      <c r="AA548" s="34">
        <v>44808</v>
      </c>
      <c r="AB548" s="72"/>
      <c r="AC548" s="19" t="s">
        <v>1019</v>
      </c>
      <c r="AD548" s="19" t="s">
        <v>42</v>
      </c>
      <c r="AE548" s="19" t="s">
        <v>42</v>
      </c>
      <c r="AF548" s="19" t="s">
        <v>42</v>
      </c>
      <c r="AG548" s="19" t="s">
        <v>42</v>
      </c>
      <c r="AH548" s="19" t="s">
        <v>42</v>
      </c>
      <c r="AI548" s="19" t="s">
        <v>42</v>
      </c>
    </row>
    <row r="549" s="19" customFormat="1" spans="1:35">
      <c r="A549" s="19" t="s">
        <v>1020</v>
      </c>
      <c r="B549" s="19" t="s">
        <v>363</v>
      </c>
      <c r="C549" s="19" t="s">
        <v>371</v>
      </c>
      <c r="D549" s="19" t="s">
        <v>358</v>
      </c>
      <c r="E549" s="19" t="s">
        <v>1021</v>
      </c>
      <c r="F549" s="19" t="s">
        <v>55</v>
      </c>
      <c r="G549" s="19">
        <v>100</v>
      </c>
      <c r="H549" s="19">
        <v>8.1</v>
      </c>
      <c r="I549" s="21">
        <v>1.9</v>
      </c>
      <c r="J549" s="70">
        <v>15.8</v>
      </c>
      <c r="K549" s="70">
        <v>19.8</v>
      </c>
      <c r="L549" s="19">
        <v>19</v>
      </c>
      <c r="M549" s="21">
        <v>25</v>
      </c>
      <c r="N549" s="21" t="s">
        <v>42</v>
      </c>
      <c r="O549" s="21" t="s">
        <v>42</v>
      </c>
      <c r="P549" s="22" t="s">
        <v>43</v>
      </c>
      <c r="Q549" s="21">
        <v>24</v>
      </c>
      <c r="R549" s="20">
        <v>769</v>
      </c>
      <c r="S549" s="21">
        <v>171</v>
      </c>
      <c r="T549" s="21">
        <v>5.1</v>
      </c>
      <c r="U549" s="21">
        <v>12.7</v>
      </c>
      <c r="V549" s="20" t="s">
        <v>44</v>
      </c>
      <c r="W549" s="20">
        <v>2500</v>
      </c>
      <c r="X549" s="20">
        <v>30000</v>
      </c>
      <c r="Y549" s="20">
        <v>200.66</v>
      </c>
      <c r="Z549" s="21">
        <v>1.2</v>
      </c>
      <c r="AA549" s="34">
        <v>44805</v>
      </c>
      <c r="AB549" s="72"/>
      <c r="AC549" s="19" t="s">
        <v>1022</v>
      </c>
      <c r="AD549" s="19" t="s">
        <v>42</v>
      </c>
      <c r="AE549" s="19" t="s">
        <v>42</v>
      </c>
      <c r="AF549" s="19" t="s">
        <v>42</v>
      </c>
      <c r="AG549" s="19" t="s">
        <v>42</v>
      </c>
      <c r="AH549" s="19" t="s">
        <v>42</v>
      </c>
      <c r="AI549" s="19" t="s">
        <v>42</v>
      </c>
    </row>
    <row r="550" s="19" customFormat="1" spans="1:35">
      <c r="A550" s="19" t="s">
        <v>1011</v>
      </c>
      <c r="B550" s="19" t="s">
        <v>363</v>
      </c>
      <c r="C550" s="19" t="s">
        <v>38</v>
      </c>
      <c r="D550" s="19" t="s">
        <v>39</v>
      </c>
      <c r="E550" s="19"/>
      <c r="F550" s="19" t="s">
        <v>55</v>
      </c>
      <c r="G550" s="19">
        <v>100</v>
      </c>
      <c r="H550" s="19">
        <v>54</v>
      </c>
      <c r="I550" s="21">
        <v>1.8</v>
      </c>
      <c r="J550" s="70">
        <v>12.8</v>
      </c>
      <c r="K550" s="70">
        <v>16.7</v>
      </c>
      <c r="L550" s="19">
        <v>18.2</v>
      </c>
      <c r="M550" s="21">
        <v>23.6</v>
      </c>
      <c r="N550" s="21" t="s">
        <v>42</v>
      </c>
      <c r="O550" s="21" t="s">
        <v>42</v>
      </c>
      <c r="P550" s="22" t="s">
        <v>43</v>
      </c>
      <c r="Q550" s="21">
        <v>74</v>
      </c>
      <c r="R550" s="20">
        <v>969</v>
      </c>
      <c r="S550" s="21">
        <v>329</v>
      </c>
      <c r="T550" s="21">
        <v>19</v>
      </c>
      <c r="U550" s="21">
        <v>18</v>
      </c>
      <c r="V550" s="20" t="s">
        <v>44</v>
      </c>
      <c r="W550" s="20">
        <v>5000</v>
      </c>
      <c r="X550" s="20">
        <v>50000</v>
      </c>
      <c r="Y550" s="20">
        <f t="shared" ref="Y550:Y552" si="47">J550*U550</f>
        <v>230.4</v>
      </c>
      <c r="Z550" s="21">
        <v>1</v>
      </c>
      <c r="AA550" s="34">
        <v>45349</v>
      </c>
      <c r="AB550" s="72"/>
      <c r="AC550" s="19" t="s">
        <v>42</v>
      </c>
      <c r="AD550" s="19" t="s">
        <v>42</v>
      </c>
      <c r="AE550" s="19" t="s">
        <v>42</v>
      </c>
      <c r="AF550" s="19" t="s">
        <v>42</v>
      </c>
      <c r="AG550" s="19" t="s">
        <v>42</v>
      </c>
      <c r="AH550" s="19" t="s">
        <v>42</v>
      </c>
      <c r="AI550" s="19" t="s">
        <v>42</v>
      </c>
    </row>
    <row r="551" s="19" customFormat="1" spans="1:35">
      <c r="A551" s="19" t="s">
        <v>1013</v>
      </c>
      <c r="B551" s="19" t="s">
        <v>363</v>
      </c>
      <c r="C551" s="19" t="s">
        <v>112</v>
      </c>
      <c r="D551" s="19" t="s">
        <v>39</v>
      </c>
      <c r="E551" s="19"/>
      <c r="F551" s="19" t="s">
        <v>88</v>
      </c>
      <c r="G551" s="19">
        <v>100</v>
      </c>
      <c r="H551" s="19">
        <v>27</v>
      </c>
      <c r="I551" s="21">
        <v>1.6</v>
      </c>
      <c r="J551" s="70">
        <v>14</v>
      </c>
      <c r="K551" s="70">
        <v>19</v>
      </c>
      <c r="L551" s="19">
        <v>19</v>
      </c>
      <c r="M551" s="21">
        <v>25</v>
      </c>
      <c r="N551" s="21" t="s">
        <v>42</v>
      </c>
      <c r="O551" s="21" t="s">
        <v>42</v>
      </c>
      <c r="P551" s="22" t="s">
        <v>43</v>
      </c>
      <c r="Q551" s="21">
        <v>74</v>
      </c>
      <c r="R551" s="20">
        <v>969</v>
      </c>
      <c r="S551" s="21">
        <v>329</v>
      </c>
      <c r="T551" s="21">
        <v>19</v>
      </c>
      <c r="U551" s="21">
        <v>18</v>
      </c>
      <c r="V551" s="20" t="s">
        <v>44</v>
      </c>
      <c r="W551" s="20">
        <v>5000</v>
      </c>
      <c r="X551" s="20">
        <v>50000</v>
      </c>
      <c r="Y551" s="20">
        <f t="shared" si="47"/>
        <v>252</v>
      </c>
      <c r="Z551" s="21">
        <v>1.1</v>
      </c>
      <c r="AA551" s="34">
        <v>45574</v>
      </c>
      <c r="AB551" s="72"/>
      <c r="AC551" s="19" t="s">
        <v>42</v>
      </c>
      <c r="AD551" s="19" t="s">
        <v>42</v>
      </c>
      <c r="AE551" s="19" t="s">
        <v>42</v>
      </c>
      <c r="AF551" s="19" t="s">
        <v>42</v>
      </c>
      <c r="AG551" s="19" t="s">
        <v>42</v>
      </c>
      <c r="AH551" s="19" t="s">
        <v>42</v>
      </c>
      <c r="AI551" s="19" t="s">
        <v>42</v>
      </c>
    </row>
    <row r="552" s="19" customFormat="1" spans="1:35">
      <c r="A552" s="19" t="s">
        <v>1018</v>
      </c>
      <c r="B552" s="19" t="s">
        <v>363</v>
      </c>
      <c r="C552" s="19" t="s">
        <v>46</v>
      </c>
      <c r="D552" s="19" t="s">
        <v>39</v>
      </c>
      <c r="E552" s="19"/>
      <c r="F552" s="19" t="s">
        <v>55</v>
      </c>
      <c r="G552" s="19">
        <v>100</v>
      </c>
      <c r="H552" s="19">
        <v>50</v>
      </c>
      <c r="I552" s="21">
        <v>1.7</v>
      </c>
      <c r="J552" s="70">
        <v>13.4</v>
      </c>
      <c r="K552" s="70">
        <v>17.4</v>
      </c>
      <c r="L552" s="19">
        <v>18.6</v>
      </c>
      <c r="M552" s="21">
        <v>24.1</v>
      </c>
      <c r="N552" s="21" t="s">
        <v>42</v>
      </c>
      <c r="O552" s="21" t="s">
        <v>42</v>
      </c>
      <c r="P552" s="22" t="s">
        <v>43</v>
      </c>
      <c r="Q552" s="21">
        <v>74</v>
      </c>
      <c r="R552" s="20">
        <v>992</v>
      </c>
      <c r="S552" s="21">
        <v>330</v>
      </c>
      <c r="T552" s="21">
        <v>19.2</v>
      </c>
      <c r="U552" s="21">
        <v>19</v>
      </c>
      <c r="V552" s="20" t="s">
        <v>44</v>
      </c>
      <c r="W552" s="20">
        <v>2500</v>
      </c>
      <c r="X552" s="20">
        <v>25000</v>
      </c>
      <c r="Y552" s="20">
        <f t="shared" si="47"/>
        <v>254.6</v>
      </c>
      <c r="Z552" s="21">
        <v>1</v>
      </c>
      <c r="AA552" s="34">
        <v>45349</v>
      </c>
      <c r="AB552" s="72"/>
      <c r="AC552" s="19" t="s">
        <v>42</v>
      </c>
      <c r="AD552" s="19" t="s">
        <v>42</v>
      </c>
      <c r="AE552" s="19" t="s">
        <v>42</v>
      </c>
      <c r="AF552" s="19" t="s">
        <v>42</v>
      </c>
      <c r="AG552" s="19" t="s">
        <v>42</v>
      </c>
      <c r="AH552" s="19" t="s">
        <v>42</v>
      </c>
      <c r="AI552" s="19" t="s">
        <v>42</v>
      </c>
    </row>
    <row r="553" s="19" customFormat="1" spans="1:35">
      <c r="A553" s="19" t="s">
        <v>1021</v>
      </c>
      <c r="B553" s="19" t="s">
        <v>363</v>
      </c>
      <c r="C553" s="19" t="s">
        <v>371</v>
      </c>
      <c r="D553" s="19" t="s">
        <v>39</v>
      </c>
      <c r="E553" s="19"/>
      <c r="F553" s="19" t="s">
        <v>55</v>
      </c>
      <c r="G553" s="19">
        <v>100</v>
      </c>
      <c r="H553" s="21">
        <v>8.4</v>
      </c>
      <c r="I553" s="21">
        <v>1.7</v>
      </c>
      <c r="J553" s="21">
        <v>14.7</v>
      </c>
      <c r="K553" s="21">
        <v>19.1</v>
      </c>
      <c r="L553" s="21">
        <v>22.2</v>
      </c>
      <c r="M553" s="21">
        <v>28.9</v>
      </c>
      <c r="N553" s="21" t="s">
        <v>42</v>
      </c>
      <c r="O553" s="21" t="s">
        <v>42</v>
      </c>
      <c r="P553" s="21" t="s">
        <v>43</v>
      </c>
      <c r="Q553" s="21">
        <v>74</v>
      </c>
      <c r="R553" s="20">
        <v>992</v>
      </c>
      <c r="S553" s="21">
        <v>330</v>
      </c>
      <c r="T553" s="21">
        <v>19</v>
      </c>
      <c r="U553" s="21">
        <v>19</v>
      </c>
      <c r="V553" s="21" t="s">
        <v>44</v>
      </c>
      <c r="W553" s="20">
        <v>2500</v>
      </c>
      <c r="X553" s="20">
        <v>30000</v>
      </c>
      <c r="Y553" s="20">
        <v>279</v>
      </c>
      <c r="Z553" s="21">
        <v>1.2</v>
      </c>
      <c r="AA553" s="34">
        <v>45895</v>
      </c>
      <c r="AB553" s="72"/>
      <c r="AC553" s="19" t="s">
        <v>42</v>
      </c>
      <c r="AD553" s="19" t="s">
        <v>42</v>
      </c>
      <c r="AE553" s="19" t="s">
        <v>42</v>
      </c>
      <c r="AF553" s="19" t="s">
        <v>42</v>
      </c>
      <c r="AG553" s="19" t="s">
        <v>42</v>
      </c>
      <c r="AH553" s="19" t="s">
        <v>42</v>
      </c>
      <c r="AI553" s="19" t="s">
        <v>42</v>
      </c>
    </row>
    <row r="554" s="19" customFormat="1" spans="1:35">
      <c r="A554" s="19" t="s">
        <v>1023</v>
      </c>
      <c r="B554" s="19" t="s">
        <v>363</v>
      </c>
      <c r="C554" s="19" t="s">
        <v>376</v>
      </c>
      <c r="D554" s="19" t="s">
        <v>39</v>
      </c>
      <c r="E554" s="19" t="s">
        <v>1024</v>
      </c>
      <c r="F554" s="19" t="s">
        <v>55</v>
      </c>
      <c r="G554" s="19">
        <v>100</v>
      </c>
      <c r="H554" s="19">
        <v>19.4</v>
      </c>
      <c r="I554" s="21">
        <v>1.9</v>
      </c>
      <c r="J554" s="70">
        <v>19</v>
      </c>
      <c r="K554" s="70">
        <v>23.8</v>
      </c>
      <c r="L554" s="19">
        <v>23.3</v>
      </c>
      <c r="M554" s="21">
        <v>31</v>
      </c>
      <c r="N554" s="21" t="s">
        <v>42</v>
      </c>
      <c r="O554" s="21" t="s">
        <v>42</v>
      </c>
      <c r="P554" s="22" t="s">
        <v>43</v>
      </c>
      <c r="Q554" s="21">
        <v>50</v>
      </c>
      <c r="R554" s="20">
        <v>769</v>
      </c>
      <c r="S554" s="21">
        <v>171</v>
      </c>
      <c r="T554" s="21">
        <v>5.1</v>
      </c>
      <c r="U554" s="21">
        <v>12.7</v>
      </c>
      <c r="V554" s="20" t="s">
        <v>44</v>
      </c>
      <c r="W554" s="20">
        <v>4000</v>
      </c>
      <c r="X554" s="20">
        <v>48000</v>
      </c>
      <c r="Y554" s="20">
        <v>241.3</v>
      </c>
      <c r="Z554" s="21">
        <v>1.1</v>
      </c>
      <c r="AA554" s="34">
        <v>44805</v>
      </c>
      <c r="AB554" s="72"/>
      <c r="AC554" s="19" t="s">
        <v>42</v>
      </c>
      <c r="AD554" s="19" t="s">
        <v>42</v>
      </c>
      <c r="AE554" s="19" t="s">
        <v>42</v>
      </c>
      <c r="AF554" s="19" t="s">
        <v>42</v>
      </c>
      <c r="AG554" s="19" t="s">
        <v>42</v>
      </c>
      <c r="AH554" s="19" t="s">
        <v>42</v>
      </c>
      <c r="AI554" s="19" t="s">
        <v>42</v>
      </c>
    </row>
    <row r="555" s="19" customFormat="1" spans="1:35">
      <c r="A555" s="19" t="s">
        <v>1025</v>
      </c>
      <c r="B555" s="19" t="s">
        <v>363</v>
      </c>
      <c r="C555" s="19" t="s">
        <v>38</v>
      </c>
      <c r="D555" s="19" t="s">
        <v>39</v>
      </c>
      <c r="E555" s="19"/>
      <c r="F555" s="19" t="s">
        <v>55</v>
      </c>
      <c r="G555" s="19">
        <v>100</v>
      </c>
      <c r="H555" s="19">
        <v>35</v>
      </c>
      <c r="I555" s="21">
        <v>1.8</v>
      </c>
      <c r="J555" s="70">
        <v>24</v>
      </c>
      <c r="K555" s="70">
        <v>31</v>
      </c>
      <c r="L555" s="19">
        <v>31</v>
      </c>
      <c r="M555" s="21">
        <v>40</v>
      </c>
      <c r="N555" s="21" t="s">
        <v>42</v>
      </c>
      <c r="O555" s="21" t="s">
        <v>42</v>
      </c>
      <c r="P555" s="22" t="s">
        <v>43</v>
      </c>
      <c r="Q555" s="21">
        <v>36</v>
      </c>
      <c r="R555" s="20">
        <v>513</v>
      </c>
      <c r="S555" s="21">
        <v>182</v>
      </c>
      <c r="T555" s="21">
        <v>12</v>
      </c>
      <c r="U555" s="21">
        <v>10</v>
      </c>
      <c r="V555" s="20" t="s">
        <v>44</v>
      </c>
      <c r="W555" s="20">
        <v>5000</v>
      </c>
      <c r="X555" s="20">
        <v>50000</v>
      </c>
      <c r="Y555" s="20">
        <f t="shared" ref="Y555:Y558" si="48">J555*U555</f>
        <v>240</v>
      </c>
      <c r="Z555" s="21">
        <v>1.1</v>
      </c>
      <c r="AA555" s="34">
        <v>45657</v>
      </c>
      <c r="AB555" s="72"/>
      <c r="AC555" s="19" t="s">
        <v>42</v>
      </c>
      <c r="AD555" s="19" t="s">
        <v>42</v>
      </c>
      <c r="AE555" s="19" t="s">
        <v>42</v>
      </c>
      <c r="AF555" s="19" t="s">
        <v>42</v>
      </c>
      <c r="AG555" s="19" t="s">
        <v>42</v>
      </c>
      <c r="AH555" s="19" t="s">
        <v>42</v>
      </c>
      <c r="AI555" s="19" t="s">
        <v>42</v>
      </c>
    </row>
    <row r="556" s="19" customFormat="1" spans="1:35">
      <c r="A556" s="19" t="s">
        <v>1026</v>
      </c>
      <c r="B556" s="19" t="s">
        <v>363</v>
      </c>
      <c r="C556" s="19" t="s">
        <v>99</v>
      </c>
      <c r="D556" s="19" t="s">
        <v>39</v>
      </c>
      <c r="E556" s="19"/>
      <c r="F556" s="19" t="s">
        <v>88</v>
      </c>
      <c r="G556" s="19">
        <v>100</v>
      </c>
      <c r="H556" s="19">
        <v>21</v>
      </c>
      <c r="I556" s="21">
        <v>1.78</v>
      </c>
      <c r="J556" s="70">
        <v>24</v>
      </c>
      <c r="K556" s="70">
        <v>31</v>
      </c>
      <c r="L556" s="19">
        <v>31</v>
      </c>
      <c r="M556" s="21">
        <v>41</v>
      </c>
      <c r="N556" s="21" t="s">
        <v>42</v>
      </c>
      <c r="O556" s="21" t="s">
        <v>42</v>
      </c>
      <c r="P556" s="22" t="s">
        <v>43</v>
      </c>
      <c r="Q556" s="21">
        <v>36</v>
      </c>
      <c r="R556" s="20">
        <v>513</v>
      </c>
      <c r="S556" s="21">
        <v>182</v>
      </c>
      <c r="T556" s="21">
        <v>12</v>
      </c>
      <c r="U556" s="21">
        <v>10</v>
      </c>
      <c r="V556" s="20" t="s">
        <v>44</v>
      </c>
      <c r="W556" s="20">
        <v>5000</v>
      </c>
      <c r="X556" s="20">
        <v>50000</v>
      </c>
      <c r="Y556" s="20">
        <v>240</v>
      </c>
      <c r="Z556" s="21">
        <v>1</v>
      </c>
      <c r="AA556" s="34">
        <v>45890</v>
      </c>
      <c r="AB556" s="72"/>
      <c r="AC556" s="19" t="s">
        <v>42</v>
      </c>
      <c r="AD556" s="19" t="s">
        <v>42</v>
      </c>
      <c r="AE556" s="19" t="s">
        <v>42</v>
      </c>
      <c r="AF556" s="19" t="s">
        <v>42</v>
      </c>
      <c r="AG556" s="19" t="s">
        <v>42</v>
      </c>
      <c r="AH556" s="19" t="s">
        <v>42</v>
      </c>
      <c r="AI556" s="19" t="s">
        <v>42</v>
      </c>
    </row>
    <row r="557" s="19" customFormat="1" spans="1:35">
      <c r="A557" s="19" t="s">
        <v>1027</v>
      </c>
      <c r="B557" s="19" t="s">
        <v>363</v>
      </c>
      <c r="C557" s="19" t="s">
        <v>371</v>
      </c>
      <c r="D557" s="19" t="s">
        <v>39</v>
      </c>
      <c r="E557" s="19"/>
      <c r="F557" s="19" t="s">
        <v>55</v>
      </c>
      <c r="G557" s="19">
        <v>100</v>
      </c>
      <c r="H557" s="19">
        <v>6</v>
      </c>
      <c r="I557" s="21">
        <v>1.8</v>
      </c>
      <c r="J557" s="70">
        <v>25</v>
      </c>
      <c r="K557" s="70">
        <v>33</v>
      </c>
      <c r="L557" s="19">
        <v>33</v>
      </c>
      <c r="M557" s="21">
        <v>43</v>
      </c>
      <c r="N557" s="21" t="s">
        <v>42</v>
      </c>
      <c r="O557" s="21" t="s">
        <v>42</v>
      </c>
      <c r="P557" s="22" t="s">
        <v>43</v>
      </c>
      <c r="Q557" s="21">
        <v>36</v>
      </c>
      <c r="R557" s="20">
        <v>513</v>
      </c>
      <c r="S557" s="21">
        <v>182</v>
      </c>
      <c r="T557" s="21">
        <v>12</v>
      </c>
      <c r="U557" s="21">
        <v>10</v>
      </c>
      <c r="V557" s="20" t="s">
        <v>44</v>
      </c>
      <c r="W557" s="20">
        <v>4000</v>
      </c>
      <c r="X557" s="20">
        <v>48000</v>
      </c>
      <c r="Y557" s="20">
        <f t="shared" si="48"/>
        <v>250</v>
      </c>
      <c r="Z557" s="21">
        <v>1</v>
      </c>
      <c r="AA557" s="34">
        <v>45446</v>
      </c>
      <c r="AB557" s="72"/>
      <c r="AC557" s="19" t="s">
        <v>42</v>
      </c>
      <c r="AD557" s="19" t="s">
        <v>42</v>
      </c>
      <c r="AE557" s="19" t="s">
        <v>42</v>
      </c>
      <c r="AF557" s="19" t="s">
        <v>42</v>
      </c>
      <c r="AG557" s="19" t="s">
        <v>42</v>
      </c>
      <c r="AH557" s="19" t="s">
        <v>42</v>
      </c>
      <c r="AI557" s="19" t="s">
        <v>42</v>
      </c>
    </row>
    <row r="558" s="19" customFormat="1" spans="1:35">
      <c r="A558" s="19" t="s">
        <v>1028</v>
      </c>
      <c r="B558" s="19" t="s">
        <v>363</v>
      </c>
      <c r="C558" s="19" t="s">
        <v>49</v>
      </c>
      <c r="D558" s="19" t="s">
        <v>39</v>
      </c>
      <c r="E558" s="19"/>
      <c r="F558" s="19" t="s">
        <v>55</v>
      </c>
      <c r="G558" s="19">
        <v>100</v>
      </c>
      <c r="H558" s="19">
        <v>21</v>
      </c>
      <c r="I558" s="21">
        <v>1.8</v>
      </c>
      <c r="J558" s="70">
        <v>24</v>
      </c>
      <c r="K558" s="70">
        <v>32</v>
      </c>
      <c r="L558" s="19">
        <v>32</v>
      </c>
      <c r="M558" s="21">
        <v>42</v>
      </c>
      <c r="N558" s="21" t="s">
        <v>42</v>
      </c>
      <c r="O558" s="21" t="s">
        <v>42</v>
      </c>
      <c r="P558" s="22" t="s">
        <v>43</v>
      </c>
      <c r="Q558" s="21">
        <v>36</v>
      </c>
      <c r="R558" s="20">
        <v>513</v>
      </c>
      <c r="S558" s="21">
        <v>182</v>
      </c>
      <c r="T558" s="21">
        <v>12</v>
      </c>
      <c r="U558" s="21">
        <v>10</v>
      </c>
      <c r="V558" s="20" t="s">
        <v>44</v>
      </c>
      <c r="W558" s="20">
        <v>5000</v>
      </c>
      <c r="X558" s="20">
        <v>50000</v>
      </c>
      <c r="Y558" s="20">
        <f t="shared" si="48"/>
        <v>240</v>
      </c>
      <c r="Z558" s="21">
        <v>1</v>
      </c>
      <c r="AA558" s="34">
        <v>45476</v>
      </c>
      <c r="AB558" s="72"/>
      <c r="AC558" s="19" t="s">
        <v>42</v>
      </c>
      <c r="AD558" s="19" t="s">
        <v>42</v>
      </c>
      <c r="AE558" s="19" t="s">
        <v>42</v>
      </c>
      <c r="AF558" s="19" t="s">
        <v>42</v>
      </c>
      <c r="AG558" s="19" t="s">
        <v>42</v>
      </c>
      <c r="AH558" s="19" t="s">
        <v>42</v>
      </c>
      <c r="AI558" s="19" t="s">
        <v>42</v>
      </c>
    </row>
    <row r="559" s="19" customFormat="1" spans="1:35">
      <c r="A559" s="19" t="s">
        <v>1029</v>
      </c>
      <c r="B559" s="19" t="s">
        <v>363</v>
      </c>
      <c r="C559" s="19" t="s">
        <v>234</v>
      </c>
      <c r="D559" s="19" t="s">
        <v>39</v>
      </c>
      <c r="E559" s="19"/>
      <c r="F559" s="19" t="s">
        <v>88</v>
      </c>
      <c r="G559" s="19">
        <v>100</v>
      </c>
      <c r="H559" s="19">
        <v>24</v>
      </c>
      <c r="I559" s="21">
        <v>1.7</v>
      </c>
      <c r="J559" s="70">
        <v>27</v>
      </c>
      <c r="K559" s="70">
        <v>35</v>
      </c>
      <c r="L559" s="19">
        <v>34</v>
      </c>
      <c r="M559" s="21">
        <v>44</v>
      </c>
      <c r="N559" s="21" t="s">
        <v>42</v>
      </c>
      <c r="O559" s="21" t="s">
        <v>42</v>
      </c>
      <c r="P559" s="22" t="s">
        <v>43</v>
      </c>
      <c r="Q559" s="21">
        <v>26</v>
      </c>
      <c r="R559" s="20">
        <v>536</v>
      </c>
      <c r="S559" s="21">
        <v>176</v>
      </c>
      <c r="T559" s="21">
        <v>10</v>
      </c>
      <c r="U559" s="21">
        <v>10</v>
      </c>
      <c r="V559" s="20" t="s">
        <v>44</v>
      </c>
      <c r="W559" s="20">
        <v>5000</v>
      </c>
      <c r="X559" s="20">
        <v>50000</v>
      </c>
      <c r="Y559" s="20">
        <v>270</v>
      </c>
      <c r="Z559" s="21">
        <v>1</v>
      </c>
      <c r="AA559" s="34">
        <v>45890</v>
      </c>
      <c r="AB559" s="72"/>
      <c r="AC559" s="19" t="s">
        <v>42</v>
      </c>
      <c r="AD559" s="19" t="s">
        <v>42</v>
      </c>
      <c r="AE559" s="19" t="s">
        <v>42</v>
      </c>
      <c r="AF559" s="19" t="s">
        <v>42</v>
      </c>
      <c r="AG559" s="19" t="s">
        <v>42</v>
      </c>
      <c r="AH559" s="19" t="s">
        <v>42</v>
      </c>
      <c r="AI559" s="19" t="s">
        <v>42</v>
      </c>
    </row>
    <row r="560" s="19" customFormat="1" spans="1:35">
      <c r="A560" s="19" t="s">
        <v>1030</v>
      </c>
      <c r="B560" s="19" t="s">
        <v>363</v>
      </c>
      <c r="C560" s="19" t="s">
        <v>46</v>
      </c>
      <c r="D560" s="19" t="s">
        <v>39</v>
      </c>
      <c r="E560" s="19"/>
      <c r="F560" s="19" t="s">
        <v>55</v>
      </c>
      <c r="G560" s="19">
        <v>100</v>
      </c>
      <c r="H560" s="19">
        <v>29</v>
      </c>
      <c r="I560" s="21">
        <v>1.7</v>
      </c>
      <c r="J560" s="70">
        <v>25</v>
      </c>
      <c r="K560" s="70">
        <v>33</v>
      </c>
      <c r="L560" s="19">
        <v>43</v>
      </c>
      <c r="M560" s="21" t="s">
        <v>42</v>
      </c>
      <c r="N560" s="21" t="s">
        <v>42</v>
      </c>
      <c r="O560" s="21" t="s">
        <v>42</v>
      </c>
      <c r="P560" s="22" t="s">
        <v>43</v>
      </c>
      <c r="Q560" s="21">
        <v>36</v>
      </c>
      <c r="R560" s="20">
        <v>513</v>
      </c>
      <c r="S560" s="21">
        <v>182</v>
      </c>
      <c r="T560" s="21">
        <v>12</v>
      </c>
      <c r="U560" s="21">
        <v>10</v>
      </c>
      <c r="V560" s="20" t="s">
        <v>44</v>
      </c>
      <c r="W560" s="20">
        <v>2500</v>
      </c>
      <c r="X560" s="20">
        <v>25000</v>
      </c>
      <c r="Y560" s="20">
        <v>250</v>
      </c>
      <c r="Z560" s="21">
        <v>1</v>
      </c>
      <c r="AA560" s="34">
        <v>45890</v>
      </c>
      <c r="AB560" s="72"/>
      <c r="AC560" s="19" t="s">
        <v>42</v>
      </c>
      <c r="AD560" s="19" t="s">
        <v>42</v>
      </c>
      <c r="AE560" s="19" t="s">
        <v>42</v>
      </c>
      <c r="AF560" s="19" t="s">
        <v>42</v>
      </c>
      <c r="AG560" s="19" t="s">
        <v>42</v>
      </c>
      <c r="AH560" s="19" t="s">
        <v>42</v>
      </c>
      <c r="AI560" s="19" t="s">
        <v>42</v>
      </c>
    </row>
    <row r="561" s="19" customFormat="1" spans="1:35">
      <c r="A561" s="19" t="s">
        <v>1031</v>
      </c>
      <c r="B561" s="19" t="s">
        <v>363</v>
      </c>
      <c r="C561" s="19" t="s">
        <v>376</v>
      </c>
      <c r="D561" s="19" t="s">
        <v>39</v>
      </c>
      <c r="E561" s="19"/>
      <c r="F561" s="19" t="s">
        <v>55</v>
      </c>
      <c r="G561" s="19">
        <v>100</v>
      </c>
      <c r="H561" s="19">
        <v>6</v>
      </c>
      <c r="I561" s="21">
        <v>1.8</v>
      </c>
      <c r="J561" s="70">
        <v>26</v>
      </c>
      <c r="K561" s="70">
        <v>34</v>
      </c>
      <c r="L561" s="19">
        <v>33</v>
      </c>
      <c r="M561" s="21">
        <v>43</v>
      </c>
      <c r="N561" s="21" t="s">
        <v>42</v>
      </c>
      <c r="O561" s="21" t="s">
        <v>42</v>
      </c>
      <c r="P561" s="22" t="s">
        <v>43</v>
      </c>
      <c r="Q561" s="21">
        <v>36</v>
      </c>
      <c r="R561" s="20">
        <v>513</v>
      </c>
      <c r="S561" s="21">
        <v>182</v>
      </c>
      <c r="T561" s="21">
        <v>12</v>
      </c>
      <c r="U561" s="21">
        <v>10</v>
      </c>
      <c r="V561" s="20" t="s">
        <v>44</v>
      </c>
      <c r="W561" s="20">
        <v>4000</v>
      </c>
      <c r="X561" s="20">
        <v>48000</v>
      </c>
      <c r="Y561" s="20">
        <f>J561*U561</f>
        <v>260</v>
      </c>
      <c r="Z561" s="21">
        <v>1</v>
      </c>
      <c r="AA561" s="34">
        <v>45446</v>
      </c>
      <c r="AB561" s="72"/>
      <c r="AC561" s="19" t="s">
        <v>42</v>
      </c>
      <c r="AD561" s="19" t="s">
        <v>42</v>
      </c>
      <c r="AE561" s="19" t="s">
        <v>42</v>
      </c>
      <c r="AF561" s="19" t="s">
        <v>42</v>
      </c>
      <c r="AG561" s="19" t="s">
        <v>42</v>
      </c>
      <c r="AH561" s="19" t="s">
        <v>42</v>
      </c>
      <c r="AI561" s="19" t="s">
        <v>42</v>
      </c>
    </row>
    <row r="562" s="19" customFormat="1" spans="1:35">
      <c r="A562" s="19" t="s">
        <v>1032</v>
      </c>
      <c r="B562" s="19" t="s">
        <v>363</v>
      </c>
      <c r="C562" s="19" t="s">
        <v>349</v>
      </c>
      <c r="D562" s="19" t="s">
        <v>39</v>
      </c>
      <c r="E562" s="19"/>
      <c r="F562" s="19" t="s">
        <v>55</v>
      </c>
      <c r="G562" s="19">
        <v>100</v>
      </c>
      <c r="H562" s="19">
        <v>26</v>
      </c>
      <c r="I562" s="21">
        <v>1.9</v>
      </c>
      <c r="J562" s="70">
        <v>30</v>
      </c>
      <c r="K562" s="70">
        <v>36</v>
      </c>
      <c r="L562" s="19">
        <v>38</v>
      </c>
      <c r="M562" s="21">
        <v>48</v>
      </c>
      <c r="N562" s="21" t="s">
        <v>42</v>
      </c>
      <c r="O562" s="21" t="s">
        <v>42</v>
      </c>
      <c r="P562" s="22" t="s">
        <v>43</v>
      </c>
      <c r="Q562" s="21">
        <v>10</v>
      </c>
      <c r="R562" s="20">
        <v>363</v>
      </c>
      <c r="S562" s="21">
        <v>85</v>
      </c>
      <c r="T562" s="21">
        <v>3</v>
      </c>
      <c r="U562" s="21">
        <v>6.8</v>
      </c>
      <c r="V562" s="20" t="s">
        <v>44</v>
      </c>
      <c r="W562" s="20">
        <v>50</v>
      </c>
      <c r="X562" s="20">
        <v>5000</v>
      </c>
      <c r="Y562" s="20">
        <v>204</v>
      </c>
      <c r="Z562" s="21">
        <v>2.2</v>
      </c>
      <c r="AA562" s="34">
        <v>44808</v>
      </c>
      <c r="AB562" s="72"/>
      <c r="AC562" s="19" t="s">
        <v>1033</v>
      </c>
      <c r="AD562" s="19" t="s">
        <v>42</v>
      </c>
      <c r="AE562" s="19" t="s">
        <v>42</v>
      </c>
      <c r="AF562" s="19" t="s">
        <v>1034</v>
      </c>
      <c r="AG562" s="19" t="s">
        <v>42</v>
      </c>
      <c r="AH562" s="19" t="s">
        <v>42</v>
      </c>
      <c r="AI562" s="19" t="s">
        <v>42</v>
      </c>
    </row>
    <row r="563" s="19" customFormat="1" spans="1:35">
      <c r="A563" s="19" t="s">
        <v>1035</v>
      </c>
      <c r="B563" s="19" t="s">
        <v>363</v>
      </c>
      <c r="C563" s="19" t="s">
        <v>74</v>
      </c>
      <c r="D563" s="19" t="s">
        <v>39</v>
      </c>
      <c r="E563" s="19" t="s">
        <v>1036</v>
      </c>
      <c r="F563" s="19" t="s">
        <v>55</v>
      </c>
      <c r="G563" s="19">
        <v>100</v>
      </c>
      <c r="H563" s="19">
        <v>26</v>
      </c>
      <c r="I563" s="21">
        <v>1.9</v>
      </c>
      <c r="J563" s="70">
        <v>30</v>
      </c>
      <c r="K563" s="70">
        <v>36</v>
      </c>
      <c r="L563" s="19">
        <v>38</v>
      </c>
      <c r="M563" s="21">
        <v>48</v>
      </c>
      <c r="N563" s="21" t="s">
        <v>42</v>
      </c>
      <c r="O563" s="21" t="s">
        <v>42</v>
      </c>
      <c r="P563" s="22" t="s">
        <v>43</v>
      </c>
      <c r="Q563" s="21">
        <v>10</v>
      </c>
      <c r="R563" s="20">
        <v>363</v>
      </c>
      <c r="S563" s="21">
        <v>85</v>
      </c>
      <c r="T563" s="21">
        <v>3</v>
      </c>
      <c r="U563" s="21">
        <v>6.8</v>
      </c>
      <c r="V563" s="20" t="s">
        <v>44</v>
      </c>
      <c r="W563" s="20">
        <v>800</v>
      </c>
      <c r="X563" s="20">
        <v>4000</v>
      </c>
      <c r="Y563" s="20">
        <v>204</v>
      </c>
      <c r="Z563" s="21">
        <v>2.2</v>
      </c>
      <c r="AA563" s="34">
        <v>45176</v>
      </c>
      <c r="AB563" s="72"/>
      <c r="AC563" s="19" t="s">
        <v>42</v>
      </c>
      <c r="AD563" s="19" t="s">
        <v>42</v>
      </c>
      <c r="AE563" s="19" t="s">
        <v>42</v>
      </c>
      <c r="AF563" s="19" t="s">
        <v>42</v>
      </c>
      <c r="AG563" s="19" t="s">
        <v>42</v>
      </c>
      <c r="AH563" s="19" t="s">
        <v>42</v>
      </c>
      <c r="AI563" s="19" t="s">
        <v>42</v>
      </c>
    </row>
    <row r="564" s="19" customFormat="1" spans="1:35">
      <c r="A564" s="19" t="s">
        <v>1037</v>
      </c>
      <c r="B564" s="19" t="s">
        <v>363</v>
      </c>
      <c r="C564" s="19" t="s">
        <v>38</v>
      </c>
      <c r="D564" s="19" t="s">
        <v>39</v>
      </c>
      <c r="E564" s="19" t="s">
        <v>1025</v>
      </c>
      <c r="F564" s="19" t="s">
        <v>55</v>
      </c>
      <c r="G564" s="19">
        <v>100</v>
      </c>
      <c r="H564" s="19">
        <v>18.9</v>
      </c>
      <c r="I564" s="21">
        <v>2</v>
      </c>
      <c r="J564" s="70">
        <v>29</v>
      </c>
      <c r="K564" s="70">
        <v>36</v>
      </c>
      <c r="L564" s="19">
        <v>39</v>
      </c>
      <c r="M564" s="21">
        <v>50</v>
      </c>
      <c r="N564" s="21" t="s">
        <v>42</v>
      </c>
      <c r="O564" s="21" t="s">
        <v>42</v>
      </c>
      <c r="P564" s="22" t="s">
        <v>43</v>
      </c>
      <c r="Q564" s="21">
        <v>11.3</v>
      </c>
      <c r="R564" s="20">
        <v>363</v>
      </c>
      <c r="S564" s="21">
        <v>85</v>
      </c>
      <c r="T564" s="21">
        <v>3</v>
      </c>
      <c r="U564" s="21">
        <v>6.8</v>
      </c>
      <c r="V564" s="20" t="s">
        <v>44</v>
      </c>
      <c r="W564" s="20">
        <v>5000</v>
      </c>
      <c r="X564" s="20">
        <v>50000</v>
      </c>
      <c r="Y564" s="20">
        <v>197.2</v>
      </c>
      <c r="Z564" s="21">
        <v>1.2</v>
      </c>
      <c r="AA564" s="34">
        <v>44919</v>
      </c>
      <c r="AB564" s="72"/>
      <c r="AC564" s="19" t="s">
        <v>1038</v>
      </c>
      <c r="AD564" s="19" t="s">
        <v>1039</v>
      </c>
      <c r="AE564" s="19" t="s">
        <v>1040</v>
      </c>
      <c r="AF564" s="19" t="s">
        <v>1041</v>
      </c>
      <c r="AG564" s="19" t="s">
        <v>1042</v>
      </c>
      <c r="AH564" s="19" t="s">
        <v>42</v>
      </c>
      <c r="AI564" s="19" t="s">
        <v>42</v>
      </c>
    </row>
    <row r="565" s="19" customFormat="1" spans="1:35">
      <c r="A565" s="19" t="s">
        <v>1043</v>
      </c>
      <c r="B565" s="19" t="s">
        <v>363</v>
      </c>
      <c r="C565" s="19" t="s">
        <v>99</v>
      </c>
      <c r="D565" s="19" t="s">
        <v>39</v>
      </c>
      <c r="E565" s="19" t="s">
        <v>1026</v>
      </c>
      <c r="F565" s="19" t="s">
        <v>88</v>
      </c>
      <c r="G565" s="19">
        <v>100</v>
      </c>
      <c r="H565" s="19">
        <v>18.4</v>
      </c>
      <c r="I565" s="21">
        <v>2</v>
      </c>
      <c r="J565" s="70">
        <v>28</v>
      </c>
      <c r="K565" s="70">
        <v>36</v>
      </c>
      <c r="L565" s="19">
        <v>40</v>
      </c>
      <c r="M565" s="21">
        <v>52</v>
      </c>
      <c r="N565" s="21" t="s">
        <v>42</v>
      </c>
      <c r="O565" s="21" t="s">
        <v>42</v>
      </c>
      <c r="P565" s="22" t="s">
        <v>43</v>
      </c>
      <c r="Q565" s="21">
        <v>11.3</v>
      </c>
      <c r="R565" s="20">
        <v>363</v>
      </c>
      <c r="S565" s="21">
        <v>85</v>
      </c>
      <c r="T565" s="21">
        <v>3</v>
      </c>
      <c r="U565" s="21">
        <v>6.8</v>
      </c>
      <c r="V565" s="20" t="s">
        <v>44</v>
      </c>
      <c r="W565" s="20">
        <v>5000</v>
      </c>
      <c r="X565" s="20">
        <v>50000</v>
      </c>
      <c r="Y565" s="20">
        <v>190.4</v>
      </c>
      <c r="Z565" s="21">
        <v>1.2</v>
      </c>
      <c r="AA565" s="34">
        <v>44919</v>
      </c>
      <c r="AB565" s="72"/>
      <c r="AC565" s="19" t="s">
        <v>42</v>
      </c>
      <c r="AD565" s="19" t="s">
        <v>42</v>
      </c>
      <c r="AE565" s="19" t="s">
        <v>42</v>
      </c>
      <c r="AF565" s="19" t="s">
        <v>1044</v>
      </c>
      <c r="AG565" s="19" t="s">
        <v>42</v>
      </c>
      <c r="AH565" s="19" t="s">
        <v>42</v>
      </c>
      <c r="AI565" s="19" t="s">
        <v>42</v>
      </c>
    </row>
    <row r="566" s="19" customFormat="1" spans="1:35">
      <c r="A566" s="19" t="s">
        <v>1045</v>
      </c>
      <c r="B566" s="19" t="s">
        <v>363</v>
      </c>
      <c r="C566" s="19" t="s">
        <v>46</v>
      </c>
      <c r="D566" s="19" t="s">
        <v>39</v>
      </c>
      <c r="E566" s="19" t="s">
        <v>1030</v>
      </c>
      <c r="F566" s="19" t="s">
        <v>55</v>
      </c>
      <c r="G566" s="19">
        <v>100</v>
      </c>
      <c r="H566" s="19">
        <v>24</v>
      </c>
      <c r="I566" s="21">
        <v>2</v>
      </c>
      <c r="J566" s="70">
        <v>32</v>
      </c>
      <c r="K566" s="70">
        <v>39</v>
      </c>
      <c r="L566" s="19">
        <v>43</v>
      </c>
      <c r="M566" s="21">
        <v>54</v>
      </c>
      <c r="N566" s="21" t="s">
        <v>42</v>
      </c>
      <c r="O566" s="21" t="s">
        <v>42</v>
      </c>
      <c r="P566" s="22" t="s">
        <v>43</v>
      </c>
      <c r="Q566" s="21">
        <v>10</v>
      </c>
      <c r="R566" s="20">
        <v>363</v>
      </c>
      <c r="S566" s="21">
        <v>85</v>
      </c>
      <c r="T566" s="21">
        <v>3</v>
      </c>
      <c r="U566" s="21">
        <v>6.8</v>
      </c>
      <c r="V566" s="20" t="s">
        <v>44</v>
      </c>
      <c r="W566" s="20">
        <v>2500</v>
      </c>
      <c r="X566" s="20">
        <v>25000</v>
      </c>
      <c r="Y566" s="20">
        <v>217.6</v>
      </c>
      <c r="Z566" s="21">
        <v>1.3</v>
      </c>
      <c r="AA566" s="34">
        <v>45482</v>
      </c>
      <c r="AB566" s="72"/>
      <c r="AC566" s="19" t="s">
        <v>1046</v>
      </c>
      <c r="AD566" s="19" t="s">
        <v>42</v>
      </c>
      <c r="AE566" s="19" t="s">
        <v>42</v>
      </c>
      <c r="AF566" s="19" t="s">
        <v>1047</v>
      </c>
      <c r="AG566" s="19" t="s">
        <v>1042</v>
      </c>
      <c r="AH566" s="19" t="s">
        <v>42</v>
      </c>
      <c r="AI566" s="19" t="s">
        <v>42</v>
      </c>
    </row>
    <row r="567" s="19" customFormat="1" spans="1:35">
      <c r="A567" s="19" t="s">
        <v>1048</v>
      </c>
      <c r="B567" s="19" t="s">
        <v>363</v>
      </c>
      <c r="C567" s="19" t="s">
        <v>371</v>
      </c>
      <c r="D567" s="19" t="s">
        <v>39</v>
      </c>
      <c r="E567" s="19" t="s">
        <v>1049</v>
      </c>
      <c r="F567" s="19" t="s">
        <v>88</v>
      </c>
      <c r="G567" s="19">
        <v>100</v>
      </c>
      <c r="H567" s="19">
        <v>12.3</v>
      </c>
      <c r="I567" s="21">
        <v>2</v>
      </c>
      <c r="J567" s="70">
        <v>31</v>
      </c>
      <c r="K567" s="70">
        <v>40</v>
      </c>
      <c r="L567" s="19">
        <v>40</v>
      </c>
      <c r="M567" s="21">
        <v>52</v>
      </c>
      <c r="N567" s="21" t="s">
        <v>42</v>
      </c>
      <c r="O567" s="21" t="s">
        <v>42</v>
      </c>
      <c r="P567" s="22" t="s">
        <v>43</v>
      </c>
      <c r="Q567" s="21">
        <v>11.3</v>
      </c>
      <c r="R567" s="20">
        <v>363</v>
      </c>
      <c r="S567" s="21">
        <v>85</v>
      </c>
      <c r="T567" s="21">
        <v>3</v>
      </c>
      <c r="U567" s="21">
        <v>6.8</v>
      </c>
      <c r="V567" s="20" t="s">
        <v>44</v>
      </c>
      <c r="W567" s="20">
        <v>4000</v>
      </c>
      <c r="X567" s="20">
        <v>48000</v>
      </c>
      <c r="Y567" s="20">
        <f>J567*U567</f>
        <v>210.8</v>
      </c>
      <c r="Z567" s="21">
        <v>1.1</v>
      </c>
      <c r="AA567" s="34">
        <v>44974</v>
      </c>
      <c r="AB567" s="72"/>
      <c r="AC567" s="19" t="s">
        <v>42</v>
      </c>
      <c r="AD567" s="19" t="s">
        <v>42</v>
      </c>
      <c r="AE567" s="19" t="s">
        <v>42</v>
      </c>
      <c r="AF567" s="19" t="s">
        <v>42</v>
      </c>
      <c r="AG567" s="19" t="s">
        <v>42</v>
      </c>
      <c r="AH567" s="19" t="s">
        <v>42</v>
      </c>
      <c r="AI567" s="19" t="s">
        <v>42</v>
      </c>
    </row>
    <row r="568" s="19" customFormat="1" spans="1:35">
      <c r="A568" s="19" t="s">
        <v>1050</v>
      </c>
      <c r="B568" s="19" t="s">
        <v>363</v>
      </c>
      <c r="C568" s="19" t="s">
        <v>49</v>
      </c>
      <c r="D568" s="19" t="s">
        <v>39</v>
      </c>
      <c r="E568" s="19" t="s">
        <v>1028</v>
      </c>
      <c r="F568" s="19" t="s">
        <v>55</v>
      </c>
      <c r="G568" s="19">
        <v>100</v>
      </c>
      <c r="H568" s="19">
        <v>18</v>
      </c>
      <c r="I568" s="21">
        <v>2</v>
      </c>
      <c r="J568" s="70">
        <v>29</v>
      </c>
      <c r="K568" s="70">
        <v>36</v>
      </c>
      <c r="L568" s="19">
        <v>38</v>
      </c>
      <c r="M568" s="21">
        <v>50</v>
      </c>
      <c r="N568" s="21" t="s">
        <v>42</v>
      </c>
      <c r="O568" s="21" t="s">
        <v>42</v>
      </c>
      <c r="P568" s="22" t="s">
        <v>43</v>
      </c>
      <c r="Q568" s="21">
        <v>11</v>
      </c>
      <c r="R568" s="20">
        <v>363</v>
      </c>
      <c r="S568" s="21">
        <v>85</v>
      </c>
      <c r="T568" s="21">
        <v>3</v>
      </c>
      <c r="U568" s="21">
        <v>6.8</v>
      </c>
      <c r="V568" s="20" t="s">
        <v>44</v>
      </c>
      <c r="W568" s="20">
        <v>5000</v>
      </c>
      <c r="X568" s="20">
        <v>50000</v>
      </c>
      <c r="Y568" s="20">
        <v>197.2</v>
      </c>
      <c r="Z568" s="21">
        <v>1.3</v>
      </c>
      <c r="AA568" s="34">
        <v>44919</v>
      </c>
      <c r="AB568" s="72"/>
      <c r="AC568" s="19" t="s">
        <v>1051</v>
      </c>
      <c r="AD568" s="19" t="s">
        <v>42</v>
      </c>
      <c r="AE568" s="19" t="s">
        <v>42</v>
      </c>
      <c r="AF568" s="19" t="s">
        <v>42</v>
      </c>
      <c r="AG568" s="19" t="s">
        <v>1052</v>
      </c>
      <c r="AH568" s="19" t="s">
        <v>42</v>
      </c>
      <c r="AI568" s="19" t="s">
        <v>42</v>
      </c>
    </row>
    <row r="569" s="19" customFormat="1" spans="1:35">
      <c r="A569" s="19" t="s">
        <v>1053</v>
      </c>
      <c r="B569" s="19" t="s">
        <v>363</v>
      </c>
      <c r="C569" s="19" t="s">
        <v>234</v>
      </c>
      <c r="D569" s="19" t="s">
        <v>39</v>
      </c>
      <c r="E569" s="19" t="s">
        <v>1029</v>
      </c>
      <c r="F569" s="19" t="s">
        <v>88</v>
      </c>
      <c r="G569" s="19">
        <v>100</v>
      </c>
      <c r="H569" s="19">
        <v>17</v>
      </c>
      <c r="I569" s="21">
        <v>2</v>
      </c>
      <c r="J569" s="70">
        <v>31</v>
      </c>
      <c r="K569" s="70">
        <v>39</v>
      </c>
      <c r="L569" s="19">
        <v>39</v>
      </c>
      <c r="M569" s="21">
        <v>51</v>
      </c>
      <c r="N569" s="21" t="s">
        <v>42</v>
      </c>
      <c r="O569" s="21" t="s">
        <v>42</v>
      </c>
      <c r="P569" s="22" t="s">
        <v>43</v>
      </c>
      <c r="Q569" s="21">
        <v>11</v>
      </c>
      <c r="R569" s="20">
        <v>363</v>
      </c>
      <c r="S569" s="21">
        <v>85</v>
      </c>
      <c r="T569" s="21">
        <v>3</v>
      </c>
      <c r="U569" s="21">
        <v>6.8</v>
      </c>
      <c r="V569" s="20" t="s">
        <v>44</v>
      </c>
      <c r="W569" s="20">
        <v>5000</v>
      </c>
      <c r="X569" s="20">
        <v>50000</v>
      </c>
      <c r="Y569" s="20">
        <v>210.8</v>
      </c>
      <c r="Z569" s="21">
        <v>1.3</v>
      </c>
      <c r="AA569" s="34">
        <v>44919</v>
      </c>
      <c r="AB569" s="72"/>
      <c r="AC569" s="19" t="s">
        <v>42</v>
      </c>
      <c r="AD569" s="19" t="s">
        <v>42</v>
      </c>
      <c r="AE569" s="19" t="s">
        <v>42</v>
      </c>
      <c r="AF569" s="19" t="s">
        <v>42</v>
      </c>
      <c r="AG569" s="19" t="s">
        <v>42</v>
      </c>
      <c r="AH569" s="19" t="s">
        <v>42</v>
      </c>
      <c r="AI569" s="19" t="s">
        <v>42</v>
      </c>
    </row>
    <row r="570" s="19" customFormat="1" spans="1:35">
      <c r="A570" s="19" t="s">
        <v>1054</v>
      </c>
      <c r="B570" s="19" t="s">
        <v>363</v>
      </c>
      <c r="C570" s="19" t="s">
        <v>443</v>
      </c>
      <c r="D570" s="19" t="s">
        <v>39</v>
      </c>
      <c r="E570" s="19" t="s">
        <v>1055</v>
      </c>
      <c r="F570" s="19" t="s">
        <v>55</v>
      </c>
      <c r="G570" s="19">
        <v>100</v>
      </c>
      <c r="H570" s="19">
        <v>4.7</v>
      </c>
      <c r="I570" s="21">
        <v>1.9</v>
      </c>
      <c r="J570" s="70">
        <v>29</v>
      </c>
      <c r="K570" s="70">
        <v>36</v>
      </c>
      <c r="L570" s="19" t="s">
        <v>42</v>
      </c>
      <c r="M570" s="21" t="s">
        <v>42</v>
      </c>
      <c r="N570" s="21" t="s">
        <v>42</v>
      </c>
      <c r="O570" s="21" t="s">
        <v>42</v>
      </c>
      <c r="P570" s="22" t="s">
        <v>43</v>
      </c>
      <c r="Q570" s="21">
        <v>20</v>
      </c>
      <c r="R570" s="20">
        <v>363</v>
      </c>
      <c r="S570" s="21">
        <v>85</v>
      </c>
      <c r="T570" s="21">
        <v>3</v>
      </c>
      <c r="U570" s="21">
        <v>6.8</v>
      </c>
      <c r="V570" s="20" t="s">
        <v>44</v>
      </c>
      <c r="W570" s="20">
        <v>3000</v>
      </c>
      <c r="X570" s="20">
        <v>30000</v>
      </c>
      <c r="Y570" s="20">
        <v>197.2</v>
      </c>
      <c r="Z570" s="21">
        <v>1.1</v>
      </c>
      <c r="AA570" s="34">
        <v>44805</v>
      </c>
      <c r="AB570" s="72"/>
      <c r="AC570" s="19" t="s">
        <v>1056</v>
      </c>
      <c r="AD570" s="19" t="s">
        <v>42</v>
      </c>
      <c r="AE570" s="19" t="s">
        <v>42</v>
      </c>
      <c r="AF570" s="19" t="s">
        <v>42</v>
      </c>
      <c r="AG570" s="19" t="s">
        <v>1057</v>
      </c>
      <c r="AH570" s="19" t="s">
        <v>42</v>
      </c>
      <c r="AI570" s="19" t="s">
        <v>42</v>
      </c>
    </row>
    <row r="571" s="19" customFormat="1" spans="1:35">
      <c r="A571" s="19" t="s">
        <v>1058</v>
      </c>
      <c r="B571" s="19" t="s">
        <v>363</v>
      </c>
      <c r="C571" s="19" t="s">
        <v>376</v>
      </c>
      <c r="D571" s="19" t="s">
        <v>39</v>
      </c>
      <c r="E571" s="19" t="s">
        <v>1031</v>
      </c>
      <c r="F571" s="19" t="s">
        <v>55</v>
      </c>
      <c r="G571" s="19">
        <v>100</v>
      </c>
      <c r="H571" s="19">
        <v>13</v>
      </c>
      <c r="I571" s="21">
        <v>2</v>
      </c>
      <c r="J571" s="70">
        <v>30</v>
      </c>
      <c r="K571" s="70">
        <v>39</v>
      </c>
      <c r="L571" s="19">
        <v>38</v>
      </c>
      <c r="M571" s="21">
        <v>50</v>
      </c>
      <c r="N571" s="21" t="s">
        <v>42</v>
      </c>
      <c r="O571" s="21" t="s">
        <v>42</v>
      </c>
      <c r="P571" s="22" t="s">
        <v>43</v>
      </c>
      <c r="Q571" s="21">
        <v>21</v>
      </c>
      <c r="R571" s="20">
        <v>363</v>
      </c>
      <c r="S571" s="21">
        <v>85</v>
      </c>
      <c r="T571" s="21">
        <v>3</v>
      </c>
      <c r="U571" s="21">
        <v>6.8</v>
      </c>
      <c r="V571" s="20" t="s">
        <v>44</v>
      </c>
      <c r="W571" s="20">
        <v>4000</v>
      </c>
      <c r="X571" s="20">
        <v>48000</v>
      </c>
      <c r="Y571" s="20">
        <v>204</v>
      </c>
      <c r="Z571" s="21">
        <v>1.3</v>
      </c>
      <c r="AA571" s="34">
        <v>44805</v>
      </c>
      <c r="AB571" s="72"/>
      <c r="AC571" s="19" t="s">
        <v>42</v>
      </c>
      <c r="AD571" s="19" t="s">
        <v>42</v>
      </c>
      <c r="AE571" s="19" t="s">
        <v>42</v>
      </c>
      <c r="AF571" s="19" t="s">
        <v>1059</v>
      </c>
      <c r="AG571" s="19" t="s">
        <v>42</v>
      </c>
      <c r="AH571" s="19" t="s">
        <v>42</v>
      </c>
      <c r="AI571" s="19" t="s">
        <v>42</v>
      </c>
    </row>
    <row r="572" s="19" customFormat="1" spans="1:35">
      <c r="A572" s="19" t="s">
        <v>1060</v>
      </c>
      <c r="B572" s="19" t="s">
        <v>363</v>
      </c>
      <c r="C572" s="19" t="s">
        <v>46</v>
      </c>
      <c r="D572" s="19" t="s">
        <v>39</v>
      </c>
      <c r="E572" s="19" t="s">
        <v>1061</v>
      </c>
      <c r="F572" s="19" t="s">
        <v>55</v>
      </c>
      <c r="G572" s="19">
        <v>100</v>
      </c>
      <c r="H572" s="19">
        <v>18.1</v>
      </c>
      <c r="I572" s="21">
        <v>2</v>
      </c>
      <c r="J572" s="70">
        <v>57</v>
      </c>
      <c r="K572" s="70">
        <v>70</v>
      </c>
      <c r="L572" s="19">
        <v>70</v>
      </c>
      <c r="M572" s="21">
        <v>91</v>
      </c>
      <c r="N572" s="21" t="s">
        <v>42</v>
      </c>
      <c r="O572" s="21" t="s">
        <v>42</v>
      </c>
      <c r="P572" s="22" t="s">
        <v>43</v>
      </c>
      <c r="Q572" s="21">
        <v>1</v>
      </c>
      <c r="R572" s="20">
        <v>187</v>
      </c>
      <c r="S572" s="21">
        <v>54</v>
      </c>
      <c r="T572" s="21">
        <v>5</v>
      </c>
      <c r="U572" s="21">
        <v>3.9</v>
      </c>
      <c r="V572" s="20" t="s">
        <v>44</v>
      </c>
      <c r="W572" s="20">
        <v>2500</v>
      </c>
      <c r="X572" s="20">
        <v>25000</v>
      </c>
      <c r="Y572" s="20">
        <f t="shared" ref="Y572:Y582" si="49">J572*U572</f>
        <v>222.3</v>
      </c>
      <c r="Z572" s="21">
        <v>1</v>
      </c>
      <c r="AA572" s="34">
        <v>44830</v>
      </c>
      <c r="AB572" s="72"/>
      <c r="AC572" s="19" t="s">
        <v>1007</v>
      </c>
      <c r="AD572" s="19" t="s">
        <v>1062</v>
      </c>
      <c r="AE572" s="19" t="s">
        <v>1063</v>
      </c>
      <c r="AF572" s="19" t="s">
        <v>1064</v>
      </c>
      <c r="AG572" s="19" t="s">
        <v>1065</v>
      </c>
      <c r="AH572" s="19" t="s">
        <v>42</v>
      </c>
      <c r="AI572" s="19" t="s">
        <v>42</v>
      </c>
    </row>
    <row r="573" s="19" customFormat="1" spans="1:35">
      <c r="A573" s="19" t="s">
        <v>1066</v>
      </c>
      <c r="B573" s="19" t="s">
        <v>363</v>
      </c>
      <c r="C573" s="19" t="s">
        <v>371</v>
      </c>
      <c r="D573" s="19" t="s">
        <v>39</v>
      </c>
      <c r="E573" s="19" t="s">
        <v>1067</v>
      </c>
      <c r="F573" s="19" t="s">
        <v>88</v>
      </c>
      <c r="G573" s="19">
        <v>100</v>
      </c>
      <c r="H573" s="19">
        <v>5.5</v>
      </c>
      <c r="I573" s="21">
        <v>1.8</v>
      </c>
      <c r="J573" s="70">
        <v>57</v>
      </c>
      <c r="K573" s="70">
        <v>70</v>
      </c>
      <c r="L573" s="19">
        <v>71</v>
      </c>
      <c r="M573" s="21">
        <v>92</v>
      </c>
      <c r="N573" s="21" t="s">
        <v>42</v>
      </c>
      <c r="O573" s="21" t="s">
        <v>42</v>
      </c>
      <c r="P573" s="22" t="s">
        <v>43</v>
      </c>
      <c r="Q573" s="21">
        <v>1</v>
      </c>
      <c r="R573" s="20">
        <v>187</v>
      </c>
      <c r="S573" s="21">
        <v>54</v>
      </c>
      <c r="T573" s="21">
        <v>5</v>
      </c>
      <c r="U573" s="21">
        <v>3.9</v>
      </c>
      <c r="V573" s="20" t="s">
        <v>44</v>
      </c>
      <c r="W573" s="20">
        <v>2500</v>
      </c>
      <c r="X573" s="20">
        <v>30000</v>
      </c>
      <c r="Y573" s="20">
        <v>222.3</v>
      </c>
      <c r="Z573" s="21">
        <v>1</v>
      </c>
      <c r="AA573" s="34">
        <v>44735</v>
      </c>
      <c r="AB573" s="72"/>
      <c r="AC573" s="19" t="s">
        <v>42</v>
      </c>
      <c r="AD573" s="19" t="s">
        <v>42</v>
      </c>
      <c r="AE573" s="19" t="s">
        <v>42</v>
      </c>
      <c r="AF573" s="19" t="s">
        <v>42</v>
      </c>
      <c r="AG573" s="19" t="s">
        <v>42</v>
      </c>
      <c r="AH573" s="19" t="s">
        <v>42</v>
      </c>
      <c r="AI573" s="19" t="s">
        <v>42</v>
      </c>
    </row>
    <row r="574" s="19" customFormat="1" spans="1:35">
      <c r="A574" s="19" t="s">
        <v>1068</v>
      </c>
      <c r="B574" s="19" t="s">
        <v>363</v>
      </c>
      <c r="C574" s="19" t="s">
        <v>376</v>
      </c>
      <c r="D574" s="19" t="s">
        <v>39</v>
      </c>
      <c r="E574" s="19" t="s">
        <v>1069</v>
      </c>
      <c r="F574" s="19" t="s">
        <v>55</v>
      </c>
      <c r="G574" s="19">
        <v>100</v>
      </c>
      <c r="H574" s="19">
        <v>8.4</v>
      </c>
      <c r="I574" s="21">
        <v>2</v>
      </c>
      <c r="J574" s="70">
        <v>54</v>
      </c>
      <c r="K574" s="70">
        <v>70</v>
      </c>
      <c r="L574" s="19">
        <v>75</v>
      </c>
      <c r="M574" s="21">
        <v>98</v>
      </c>
      <c r="N574" s="21" t="s">
        <v>42</v>
      </c>
      <c r="O574" s="21" t="s">
        <v>42</v>
      </c>
      <c r="P574" s="22" t="s">
        <v>43</v>
      </c>
      <c r="Q574" s="21">
        <v>1</v>
      </c>
      <c r="R574" s="20">
        <v>187</v>
      </c>
      <c r="S574" s="21">
        <v>54</v>
      </c>
      <c r="T574" s="21">
        <v>5</v>
      </c>
      <c r="U574" s="21">
        <v>3.9</v>
      </c>
      <c r="V574" s="20" t="s">
        <v>44</v>
      </c>
      <c r="W574" s="20">
        <v>4000</v>
      </c>
      <c r="X574" s="20">
        <v>48000</v>
      </c>
      <c r="Y574" s="20">
        <v>210.6</v>
      </c>
      <c r="Z574" s="21">
        <v>1.3</v>
      </c>
      <c r="AA574" s="34">
        <v>44805</v>
      </c>
      <c r="AB574" s="72"/>
      <c r="AC574" s="19" t="s">
        <v>1007</v>
      </c>
      <c r="AD574" s="19" t="s">
        <v>42</v>
      </c>
      <c r="AE574" s="19" t="s">
        <v>42</v>
      </c>
      <c r="AF574" s="19" t="s">
        <v>42</v>
      </c>
      <c r="AG574" s="19" t="s">
        <v>42</v>
      </c>
      <c r="AH574" s="19" t="s">
        <v>42</v>
      </c>
      <c r="AI574" s="19" t="s">
        <v>42</v>
      </c>
    </row>
    <row r="575" s="19" customFormat="1" spans="1:28">
      <c r="A575" s="19" t="s">
        <v>1061</v>
      </c>
      <c r="B575" s="19" t="s">
        <v>363</v>
      </c>
      <c r="C575" s="19" t="s">
        <v>46</v>
      </c>
      <c r="D575" s="19" t="s">
        <v>39</v>
      </c>
      <c r="E575" s="19"/>
      <c r="F575" s="19" t="s">
        <v>55</v>
      </c>
      <c r="G575" s="19">
        <v>100</v>
      </c>
      <c r="H575" s="19">
        <v>16</v>
      </c>
      <c r="I575" s="21">
        <v>1.8</v>
      </c>
      <c r="J575" s="70">
        <v>57</v>
      </c>
      <c r="K575" s="70">
        <v>74</v>
      </c>
      <c r="L575" s="19">
        <v>73</v>
      </c>
      <c r="M575" s="21">
        <v>95</v>
      </c>
      <c r="N575" s="21" t="s">
        <v>42</v>
      </c>
      <c r="O575" s="21" t="s">
        <v>42</v>
      </c>
      <c r="P575" s="22" t="s">
        <v>43</v>
      </c>
      <c r="Q575" s="21">
        <v>12</v>
      </c>
      <c r="R575" s="20">
        <v>261</v>
      </c>
      <c r="S575" s="21">
        <v>97</v>
      </c>
      <c r="T575" s="21">
        <v>11</v>
      </c>
      <c r="U575" s="21">
        <v>5.5</v>
      </c>
      <c r="V575" s="20" t="s">
        <v>44</v>
      </c>
      <c r="W575" s="20">
        <v>2500</v>
      </c>
      <c r="X575" s="20">
        <v>25000</v>
      </c>
      <c r="Y575" s="20">
        <v>314</v>
      </c>
      <c r="Z575" s="21">
        <v>1</v>
      </c>
      <c r="AA575" s="34">
        <v>45950</v>
      </c>
      <c r="AB575" s="72"/>
    </row>
    <row r="576" s="19" customFormat="1" spans="1:35">
      <c r="A576" s="19" t="s">
        <v>1069</v>
      </c>
      <c r="B576" s="19" t="s">
        <v>363</v>
      </c>
      <c r="C576" s="128" t="s">
        <v>376</v>
      </c>
      <c r="D576" s="19" t="s">
        <v>39</v>
      </c>
      <c r="F576" s="19" t="s">
        <v>55</v>
      </c>
      <c r="G576" s="20">
        <v>100</v>
      </c>
      <c r="H576" s="21">
        <v>7</v>
      </c>
      <c r="I576" s="21">
        <v>1.7</v>
      </c>
      <c r="J576" s="21">
        <v>54</v>
      </c>
      <c r="K576" s="21">
        <v>70</v>
      </c>
      <c r="L576" s="21">
        <v>69</v>
      </c>
      <c r="M576" s="21">
        <v>89</v>
      </c>
      <c r="N576" s="21" t="s">
        <v>42</v>
      </c>
      <c r="O576" s="21" t="s">
        <v>42</v>
      </c>
      <c r="P576" s="22" t="s">
        <v>43</v>
      </c>
      <c r="Q576" s="21">
        <v>12</v>
      </c>
      <c r="R576" s="21">
        <v>260</v>
      </c>
      <c r="S576" s="21">
        <v>99</v>
      </c>
      <c r="T576" s="21">
        <v>11</v>
      </c>
      <c r="U576" s="21">
        <v>5.5</v>
      </c>
      <c r="V576" s="21" t="s">
        <v>44</v>
      </c>
      <c r="W576" s="20">
        <v>4000</v>
      </c>
      <c r="X576" s="20">
        <v>48000</v>
      </c>
      <c r="Y576" s="20">
        <f t="shared" si="49"/>
        <v>297</v>
      </c>
      <c r="Z576" s="86" t="s">
        <v>135</v>
      </c>
      <c r="AA576" s="34">
        <v>45695</v>
      </c>
      <c r="AB576" s="21"/>
      <c r="AC576" s="19" t="s">
        <v>42</v>
      </c>
      <c r="AD576" s="19" t="s">
        <v>42</v>
      </c>
      <c r="AE576" s="19" t="s">
        <v>42</v>
      </c>
      <c r="AF576" s="19" t="s">
        <v>42</v>
      </c>
      <c r="AG576" s="19" t="s">
        <v>42</v>
      </c>
      <c r="AH576" s="19" t="s">
        <v>42</v>
      </c>
      <c r="AI576" s="19" t="s">
        <v>42</v>
      </c>
    </row>
    <row r="577" s="19" customFormat="1" spans="1:35">
      <c r="A577" s="19" t="s">
        <v>1070</v>
      </c>
      <c r="B577" s="19" t="s">
        <v>363</v>
      </c>
      <c r="C577" s="19" t="s">
        <v>38</v>
      </c>
      <c r="D577" s="19" t="s">
        <v>39</v>
      </c>
      <c r="E577" s="19"/>
      <c r="F577" s="19" t="s">
        <v>55</v>
      </c>
      <c r="G577" s="19">
        <v>100</v>
      </c>
      <c r="H577" s="19">
        <v>19</v>
      </c>
      <c r="I577" s="21">
        <v>1.6</v>
      </c>
      <c r="J577" s="70">
        <v>63</v>
      </c>
      <c r="K577" s="70">
        <v>82</v>
      </c>
      <c r="L577" s="19">
        <v>83</v>
      </c>
      <c r="M577" s="21">
        <v>113</v>
      </c>
      <c r="N577" s="21" t="s">
        <v>42</v>
      </c>
      <c r="O577" s="21" t="s">
        <v>42</v>
      </c>
      <c r="P577" s="22" t="s">
        <v>43</v>
      </c>
      <c r="Q577" s="21">
        <v>9</v>
      </c>
      <c r="R577" s="20">
        <v>197</v>
      </c>
      <c r="S577" s="21">
        <v>81</v>
      </c>
      <c r="T577" s="21">
        <v>8</v>
      </c>
      <c r="U577" s="21">
        <v>4.3</v>
      </c>
      <c r="V577" s="20" t="s">
        <v>44</v>
      </c>
      <c r="W577" s="20">
        <v>5000</v>
      </c>
      <c r="X577" s="20">
        <v>50000</v>
      </c>
      <c r="Y577" s="20">
        <f t="shared" si="49"/>
        <v>270.9</v>
      </c>
      <c r="Z577" s="21">
        <v>1</v>
      </c>
      <c r="AA577" s="34">
        <v>45440</v>
      </c>
      <c r="AB577" s="72"/>
      <c r="AC577" s="19" t="s">
        <v>42</v>
      </c>
      <c r="AD577" s="19" t="s">
        <v>42</v>
      </c>
      <c r="AE577" s="19" t="s">
        <v>42</v>
      </c>
      <c r="AF577" s="19" t="s">
        <v>42</v>
      </c>
      <c r="AG577" s="19" t="s">
        <v>42</v>
      </c>
      <c r="AH577" s="19" t="s">
        <v>42</v>
      </c>
      <c r="AI577" s="19" t="s">
        <v>42</v>
      </c>
    </row>
    <row r="578" s="19" customFormat="1" spans="1:35">
      <c r="A578" s="19" t="s">
        <v>1071</v>
      </c>
      <c r="B578" s="19" t="s">
        <v>363</v>
      </c>
      <c r="C578" s="19" t="s">
        <v>112</v>
      </c>
      <c r="D578" s="19" t="s">
        <v>39</v>
      </c>
      <c r="E578" s="19"/>
      <c r="F578" s="19" t="s">
        <v>88</v>
      </c>
      <c r="G578" s="19">
        <v>100</v>
      </c>
      <c r="H578" s="19">
        <v>11.6</v>
      </c>
      <c r="I578" s="21">
        <v>2</v>
      </c>
      <c r="J578" s="70">
        <v>66</v>
      </c>
      <c r="K578" s="70">
        <v>85</v>
      </c>
      <c r="L578" s="19">
        <v>87</v>
      </c>
      <c r="M578" s="21">
        <v>113</v>
      </c>
      <c r="N578" s="21" t="s">
        <v>42</v>
      </c>
      <c r="O578" s="21" t="s">
        <v>42</v>
      </c>
      <c r="P578" s="22" t="s">
        <v>915</v>
      </c>
      <c r="Q578" s="21">
        <v>9</v>
      </c>
      <c r="R578" s="20">
        <v>197</v>
      </c>
      <c r="S578" s="21">
        <v>81</v>
      </c>
      <c r="T578" s="21">
        <v>8</v>
      </c>
      <c r="U578" s="21">
        <v>4.3</v>
      </c>
      <c r="V578" s="20" t="s">
        <v>916</v>
      </c>
      <c r="W578" s="20">
        <v>5000</v>
      </c>
      <c r="X578" s="20">
        <v>50000</v>
      </c>
      <c r="Y578" s="20">
        <f t="shared" si="49"/>
        <v>283.8</v>
      </c>
      <c r="Z578" s="21">
        <v>1</v>
      </c>
      <c r="AA578" s="34">
        <v>45504</v>
      </c>
      <c r="AB578" s="72"/>
      <c r="AC578" s="19" t="s">
        <v>42</v>
      </c>
      <c r="AD578" s="19" t="s">
        <v>42</v>
      </c>
      <c r="AE578" s="19" t="s">
        <v>42</v>
      </c>
      <c r="AF578" s="19" t="s">
        <v>42</v>
      </c>
      <c r="AG578" s="19" t="s">
        <v>42</v>
      </c>
      <c r="AH578" s="19" t="s">
        <v>42</v>
      </c>
      <c r="AI578" s="19" t="s">
        <v>42</v>
      </c>
    </row>
    <row r="579" s="19" customFormat="1" spans="1:35">
      <c r="A579" s="19" t="s">
        <v>1072</v>
      </c>
      <c r="B579" s="19" t="s">
        <v>363</v>
      </c>
      <c r="C579" s="19" t="s">
        <v>46</v>
      </c>
      <c r="D579" s="19" t="s">
        <v>39</v>
      </c>
      <c r="E579" s="19"/>
      <c r="F579" s="19" t="s">
        <v>55</v>
      </c>
      <c r="G579" s="19">
        <v>100</v>
      </c>
      <c r="H579" s="19">
        <v>14</v>
      </c>
      <c r="I579" s="21">
        <v>2</v>
      </c>
      <c r="J579" s="70">
        <v>84</v>
      </c>
      <c r="K579" s="70">
        <v>109</v>
      </c>
      <c r="L579" s="19">
        <v>107</v>
      </c>
      <c r="M579" s="21">
        <v>113</v>
      </c>
      <c r="N579" s="21" t="s">
        <v>42</v>
      </c>
      <c r="O579" s="21" t="s">
        <v>42</v>
      </c>
      <c r="P579" s="22" t="s">
        <v>43</v>
      </c>
      <c r="Q579" s="21">
        <v>9</v>
      </c>
      <c r="R579" s="20">
        <v>197</v>
      </c>
      <c r="S579" s="21">
        <v>81</v>
      </c>
      <c r="T579" s="21">
        <v>8</v>
      </c>
      <c r="U579" s="21">
        <v>4.3</v>
      </c>
      <c r="V579" s="20" t="s">
        <v>44</v>
      </c>
      <c r="W579" s="20">
        <v>2500</v>
      </c>
      <c r="X579" s="20">
        <v>25000</v>
      </c>
      <c r="Y579" s="20">
        <f t="shared" si="49"/>
        <v>361.2</v>
      </c>
      <c r="Z579" s="21">
        <v>1</v>
      </c>
      <c r="AA579" s="34">
        <v>45476</v>
      </c>
      <c r="AB579" s="72"/>
      <c r="AC579" s="19" t="s">
        <v>42</v>
      </c>
      <c r="AD579" s="19" t="s">
        <v>42</v>
      </c>
      <c r="AE579" s="19" t="s">
        <v>42</v>
      </c>
      <c r="AF579" s="19" t="s">
        <v>42</v>
      </c>
      <c r="AG579" s="19" t="s">
        <v>42</v>
      </c>
      <c r="AH579" s="19" t="s">
        <v>42</v>
      </c>
      <c r="AI579" s="19" t="s">
        <v>42</v>
      </c>
    </row>
    <row r="580" s="19" customFormat="1" spans="1:35">
      <c r="A580" s="19" t="s">
        <v>1073</v>
      </c>
      <c r="B580" s="19" t="s">
        <v>363</v>
      </c>
      <c r="C580" s="19" t="s">
        <v>355</v>
      </c>
      <c r="D580" s="19" t="s">
        <v>39</v>
      </c>
      <c r="E580" s="19"/>
      <c r="F580" s="19" t="s">
        <v>55</v>
      </c>
      <c r="G580" s="19">
        <v>100</v>
      </c>
      <c r="H580" s="19">
        <v>3</v>
      </c>
      <c r="I580" s="21">
        <v>1.9</v>
      </c>
      <c r="J580" s="70">
        <v>68</v>
      </c>
      <c r="K580" s="70">
        <v>89</v>
      </c>
      <c r="L580" s="19">
        <v>88</v>
      </c>
      <c r="M580" s="21">
        <v>115</v>
      </c>
      <c r="N580" s="21" t="s">
        <v>42</v>
      </c>
      <c r="O580" s="21" t="s">
        <v>42</v>
      </c>
      <c r="P580" s="22" t="s">
        <v>43</v>
      </c>
      <c r="Q580" s="21" t="s">
        <v>42</v>
      </c>
      <c r="R580" s="20">
        <v>197</v>
      </c>
      <c r="S580" s="21">
        <v>81</v>
      </c>
      <c r="T580" s="21">
        <v>8</v>
      </c>
      <c r="U580" s="21">
        <v>4.3</v>
      </c>
      <c r="V580" s="20" t="s">
        <v>44</v>
      </c>
      <c r="W580" s="20">
        <v>3000</v>
      </c>
      <c r="X580" s="20">
        <v>120000</v>
      </c>
      <c r="Y580" s="20">
        <f t="shared" si="49"/>
        <v>292.4</v>
      </c>
      <c r="Z580" s="21">
        <v>1</v>
      </c>
      <c r="AA580" s="34">
        <v>45538</v>
      </c>
      <c r="AB580" s="72"/>
      <c r="AC580" s="19" t="s">
        <v>42</v>
      </c>
      <c r="AD580" s="19" t="s">
        <v>42</v>
      </c>
      <c r="AE580" s="19" t="s">
        <v>42</v>
      </c>
      <c r="AF580" s="19" t="s">
        <v>42</v>
      </c>
      <c r="AG580" s="19" t="s">
        <v>42</v>
      </c>
      <c r="AH580" s="19" t="s">
        <v>42</v>
      </c>
      <c r="AI580" s="19" t="s">
        <v>42</v>
      </c>
    </row>
    <row r="581" s="19" customFormat="1" spans="1:35">
      <c r="A581" s="19" t="s">
        <v>1074</v>
      </c>
      <c r="B581" s="19" t="s">
        <v>363</v>
      </c>
      <c r="C581" s="19" t="s">
        <v>371</v>
      </c>
      <c r="D581" s="19" t="s">
        <v>39</v>
      </c>
      <c r="E581" s="19"/>
      <c r="F581" s="19" t="s">
        <v>55</v>
      </c>
      <c r="G581" s="19">
        <v>100</v>
      </c>
      <c r="H581" s="19">
        <v>4</v>
      </c>
      <c r="I581" s="21">
        <v>1.9</v>
      </c>
      <c r="J581" s="70">
        <v>65</v>
      </c>
      <c r="K581" s="70">
        <v>85</v>
      </c>
      <c r="L581" s="19">
        <v>84</v>
      </c>
      <c r="M581" s="21">
        <v>109</v>
      </c>
      <c r="N581" s="21" t="s">
        <v>42</v>
      </c>
      <c r="O581" s="21" t="s">
        <v>42</v>
      </c>
      <c r="P581" s="22" t="s">
        <v>43</v>
      </c>
      <c r="Q581" s="21" t="s">
        <v>42</v>
      </c>
      <c r="R581" s="20">
        <v>197</v>
      </c>
      <c r="S581" s="21">
        <v>81</v>
      </c>
      <c r="T581" s="21">
        <v>8</v>
      </c>
      <c r="U581" s="21">
        <v>4.3</v>
      </c>
      <c r="V581" s="20" t="s">
        <v>44</v>
      </c>
      <c r="W581" s="20">
        <v>4000</v>
      </c>
      <c r="X581" s="20">
        <v>48000</v>
      </c>
      <c r="Y581" s="20">
        <f t="shared" si="49"/>
        <v>279.5</v>
      </c>
      <c r="Z581" s="21">
        <v>1.1</v>
      </c>
      <c r="AA581" s="34">
        <v>45926</v>
      </c>
      <c r="AB581" s="72"/>
      <c r="AC581" s="19" t="s">
        <v>42</v>
      </c>
      <c r="AD581" s="19" t="s">
        <v>42</v>
      </c>
      <c r="AE581" s="19" t="s">
        <v>42</v>
      </c>
      <c r="AF581" s="19" t="s">
        <v>42</v>
      </c>
      <c r="AG581" s="19" t="s">
        <v>42</v>
      </c>
      <c r="AH581" s="19" t="s">
        <v>42</v>
      </c>
      <c r="AI581" s="19" t="s">
        <v>42</v>
      </c>
    </row>
    <row r="582" s="19" customFormat="1" spans="1:35">
      <c r="A582" s="19" t="s">
        <v>1075</v>
      </c>
      <c r="B582" s="19" t="s">
        <v>363</v>
      </c>
      <c r="C582" s="19" t="s">
        <v>151</v>
      </c>
      <c r="D582" s="19" t="s">
        <v>39</v>
      </c>
      <c r="E582" s="19"/>
      <c r="F582" s="19" t="s">
        <v>55</v>
      </c>
      <c r="G582" s="19">
        <v>110</v>
      </c>
      <c r="H582" s="19">
        <v>430</v>
      </c>
      <c r="I582" s="21">
        <v>2.6</v>
      </c>
      <c r="J582" s="70">
        <v>1.1</v>
      </c>
      <c r="K582" s="70">
        <v>1.6</v>
      </c>
      <c r="L582" s="21" t="s">
        <v>42</v>
      </c>
      <c r="M582" s="21" t="s">
        <v>42</v>
      </c>
      <c r="N582" s="21" t="s">
        <v>42</v>
      </c>
      <c r="O582" s="21" t="s">
        <v>42</v>
      </c>
      <c r="P582" s="22" t="s">
        <v>43</v>
      </c>
      <c r="Q582" s="21">
        <v>1987</v>
      </c>
      <c r="R582" s="20">
        <v>12179</v>
      </c>
      <c r="S582" s="21">
        <v>3976</v>
      </c>
      <c r="T582" s="21">
        <v>64</v>
      </c>
      <c r="U582" s="21">
        <v>188</v>
      </c>
      <c r="V582" s="20" t="s">
        <v>44</v>
      </c>
      <c r="W582" s="20">
        <v>2000</v>
      </c>
      <c r="X582" s="20">
        <v>10000</v>
      </c>
      <c r="Y582" s="20">
        <f t="shared" si="49"/>
        <v>206.8</v>
      </c>
      <c r="Z582" s="21" t="s">
        <v>135</v>
      </c>
      <c r="AA582" s="34">
        <v>45799</v>
      </c>
      <c r="AB582" s="72"/>
      <c r="AC582" s="19" t="s">
        <v>42</v>
      </c>
      <c r="AD582" s="19" t="s">
        <v>42</v>
      </c>
      <c r="AE582" s="19" t="s">
        <v>42</v>
      </c>
      <c r="AF582" s="19" t="s">
        <v>42</v>
      </c>
      <c r="AG582" s="19" t="s">
        <v>42</v>
      </c>
      <c r="AH582" s="19" t="s">
        <v>42</v>
      </c>
      <c r="AI582" s="19" t="s">
        <v>42</v>
      </c>
    </row>
    <row r="583" s="19" customFormat="1" spans="1:35">
      <c r="A583" s="19" t="s">
        <v>1076</v>
      </c>
      <c r="B583" s="19" t="s">
        <v>363</v>
      </c>
      <c r="C583" s="19" t="s">
        <v>349</v>
      </c>
      <c r="D583" s="19" t="s">
        <v>39</v>
      </c>
      <c r="E583" s="19"/>
      <c r="F583" s="19" t="s">
        <v>55</v>
      </c>
      <c r="G583" s="19">
        <v>110</v>
      </c>
      <c r="H583" s="19">
        <v>166</v>
      </c>
      <c r="I583" s="21">
        <v>3</v>
      </c>
      <c r="J583" s="70">
        <v>3.6</v>
      </c>
      <c r="K583" s="70">
        <v>4.7</v>
      </c>
      <c r="L583" s="19" t="s">
        <v>42</v>
      </c>
      <c r="M583" s="21" t="s">
        <v>42</v>
      </c>
      <c r="N583" s="21" t="s">
        <v>42</v>
      </c>
      <c r="O583" s="21" t="s">
        <v>42</v>
      </c>
      <c r="P583" s="22" t="s">
        <v>43</v>
      </c>
      <c r="Q583" s="21">
        <v>1693</v>
      </c>
      <c r="R583" s="20">
        <v>11554</v>
      </c>
      <c r="S583" s="21">
        <v>1590</v>
      </c>
      <c r="T583" s="21">
        <v>37</v>
      </c>
      <c r="U583" s="21">
        <v>172</v>
      </c>
      <c r="V583" s="20" t="s">
        <v>44</v>
      </c>
      <c r="W583" s="20">
        <v>50</v>
      </c>
      <c r="X583" s="20">
        <v>5000</v>
      </c>
      <c r="Y583" s="20">
        <f>U583*J583</f>
        <v>619.2</v>
      </c>
      <c r="Z583" s="21" t="s">
        <v>135</v>
      </c>
      <c r="AA583" s="34">
        <v>45440</v>
      </c>
      <c r="AB583" s="72"/>
      <c r="AC583" s="19" t="s">
        <v>42</v>
      </c>
      <c r="AD583" s="19" t="s">
        <v>42</v>
      </c>
      <c r="AE583" s="19" t="s">
        <v>42</v>
      </c>
      <c r="AF583" s="19" t="s">
        <v>42</v>
      </c>
      <c r="AG583" s="19" t="s">
        <v>42</v>
      </c>
      <c r="AH583" s="19" t="s">
        <v>42</v>
      </c>
      <c r="AI583" s="19" t="s">
        <v>42</v>
      </c>
    </row>
    <row r="584" s="19" customFormat="1" spans="1:35">
      <c r="A584" s="19" t="s">
        <v>1077</v>
      </c>
      <c r="B584" s="19" t="s">
        <v>363</v>
      </c>
      <c r="C584" s="19" t="s">
        <v>74</v>
      </c>
      <c r="D584" s="19" t="s">
        <v>39</v>
      </c>
      <c r="E584" s="19"/>
      <c r="F584" s="19" t="s">
        <v>55</v>
      </c>
      <c r="G584" s="19">
        <v>110</v>
      </c>
      <c r="H584" s="19">
        <v>294</v>
      </c>
      <c r="I584" s="21">
        <v>3</v>
      </c>
      <c r="J584" s="70">
        <v>2</v>
      </c>
      <c r="K584" s="70">
        <v>2.6</v>
      </c>
      <c r="L584" s="19" t="s">
        <v>42</v>
      </c>
      <c r="M584" s="21" t="s">
        <v>42</v>
      </c>
      <c r="N584" s="21" t="s">
        <v>42</v>
      </c>
      <c r="O584" s="21" t="s">
        <v>42</v>
      </c>
      <c r="P584" s="22" t="s">
        <v>43</v>
      </c>
      <c r="Q584" s="21">
        <v>1693</v>
      </c>
      <c r="R584" s="20">
        <v>11549</v>
      </c>
      <c r="S584" s="21">
        <v>1590</v>
      </c>
      <c r="T584" s="21">
        <v>37</v>
      </c>
      <c r="U584" s="21">
        <v>172</v>
      </c>
      <c r="V584" s="20" t="s">
        <v>44</v>
      </c>
      <c r="W584" s="20">
        <v>800</v>
      </c>
      <c r="X584" s="20">
        <v>4000</v>
      </c>
      <c r="Y584" s="20">
        <f t="shared" ref="Y584:Y596" si="50">J584*U584</f>
        <v>344</v>
      </c>
      <c r="Z584" s="21">
        <v>1</v>
      </c>
      <c r="AA584" s="34">
        <v>45403</v>
      </c>
      <c r="AB584" s="72"/>
      <c r="AC584" s="19" t="s">
        <v>42</v>
      </c>
      <c r="AD584" s="19" t="s">
        <v>42</v>
      </c>
      <c r="AE584" s="19" t="s">
        <v>42</v>
      </c>
      <c r="AF584" s="19" t="s">
        <v>42</v>
      </c>
      <c r="AG584" s="19" t="s">
        <v>42</v>
      </c>
      <c r="AH584" s="19" t="s">
        <v>42</v>
      </c>
      <c r="AI584" s="19" t="s">
        <v>42</v>
      </c>
    </row>
    <row r="585" s="19" customFormat="1" spans="1:35">
      <c r="A585" s="19" t="s">
        <v>1078</v>
      </c>
      <c r="B585" s="19" t="s">
        <v>363</v>
      </c>
      <c r="C585" s="19" t="s">
        <v>238</v>
      </c>
      <c r="D585" s="19" t="s">
        <v>39</v>
      </c>
      <c r="E585" s="19"/>
      <c r="F585" s="19" t="s">
        <v>55</v>
      </c>
      <c r="G585" s="19">
        <v>110</v>
      </c>
      <c r="H585" s="19">
        <v>261</v>
      </c>
      <c r="I585" s="21">
        <v>2.8</v>
      </c>
      <c r="J585" s="70">
        <v>1.7</v>
      </c>
      <c r="K585" s="70">
        <v>2.2</v>
      </c>
      <c r="L585" s="19" t="s">
        <v>42</v>
      </c>
      <c r="M585" s="21" t="s">
        <v>42</v>
      </c>
      <c r="N585" s="21" t="s">
        <v>42</v>
      </c>
      <c r="O585" s="21" t="s">
        <v>42</v>
      </c>
      <c r="P585" s="22" t="s">
        <v>43</v>
      </c>
      <c r="Q585" s="21">
        <v>1765</v>
      </c>
      <c r="R585" s="20">
        <v>11626</v>
      </c>
      <c r="S585" s="21">
        <v>1572</v>
      </c>
      <c r="T585" s="21">
        <v>35</v>
      </c>
      <c r="U585" s="21">
        <v>172</v>
      </c>
      <c r="V585" s="20" t="s">
        <v>557</v>
      </c>
      <c r="W585" s="20">
        <v>800</v>
      </c>
      <c r="X585" s="20">
        <v>4000</v>
      </c>
      <c r="Y585" s="20">
        <f t="shared" si="50"/>
        <v>292.4</v>
      </c>
      <c r="Z585" s="21">
        <v>1.1</v>
      </c>
      <c r="AA585" s="34">
        <v>45910</v>
      </c>
      <c r="AB585" s="72"/>
      <c r="AC585" s="19" t="s">
        <v>42</v>
      </c>
      <c r="AD585" s="19" t="s">
        <v>42</v>
      </c>
      <c r="AE585" s="19" t="s">
        <v>42</v>
      </c>
      <c r="AF585" s="19" t="s">
        <v>42</v>
      </c>
      <c r="AG585" s="19" t="s">
        <v>42</v>
      </c>
      <c r="AH585" s="19" t="s">
        <v>42</v>
      </c>
      <c r="AI585" s="19" t="s">
        <v>42</v>
      </c>
    </row>
    <row r="586" s="19" customFormat="1" spans="1:35">
      <c r="A586" s="19" t="s">
        <v>780</v>
      </c>
      <c r="B586" s="19" t="s">
        <v>363</v>
      </c>
      <c r="C586" s="19" t="s">
        <v>151</v>
      </c>
      <c r="D586" s="19" t="s">
        <v>39</v>
      </c>
      <c r="E586" s="19"/>
      <c r="F586" s="19" t="s">
        <v>55</v>
      </c>
      <c r="G586" s="19">
        <v>110</v>
      </c>
      <c r="H586" s="19">
        <v>256</v>
      </c>
      <c r="I586" s="21">
        <v>2.9</v>
      </c>
      <c r="J586" s="70">
        <v>1.6</v>
      </c>
      <c r="K586" s="70">
        <v>2.2</v>
      </c>
      <c r="L586" s="19" t="s">
        <v>42</v>
      </c>
      <c r="M586" s="21" t="s">
        <v>42</v>
      </c>
      <c r="N586" s="21" t="s">
        <v>42</v>
      </c>
      <c r="O586" s="21" t="s">
        <v>42</v>
      </c>
      <c r="P586" s="22" t="s">
        <v>43</v>
      </c>
      <c r="Q586" s="21">
        <v>1624</v>
      </c>
      <c r="R586" s="20">
        <v>11348</v>
      </c>
      <c r="S586" s="21">
        <v>1591</v>
      </c>
      <c r="T586" s="21">
        <v>35</v>
      </c>
      <c r="U586" s="21">
        <v>170</v>
      </c>
      <c r="V586" s="20" t="s">
        <v>44</v>
      </c>
      <c r="W586" s="20">
        <v>2000</v>
      </c>
      <c r="X586" s="20">
        <v>10000</v>
      </c>
      <c r="Y586" s="20">
        <f t="shared" si="50"/>
        <v>272</v>
      </c>
      <c r="Z586" s="21" t="s">
        <v>135</v>
      </c>
      <c r="AA586" s="34">
        <v>45594</v>
      </c>
      <c r="AB586" s="72"/>
      <c r="AC586" s="19" t="s">
        <v>42</v>
      </c>
      <c r="AD586" s="19" t="s">
        <v>42</v>
      </c>
      <c r="AE586" s="19" t="s">
        <v>42</v>
      </c>
      <c r="AF586" s="19" t="s">
        <v>42</v>
      </c>
      <c r="AG586" s="19" t="s">
        <v>42</v>
      </c>
      <c r="AH586" s="19" t="s">
        <v>42</v>
      </c>
      <c r="AI586" s="19" t="s">
        <v>42</v>
      </c>
    </row>
    <row r="587" s="19" customFormat="1" spans="1:35">
      <c r="A587" s="19" t="s">
        <v>1079</v>
      </c>
      <c r="B587" s="19" t="s">
        <v>363</v>
      </c>
      <c r="C587" s="19" t="s">
        <v>349</v>
      </c>
      <c r="D587" s="19" t="s">
        <v>39</v>
      </c>
      <c r="E587" s="19"/>
      <c r="F587" s="19" t="s">
        <v>55</v>
      </c>
      <c r="G587" s="19">
        <v>110</v>
      </c>
      <c r="H587" s="19">
        <v>176</v>
      </c>
      <c r="I587" s="21">
        <v>3.1</v>
      </c>
      <c r="J587" s="70">
        <v>2.5</v>
      </c>
      <c r="K587" s="70">
        <v>3.5</v>
      </c>
      <c r="L587" s="19" t="s">
        <v>42</v>
      </c>
      <c r="M587" s="21" t="s">
        <v>42</v>
      </c>
      <c r="N587" s="21" t="s">
        <v>42</v>
      </c>
      <c r="O587" s="21" t="s">
        <v>42</v>
      </c>
      <c r="P587" s="22" t="s">
        <v>43</v>
      </c>
      <c r="Q587" s="21">
        <v>1488</v>
      </c>
      <c r="R587" s="20">
        <v>10375</v>
      </c>
      <c r="S587" s="21">
        <v>1494</v>
      </c>
      <c r="T587" s="21">
        <v>32</v>
      </c>
      <c r="U587" s="21">
        <v>152</v>
      </c>
      <c r="V587" s="20" t="s">
        <v>44</v>
      </c>
      <c r="W587" s="20">
        <v>50</v>
      </c>
      <c r="X587" s="20">
        <v>5000</v>
      </c>
      <c r="Y587" s="20">
        <f t="shared" si="50"/>
        <v>380</v>
      </c>
      <c r="Z587" s="21" t="s">
        <v>135</v>
      </c>
      <c r="AA587" s="34">
        <v>45538</v>
      </c>
      <c r="AB587" s="72"/>
      <c r="AC587" s="19" t="s">
        <v>42</v>
      </c>
      <c r="AD587" s="19" t="s">
        <v>42</v>
      </c>
      <c r="AE587" s="19" t="s">
        <v>42</v>
      </c>
      <c r="AF587" s="19" t="s">
        <v>42</v>
      </c>
      <c r="AG587" s="19" t="s">
        <v>42</v>
      </c>
      <c r="AH587" s="19" t="s">
        <v>42</v>
      </c>
      <c r="AI587" s="19" t="s">
        <v>42</v>
      </c>
    </row>
    <row r="588" s="19" customFormat="1" spans="1:35">
      <c r="A588" s="19" t="s">
        <v>1080</v>
      </c>
      <c r="B588" s="19" t="s">
        <v>363</v>
      </c>
      <c r="C588" s="19" t="s">
        <v>74</v>
      </c>
      <c r="D588" s="19" t="s">
        <v>39</v>
      </c>
      <c r="E588" s="19"/>
      <c r="F588" s="19" t="s">
        <v>55</v>
      </c>
      <c r="G588" s="19">
        <v>110</v>
      </c>
      <c r="H588" s="19">
        <v>220</v>
      </c>
      <c r="I588" s="21">
        <v>2.9</v>
      </c>
      <c r="J588" s="70">
        <v>2.2</v>
      </c>
      <c r="K588" s="70">
        <v>3.1</v>
      </c>
      <c r="L588" s="19" t="s">
        <v>42</v>
      </c>
      <c r="M588" s="21" t="s">
        <v>42</v>
      </c>
      <c r="N588" s="21" t="s">
        <v>42</v>
      </c>
      <c r="O588" s="21" t="s">
        <v>42</v>
      </c>
      <c r="P588" s="22" t="s">
        <v>43</v>
      </c>
      <c r="Q588" s="21">
        <v>1488</v>
      </c>
      <c r="R588" s="20">
        <v>10375</v>
      </c>
      <c r="S588" s="21">
        <v>1494</v>
      </c>
      <c r="T588" s="21">
        <v>32</v>
      </c>
      <c r="U588" s="21">
        <v>152</v>
      </c>
      <c r="V588" s="20" t="s">
        <v>44</v>
      </c>
      <c r="W588" s="20">
        <v>800</v>
      </c>
      <c r="X588" s="20">
        <v>4000</v>
      </c>
      <c r="Y588" s="20">
        <f t="shared" si="50"/>
        <v>334.4</v>
      </c>
      <c r="Z588" s="21">
        <v>1</v>
      </c>
      <c r="AA588" s="34">
        <v>45378</v>
      </c>
      <c r="AB588" s="72"/>
      <c r="AC588" s="19" t="s">
        <v>42</v>
      </c>
      <c r="AD588" s="19" t="s">
        <v>42</v>
      </c>
      <c r="AE588" s="19" t="s">
        <v>42</v>
      </c>
      <c r="AF588" s="19" t="s">
        <v>42</v>
      </c>
      <c r="AG588" s="19" t="s">
        <v>42</v>
      </c>
      <c r="AH588" s="19" t="s">
        <v>42</v>
      </c>
      <c r="AI588" s="19" t="s">
        <v>42</v>
      </c>
    </row>
    <row r="589" s="19" customFormat="1" spans="1:35">
      <c r="A589" s="19" t="s">
        <v>1081</v>
      </c>
      <c r="B589" s="19" t="s">
        <v>363</v>
      </c>
      <c r="C589" s="20" t="s">
        <v>248</v>
      </c>
      <c r="D589" s="19" t="s">
        <v>39</v>
      </c>
      <c r="F589" s="19" t="s">
        <v>55</v>
      </c>
      <c r="G589" s="20">
        <v>110</v>
      </c>
      <c r="H589" s="21">
        <v>209</v>
      </c>
      <c r="I589" s="21">
        <v>3.1</v>
      </c>
      <c r="J589" s="70">
        <v>2.6</v>
      </c>
      <c r="K589" s="70">
        <v>3.4</v>
      </c>
      <c r="L589" s="21" t="s">
        <v>42</v>
      </c>
      <c r="M589" s="21" t="s">
        <v>42</v>
      </c>
      <c r="N589" s="21" t="s">
        <v>42</v>
      </c>
      <c r="O589" s="21" t="s">
        <v>42</v>
      </c>
      <c r="P589" s="21" t="s">
        <v>43</v>
      </c>
      <c r="Q589" s="21">
        <v>1488</v>
      </c>
      <c r="R589" s="21">
        <v>10382</v>
      </c>
      <c r="S589" s="21">
        <v>1739</v>
      </c>
      <c r="T589" s="21">
        <v>37</v>
      </c>
      <c r="U589" s="21">
        <v>152</v>
      </c>
      <c r="V589" s="21" t="s">
        <v>44</v>
      </c>
      <c r="W589" s="20">
        <v>30</v>
      </c>
      <c r="X589" s="20">
        <v>2250</v>
      </c>
      <c r="Y589" s="20">
        <f t="shared" si="50"/>
        <v>395.2</v>
      </c>
      <c r="Z589" s="21">
        <v>1</v>
      </c>
      <c r="AA589" s="78">
        <v>45657</v>
      </c>
      <c r="AB589" s="72"/>
      <c r="AC589" s="19" t="s">
        <v>42</v>
      </c>
      <c r="AD589" s="19" t="s">
        <v>42</v>
      </c>
      <c r="AE589" s="19" t="s">
        <v>42</v>
      </c>
      <c r="AF589" s="19" t="s">
        <v>42</v>
      </c>
      <c r="AG589" s="19" t="s">
        <v>42</v>
      </c>
      <c r="AH589" s="19" t="s">
        <v>42</v>
      </c>
      <c r="AI589" s="19" t="s">
        <v>42</v>
      </c>
    </row>
    <row r="590" s="19" customFormat="1" spans="1:35">
      <c r="A590" s="19" t="s">
        <v>1082</v>
      </c>
      <c r="B590" s="19" t="s">
        <v>363</v>
      </c>
      <c r="C590" s="19" t="s">
        <v>349</v>
      </c>
      <c r="D590" s="19" t="s">
        <v>39</v>
      </c>
      <c r="E590" s="19"/>
      <c r="F590" s="19" t="s">
        <v>55</v>
      </c>
      <c r="G590" s="19">
        <v>110</v>
      </c>
      <c r="H590" s="19">
        <v>158</v>
      </c>
      <c r="I590" s="21">
        <v>2.9</v>
      </c>
      <c r="J590" s="70">
        <v>2.7</v>
      </c>
      <c r="K590" s="70">
        <v>3.7</v>
      </c>
      <c r="L590" s="19" t="s">
        <v>42</v>
      </c>
      <c r="M590" s="21" t="s">
        <v>42</v>
      </c>
      <c r="N590" s="21" t="s">
        <v>42</v>
      </c>
      <c r="O590" s="21" t="s">
        <v>42</v>
      </c>
      <c r="P590" s="22" t="s">
        <v>43</v>
      </c>
      <c r="Q590" s="21">
        <v>1384</v>
      </c>
      <c r="R590" s="20">
        <v>9489</v>
      </c>
      <c r="S590" s="21">
        <v>1479</v>
      </c>
      <c r="T590" s="21">
        <v>31</v>
      </c>
      <c r="U590" s="21">
        <v>133</v>
      </c>
      <c r="V590" s="20" t="s">
        <v>44</v>
      </c>
      <c r="W590" s="20">
        <v>50</v>
      </c>
      <c r="X590" s="20">
        <v>5000</v>
      </c>
      <c r="Y590" s="20">
        <f t="shared" si="50"/>
        <v>359.1</v>
      </c>
      <c r="Z590" s="21" t="s">
        <v>135</v>
      </c>
      <c r="AA590" s="34">
        <v>45446</v>
      </c>
      <c r="AB590" s="72"/>
      <c r="AC590" s="19" t="s">
        <v>42</v>
      </c>
      <c r="AD590" s="19" t="s">
        <v>42</v>
      </c>
      <c r="AE590" s="19" t="s">
        <v>42</v>
      </c>
      <c r="AF590" s="19" t="s">
        <v>42</v>
      </c>
      <c r="AG590" s="19" t="s">
        <v>42</v>
      </c>
      <c r="AH590" s="19" t="s">
        <v>42</v>
      </c>
      <c r="AI590" s="19" t="s">
        <v>42</v>
      </c>
    </row>
    <row r="591" s="19" customFormat="1" spans="1:35">
      <c r="A591" s="19" t="s">
        <v>1083</v>
      </c>
      <c r="B591" s="19" t="s">
        <v>363</v>
      </c>
      <c r="C591" s="19" t="s">
        <v>74</v>
      </c>
      <c r="D591" s="19" t="s">
        <v>39</v>
      </c>
      <c r="E591" s="19"/>
      <c r="F591" s="19" t="s">
        <v>55</v>
      </c>
      <c r="G591" s="19">
        <v>110</v>
      </c>
      <c r="H591" s="19">
        <v>199</v>
      </c>
      <c r="I591" s="21">
        <v>3</v>
      </c>
      <c r="J591" s="70">
        <v>2.3</v>
      </c>
      <c r="K591" s="70">
        <v>3.3</v>
      </c>
      <c r="L591" s="19" t="s">
        <v>42</v>
      </c>
      <c r="M591" s="21" t="s">
        <v>42</v>
      </c>
      <c r="N591" s="21" t="s">
        <v>42</v>
      </c>
      <c r="O591" s="21" t="s">
        <v>42</v>
      </c>
      <c r="P591" s="22" t="s">
        <v>43</v>
      </c>
      <c r="Q591" s="21">
        <v>1384</v>
      </c>
      <c r="R591" s="20">
        <v>9489</v>
      </c>
      <c r="S591" s="21">
        <v>1479</v>
      </c>
      <c r="T591" s="21">
        <v>31</v>
      </c>
      <c r="U591" s="21">
        <v>133</v>
      </c>
      <c r="V591" s="20" t="s">
        <v>44</v>
      </c>
      <c r="W591" s="20">
        <v>800</v>
      </c>
      <c r="X591" s="20">
        <v>4000</v>
      </c>
      <c r="Y591" s="20">
        <f t="shared" si="50"/>
        <v>305.9</v>
      </c>
      <c r="Z591" s="21">
        <v>1.1</v>
      </c>
      <c r="AA591" s="34">
        <v>45378</v>
      </c>
      <c r="AB591" s="72"/>
      <c r="AC591" s="19" t="s">
        <v>42</v>
      </c>
      <c r="AD591" s="19" t="s">
        <v>42</v>
      </c>
      <c r="AE591" s="19" t="s">
        <v>42</v>
      </c>
      <c r="AF591" s="19" t="s">
        <v>42</v>
      </c>
      <c r="AG591" s="19" t="s">
        <v>42</v>
      </c>
      <c r="AH591" s="19" t="s">
        <v>42</v>
      </c>
      <c r="AI591" s="19" t="s">
        <v>42</v>
      </c>
    </row>
    <row r="592" s="19" customFormat="1" spans="1:35">
      <c r="A592" s="19" t="s">
        <v>1084</v>
      </c>
      <c r="B592" s="19" t="s">
        <v>363</v>
      </c>
      <c r="C592" s="19" t="s">
        <v>349</v>
      </c>
      <c r="D592" s="19" t="s">
        <v>39</v>
      </c>
      <c r="E592" s="19"/>
      <c r="F592" s="19" t="s">
        <v>55</v>
      </c>
      <c r="G592" s="19">
        <v>110</v>
      </c>
      <c r="H592" s="19">
        <v>126</v>
      </c>
      <c r="I592" s="21">
        <v>3.1</v>
      </c>
      <c r="J592" s="70">
        <v>3.3</v>
      </c>
      <c r="K592" s="70">
        <v>4.2</v>
      </c>
      <c r="L592" s="19" t="s">
        <v>42</v>
      </c>
      <c r="M592" s="21" t="s">
        <v>42</v>
      </c>
      <c r="N592" s="21" t="s">
        <v>42</v>
      </c>
      <c r="O592" s="21" t="s">
        <v>42</v>
      </c>
      <c r="P592" s="22" t="s">
        <v>43</v>
      </c>
      <c r="Q592" s="21">
        <v>942</v>
      </c>
      <c r="R592" s="20">
        <v>6718</v>
      </c>
      <c r="S592" s="21">
        <v>947</v>
      </c>
      <c r="T592" s="21">
        <v>28</v>
      </c>
      <c r="U592" s="21">
        <v>101</v>
      </c>
      <c r="V592" s="20" t="s">
        <v>44</v>
      </c>
      <c r="W592" s="20">
        <v>50</v>
      </c>
      <c r="X592" s="20">
        <v>5000</v>
      </c>
      <c r="Y592" s="20">
        <f t="shared" si="50"/>
        <v>333.3</v>
      </c>
      <c r="Z592" s="21" t="s">
        <v>135</v>
      </c>
      <c r="AA592" s="34">
        <v>45403</v>
      </c>
      <c r="AB592" s="72"/>
      <c r="AC592" s="19" t="s">
        <v>42</v>
      </c>
      <c r="AD592" s="19" t="s">
        <v>42</v>
      </c>
      <c r="AE592" s="19" t="s">
        <v>42</v>
      </c>
      <c r="AF592" s="19" t="s">
        <v>42</v>
      </c>
      <c r="AG592" s="19" t="s">
        <v>42</v>
      </c>
      <c r="AH592" s="19" t="s">
        <v>42</v>
      </c>
      <c r="AI592" s="19" t="s">
        <v>42</v>
      </c>
    </row>
    <row r="593" s="19" customFormat="1" spans="1:35">
      <c r="A593" s="19" t="s">
        <v>1085</v>
      </c>
      <c r="B593" s="19" t="s">
        <v>363</v>
      </c>
      <c r="C593" s="19" t="s">
        <v>74</v>
      </c>
      <c r="D593" s="19" t="s">
        <v>39</v>
      </c>
      <c r="E593" s="19"/>
      <c r="F593" s="19" t="s">
        <v>55</v>
      </c>
      <c r="G593" s="19">
        <v>110</v>
      </c>
      <c r="H593" s="19">
        <v>181</v>
      </c>
      <c r="I593" s="21">
        <v>3.1</v>
      </c>
      <c r="J593" s="70">
        <v>3.1</v>
      </c>
      <c r="K593" s="70">
        <v>4</v>
      </c>
      <c r="L593" s="19" t="s">
        <v>42</v>
      </c>
      <c r="M593" s="21" t="s">
        <v>42</v>
      </c>
      <c r="N593" s="21" t="s">
        <v>42</v>
      </c>
      <c r="O593" s="21" t="s">
        <v>42</v>
      </c>
      <c r="P593" s="22" t="s">
        <v>43</v>
      </c>
      <c r="Q593" s="21">
        <v>942</v>
      </c>
      <c r="R593" s="20">
        <v>6718</v>
      </c>
      <c r="S593" s="21">
        <v>947</v>
      </c>
      <c r="T593" s="21">
        <v>28</v>
      </c>
      <c r="U593" s="21">
        <v>101</v>
      </c>
      <c r="V593" s="20" t="s">
        <v>44</v>
      </c>
      <c r="W593" s="20">
        <v>800</v>
      </c>
      <c r="X593" s="20">
        <v>4000</v>
      </c>
      <c r="Y593" s="20">
        <f t="shared" si="50"/>
        <v>313.1</v>
      </c>
      <c r="Z593" s="21">
        <v>1</v>
      </c>
      <c r="AA593" s="34">
        <v>45403</v>
      </c>
      <c r="AB593" s="72"/>
      <c r="AC593" s="19" t="s">
        <v>42</v>
      </c>
      <c r="AD593" s="19" t="s">
        <v>42</v>
      </c>
      <c r="AE593" s="19" t="s">
        <v>42</v>
      </c>
      <c r="AF593" s="19" t="s">
        <v>42</v>
      </c>
      <c r="AG593" s="19" t="s">
        <v>42</v>
      </c>
      <c r="AH593" s="19" t="s">
        <v>42</v>
      </c>
      <c r="AI593" s="19" t="s">
        <v>42</v>
      </c>
    </row>
    <row r="594" s="19" customFormat="1" spans="1:35">
      <c r="A594" s="19" t="s">
        <v>1086</v>
      </c>
      <c r="B594" s="19" t="s">
        <v>363</v>
      </c>
      <c r="C594" s="19" t="s">
        <v>349</v>
      </c>
      <c r="D594" s="19" t="s">
        <v>39</v>
      </c>
      <c r="E594" s="19"/>
      <c r="F594" s="19" t="s">
        <v>55</v>
      </c>
      <c r="G594" s="19">
        <v>110</v>
      </c>
      <c r="H594" s="19">
        <v>149</v>
      </c>
      <c r="I594" s="21">
        <v>3.1</v>
      </c>
      <c r="J594" s="70">
        <v>3.5</v>
      </c>
      <c r="K594" s="70">
        <v>4.5</v>
      </c>
      <c r="L594" s="21" t="s">
        <v>42</v>
      </c>
      <c r="M594" s="21" t="s">
        <v>42</v>
      </c>
      <c r="N594" s="21" t="s">
        <v>42</v>
      </c>
      <c r="O594" s="21" t="s">
        <v>42</v>
      </c>
      <c r="P594" s="22" t="s">
        <v>43</v>
      </c>
      <c r="Q594" s="21">
        <v>800</v>
      </c>
      <c r="R594" s="20">
        <v>5645</v>
      </c>
      <c r="S594" s="21">
        <v>1503</v>
      </c>
      <c r="T594" s="21">
        <v>32</v>
      </c>
      <c r="U594" s="21">
        <v>81</v>
      </c>
      <c r="V594" s="20" t="s">
        <v>44</v>
      </c>
      <c r="W594" s="20">
        <v>50</v>
      </c>
      <c r="X594" s="20">
        <v>5000</v>
      </c>
      <c r="Y594" s="20">
        <f t="shared" si="50"/>
        <v>283.5</v>
      </c>
      <c r="Z594" s="21" t="s">
        <v>135</v>
      </c>
      <c r="AA594" s="34">
        <v>45799</v>
      </c>
      <c r="AB594" s="72"/>
      <c r="AC594" s="19" t="s">
        <v>42</v>
      </c>
      <c r="AD594" s="19" t="s">
        <v>42</v>
      </c>
      <c r="AE594" s="19" t="s">
        <v>42</v>
      </c>
      <c r="AF594" s="19" t="s">
        <v>42</v>
      </c>
      <c r="AG594" s="19" t="s">
        <v>42</v>
      </c>
      <c r="AH594" s="19" t="s">
        <v>42</v>
      </c>
      <c r="AI594" s="19" t="s">
        <v>42</v>
      </c>
    </row>
    <row r="595" s="19" customFormat="1" spans="1:35">
      <c r="A595" s="19" t="s">
        <v>1087</v>
      </c>
      <c r="B595" s="19" t="s">
        <v>363</v>
      </c>
      <c r="C595" s="19" t="s">
        <v>349</v>
      </c>
      <c r="D595" s="19" t="s">
        <v>39</v>
      </c>
      <c r="E595" s="19"/>
      <c r="F595" s="19" t="s">
        <v>55</v>
      </c>
      <c r="G595" s="19">
        <v>110</v>
      </c>
      <c r="H595" s="19">
        <v>173</v>
      </c>
      <c r="I595" s="21">
        <v>3</v>
      </c>
      <c r="J595" s="70">
        <v>3.8</v>
      </c>
      <c r="K595" s="70">
        <v>5</v>
      </c>
      <c r="L595" s="19" t="s">
        <v>42</v>
      </c>
      <c r="M595" s="21" t="s">
        <v>42</v>
      </c>
      <c r="N595" s="21" t="s">
        <v>42</v>
      </c>
      <c r="O595" s="21" t="s">
        <v>42</v>
      </c>
      <c r="P595" s="22" t="s">
        <v>43</v>
      </c>
      <c r="Q595" s="21">
        <v>820</v>
      </c>
      <c r="R595" s="20">
        <v>5718</v>
      </c>
      <c r="S595" s="21">
        <v>816</v>
      </c>
      <c r="T595" s="21">
        <v>27</v>
      </c>
      <c r="U595" s="21">
        <v>86</v>
      </c>
      <c r="V595" s="20" t="s">
        <v>44</v>
      </c>
      <c r="W595" s="20">
        <v>50</v>
      </c>
      <c r="X595" s="20">
        <v>5000</v>
      </c>
      <c r="Y595" s="20">
        <f t="shared" si="50"/>
        <v>326.8</v>
      </c>
      <c r="Z595" s="21" t="s">
        <v>135</v>
      </c>
      <c r="AA595" s="34">
        <v>45407</v>
      </c>
      <c r="AB595" s="72"/>
      <c r="AC595" s="19" t="s">
        <v>42</v>
      </c>
      <c r="AD595" s="19" t="s">
        <v>42</v>
      </c>
      <c r="AE595" s="19" t="s">
        <v>42</v>
      </c>
      <c r="AF595" s="19" t="s">
        <v>42</v>
      </c>
      <c r="AG595" s="19" t="s">
        <v>42</v>
      </c>
      <c r="AH595" s="19" t="s">
        <v>42</v>
      </c>
      <c r="AI595" s="19" t="s">
        <v>42</v>
      </c>
    </row>
    <row r="596" s="19" customFormat="1" spans="1:35">
      <c r="A596" s="19" t="s">
        <v>1088</v>
      </c>
      <c r="B596" s="19" t="s">
        <v>363</v>
      </c>
      <c r="C596" s="19" t="s">
        <v>74</v>
      </c>
      <c r="D596" s="19" t="s">
        <v>39</v>
      </c>
      <c r="E596" s="19"/>
      <c r="F596" s="19" t="s">
        <v>55</v>
      </c>
      <c r="G596" s="19">
        <v>110</v>
      </c>
      <c r="H596" s="19">
        <v>173</v>
      </c>
      <c r="I596" s="21">
        <v>3</v>
      </c>
      <c r="J596" s="70">
        <v>3.5</v>
      </c>
      <c r="K596" s="70">
        <v>4.5</v>
      </c>
      <c r="L596" s="19" t="s">
        <v>42</v>
      </c>
      <c r="M596" s="19" t="s">
        <v>42</v>
      </c>
      <c r="N596" s="19" t="s">
        <v>42</v>
      </c>
      <c r="O596" s="19" t="s">
        <v>42</v>
      </c>
      <c r="P596" s="22" t="s">
        <v>43</v>
      </c>
      <c r="Q596" s="21">
        <v>820</v>
      </c>
      <c r="R596" s="20">
        <v>5718</v>
      </c>
      <c r="S596" s="21">
        <v>816</v>
      </c>
      <c r="T596" s="21">
        <v>27</v>
      </c>
      <c r="U596" s="21">
        <v>86</v>
      </c>
      <c r="V596" s="20" t="s">
        <v>44</v>
      </c>
      <c r="W596" s="20">
        <v>800</v>
      </c>
      <c r="X596" s="20">
        <v>4000</v>
      </c>
      <c r="Y596" s="20">
        <f t="shared" si="50"/>
        <v>301</v>
      </c>
      <c r="Z596" s="21">
        <v>1</v>
      </c>
      <c r="AA596" s="34">
        <v>45407</v>
      </c>
      <c r="AB596" s="72"/>
      <c r="AC596" s="19" t="s">
        <v>42</v>
      </c>
      <c r="AD596" s="19" t="s">
        <v>42</v>
      </c>
      <c r="AE596" s="19" t="s">
        <v>42</v>
      </c>
      <c r="AF596" s="19" t="s">
        <v>42</v>
      </c>
      <c r="AG596" s="19" t="s">
        <v>42</v>
      </c>
      <c r="AH596" s="19" t="s">
        <v>42</v>
      </c>
      <c r="AI596" s="19" t="s">
        <v>42</v>
      </c>
    </row>
    <row r="597" s="19" customFormat="1" spans="1:35">
      <c r="A597" s="19" t="s">
        <v>1089</v>
      </c>
      <c r="B597" s="19" t="s">
        <v>363</v>
      </c>
      <c r="C597" s="19" t="s">
        <v>46</v>
      </c>
      <c r="D597" s="19" t="s">
        <v>39</v>
      </c>
      <c r="E597" s="19"/>
      <c r="F597" s="19" t="s">
        <v>55</v>
      </c>
      <c r="G597" s="19">
        <v>110</v>
      </c>
      <c r="H597" s="19">
        <v>48</v>
      </c>
      <c r="I597" s="21">
        <v>3.2</v>
      </c>
      <c r="J597" s="70">
        <v>16</v>
      </c>
      <c r="K597" s="70">
        <v>20</v>
      </c>
      <c r="L597" s="19" t="s">
        <v>42</v>
      </c>
      <c r="M597" s="19" t="s">
        <v>42</v>
      </c>
      <c r="N597" s="19" t="s">
        <v>42</v>
      </c>
      <c r="O597" s="19" t="s">
        <v>42</v>
      </c>
      <c r="P597" s="22" t="s">
        <v>43</v>
      </c>
      <c r="Q597" s="21">
        <v>74</v>
      </c>
      <c r="R597" s="20">
        <v>838</v>
      </c>
      <c r="S597" s="21">
        <v>254</v>
      </c>
      <c r="T597" s="21">
        <v>8.4</v>
      </c>
      <c r="U597" s="21">
        <v>14</v>
      </c>
      <c r="V597" s="20" t="s">
        <v>44</v>
      </c>
      <c r="W597" s="20">
        <v>2500</v>
      </c>
      <c r="X597" s="20">
        <v>25000</v>
      </c>
      <c r="Y597" s="20">
        <v>224</v>
      </c>
      <c r="Z597" s="21">
        <v>1</v>
      </c>
      <c r="AA597" s="34">
        <v>45895</v>
      </c>
      <c r="AB597" s="72"/>
      <c r="AC597" s="19" t="s">
        <v>42</v>
      </c>
      <c r="AD597" s="19" t="s">
        <v>42</v>
      </c>
      <c r="AE597" s="19" t="s">
        <v>42</v>
      </c>
      <c r="AF597" s="19" t="s">
        <v>42</v>
      </c>
      <c r="AG597" s="19" t="s">
        <v>42</v>
      </c>
      <c r="AH597" s="19" t="s">
        <v>42</v>
      </c>
      <c r="AI597" s="19" t="s">
        <v>42</v>
      </c>
    </row>
    <row r="598" s="19" customFormat="1" spans="1:35">
      <c r="A598" s="19" t="s">
        <v>1090</v>
      </c>
      <c r="B598" s="19" t="s">
        <v>363</v>
      </c>
      <c r="C598" s="19" t="s">
        <v>46</v>
      </c>
      <c r="D598" s="19" t="s">
        <v>39</v>
      </c>
      <c r="E598" s="19"/>
      <c r="F598" s="19" t="s">
        <v>55</v>
      </c>
      <c r="G598" s="19">
        <v>110</v>
      </c>
      <c r="H598" s="19">
        <v>40</v>
      </c>
      <c r="I598" s="21">
        <v>2.2</v>
      </c>
      <c r="J598" s="70">
        <v>15</v>
      </c>
      <c r="K598" s="70">
        <v>19</v>
      </c>
      <c r="L598" s="19">
        <v>19</v>
      </c>
      <c r="M598" s="21">
        <v>25</v>
      </c>
      <c r="N598" s="21" t="s">
        <v>42</v>
      </c>
      <c r="O598" s="21" t="s">
        <v>42</v>
      </c>
      <c r="P598" s="22" t="s">
        <v>43</v>
      </c>
      <c r="Q598" s="21">
        <v>74</v>
      </c>
      <c r="R598" s="20">
        <v>948</v>
      </c>
      <c r="S598" s="21">
        <v>261</v>
      </c>
      <c r="T598" s="21">
        <v>8.5</v>
      </c>
      <c r="U598" s="21">
        <v>17</v>
      </c>
      <c r="V598" s="20" t="s">
        <v>44</v>
      </c>
      <c r="W598" s="20">
        <v>2500</v>
      </c>
      <c r="X598" s="20">
        <v>25000</v>
      </c>
      <c r="Y598" s="20">
        <v>255</v>
      </c>
      <c r="Z598" s="21">
        <v>1</v>
      </c>
      <c r="AA598" s="34">
        <v>45890</v>
      </c>
      <c r="AB598" s="72"/>
      <c r="AC598" s="19" t="s">
        <v>42</v>
      </c>
      <c r="AD598" s="19" t="s">
        <v>42</v>
      </c>
      <c r="AE598" s="19" t="s">
        <v>42</v>
      </c>
      <c r="AF598" s="19" t="s">
        <v>42</v>
      </c>
      <c r="AG598" s="19" t="s">
        <v>42</v>
      </c>
      <c r="AH598" s="19" t="s">
        <v>42</v>
      </c>
      <c r="AI598" s="19" t="s">
        <v>42</v>
      </c>
    </row>
    <row r="599" s="19" customFormat="1" spans="1:35">
      <c r="A599" s="19" t="s">
        <v>1091</v>
      </c>
      <c r="B599" s="19" t="s">
        <v>363</v>
      </c>
      <c r="C599" s="19" t="s">
        <v>151</v>
      </c>
      <c r="D599" s="19" t="s">
        <v>39</v>
      </c>
      <c r="E599" s="19"/>
      <c r="F599" s="19" t="s">
        <v>55</v>
      </c>
      <c r="G599" s="19">
        <v>120</v>
      </c>
      <c r="H599" s="19">
        <v>300</v>
      </c>
      <c r="I599" s="21">
        <v>2.7</v>
      </c>
      <c r="J599" s="70">
        <v>2.1</v>
      </c>
      <c r="K599" s="70">
        <v>2.8</v>
      </c>
      <c r="L599" s="19" t="s">
        <v>42</v>
      </c>
      <c r="M599" s="21" t="s">
        <v>42</v>
      </c>
      <c r="N599" s="21" t="s">
        <v>42</v>
      </c>
      <c r="O599" s="21" t="s">
        <v>42</v>
      </c>
      <c r="P599" s="22" t="s">
        <v>43</v>
      </c>
      <c r="Q599" s="21">
        <v>1765</v>
      </c>
      <c r="R599" s="20">
        <v>10400</v>
      </c>
      <c r="S599" s="21">
        <v>1152</v>
      </c>
      <c r="T599" s="21">
        <v>26</v>
      </c>
      <c r="U599" s="21">
        <v>154</v>
      </c>
      <c r="V599" s="20" t="s">
        <v>44</v>
      </c>
      <c r="W599" s="20">
        <v>2000</v>
      </c>
      <c r="X599" s="20">
        <v>10000</v>
      </c>
      <c r="Y599" s="20">
        <f t="shared" ref="Y599:Y602" si="51">J599*U599</f>
        <v>323.4</v>
      </c>
      <c r="Z599" s="21">
        <v>1</v>
      </c>
      <c r="AA599" s="34">
        <v>45575</v>
      </c>
      <c r="AB599" s="72"/>
      <c r="AC599" s="19" t="s">
        <v>42</v>
      </c>
      <c r="AD599" s="19" t="s">
        <v>42</v>
      </c>
      <c r="AE599" s="19" t="s">
        <v>42</v>
      </c>
      <c r="AF599" s="19" t="s">
        <v>42</v>
      </c>
      <c r="AG599" s="19" t="s">
        <v>42</v>
      </c>
      <c r="AH599" s="19" t="s">
        <v>42</v>
      </c>
      <c r="AI599" s="19" t="s">
        <v>42</v>
      </c>
    </row>
    <row r="600" s="19" customFormat="1" spans="1:35">
      <c r="A600" s="19" t="s">
        <v>1092</v>
      </c>
      <c r="B600" s="19" t="s">
        <v>363</v>
      </c>
      <c r="C600" s="19" t="s">
        <v>349</v>
      </c>
      <c r="D600" s="19" t="s">
        <v>39</v>
      </c>
      <c r="E600" s="19"/>
      <c r="F600" s="19" t="s">
        <v>55</v>
      </c>
      <c r="G600" s="19">
        <v>120</v>
      </c>
      <c r="H600" s="19">
        <v>158</v>
      </c>
      <c r="I600" s="21">
        <v>2.9</v>
      </c>
      <c r="J600" s="70">
        <v>3.2</v>
      </c>
      <c r="K600" s="70">
        <v>4.2</v>
      </c>
      <c r="L600" s="19" t="s">
        <v>42</v>
      </c>
      <c r="M600" s="21" t="s">
        <v>42</v>
      </c>
      <c r="N600" s="21" t="s">
        <v>42</v>
      </c>
      <c r="O600" s="21" t="s">
        <v>42</v>
      </c>
      <c r="P600" s="22" t="s">
        <v>43</v>
      </c>
      <c r="Q600" s="21">
        <v>1118</v>
      </c>
      <c r="R600" s="20">
        <v>9816</v>
      </c>
      <c r="S600" s="21">
        <v>750</v>
      </c>
      <c r="T600" s="21">
        <v>20</v>
      </c>
      <c r="U600" s="21">
        <v>149</v>
      </c>
      <c r="V600" s="20" t="s">
        <v>44</v>
      </c>
      <c r="W600" s="20">
        <v>50</v>
      </c>
      <c r="X600" s="20">
        <v>5000</v>
      </c>
      <c r="Y600" s="20">
        <f t="shared" si="51"/>
        <v>476.8</v>
      </c>
      <c r="Z600" s="21">
        <v>1.1</v>
      </c>
      <c r="AA600" s="34">
        <v>45910</v>
      </c>
      <c r="AB600" s="72"/>
      <c r="AC600" s="19" t="s">
        <v>42</v>
      </c>
      <c r="AD600" s="19" t="s">
        <v>42</v>
      </c>
      <c r="AE600" s="19" t="s">
        <v>42</v>
      </c>
      <c r="AF600" s="19" t="s">
        <v>42</v>
      </c>
      <c r="AG600" s="19" t="s">
        <v>42</v>
      </c>
      <c r="AH600" s="19" t="s">
        <v>42</v>
      </c>
      <c r="AI600" s="19" t="s">
        <v>42</v>
      </c>
    </row>
    <row r="601" s="19" customFormat="1" spans="1:35">
      <c r="A601" s="19" t="s">
        <v>1093</v>
      </c>
      <c r="B601" s="19" t="s">
        <v>363</v>
      </c>
      <c r="C601" s="19" t="s">
        <v>74</v>
      </c>
      <c r="D601" s="19" t="s">
        <v>39</v>
      </c>
      <c r="E601" s="19"/>
      <c r="F601" s="19" t="s">
        <v>55</v>
      </c>
      <c r="G601" s="19">
        <v>120</v>
      </c>
      <c r="H601" s="19">
        <v>163</v>
      </c>
      <c r="I601" s="21">
        <v>2.8</v>
      </c>
      <c r="J601" s="70">
        <v>3.5</v>
      </c>
      <c r="K601" s="70">
        <v>4.6</v>
      </c>
      <c r="L601" s="19" t="s">
        <v>42</v>
      </c>
      <c r="M601" s="21" t="s">
        <v>42</v>
      </c>
      <c r="N601" s="21" t="s">
        <v>42</v>
      </c>
      <c r="O601" s="21" t="s">
        <v>42</v>
      </c>
      <c r="P601" s="22" t="s">
        <v>43</v>
      </c>
      <c r="Q601" s="21">
        <v>1118</v>
      </c>
      <c r="R601" s="20">
        <v>9691</v>
      </c>
      <c r="S601" s="21">
        <v>775</v>
      </c>
      <c r="T601" s="21">
        <v>26</v>
      </c>
      <c r="U601" s="21">
        <v>141</v>
      </c>
      <c r="V601" s="20" t="s">
        <v>44</v>
      </c>
      <c r="W601" s="20">
        <v>800</v>
      </c>
      <c r="X601" s="20">
        <v>4000</v>
      </c>
      <c r="Y601" s="20">
        <f t="shared" si="51"/>
        <v>493.5</v>
      </c>
      <c r="Z601" s="21">
        <v>1</v>
      </c>
      <c r="AA601" s="34">
        <v>45378</v>
      </c>
      <c r="AB601" s="72"/>
      <c r="AC601" s="19" t="s">
        <v>42</v>
      </c>
      <c r="AD601" s="19" t="s">
        <v>42</v>
      </c>
      <c r="AE601" s="19" t="s">
        <v>42</v>
      </c>
      <c r="AF601" s="19" t="s">
        <v>42</v>
      </c>
      <c r="AG601" s="19" t="s">
        <v>42</v>
      </c>
      <c r="AH601" s="19" t="s">
        <v>42</v>
      </c>
      <c r="AI601" s="19" t="s">
        <v>42</v>
      </c>
    </row>
    <row r="602" s="19" customFormat="1" ht="14" spans="1:35">
      <c r="A602" s="19" t="s">
        <v>1094</v>
      </c>
      <c r="B602" s="19" t="s">
        <v>363</v>
      </c>
      <c r="C602" s="19" t="s">
        <v>57</v>
      </c>
      <c r="D602" s="19" t="s">
        <v>39</v>
      </c>
      <c r="E602" s="19"/>
      <c r="F602" s="19" t="s">
        <v>55</v>
      </c>
      <c r="G602" s="19">
        <v>120</v>
      </c>
      <c r="H602" s="19">
        <v>189</v>
      </c>
      <c r="I602" s="21">
        <v>3.2</v>
      </c>
      <c r="J602" s="70">
        <v>3</v>
      </c>
      <c r="K602" s="70">
        <v>3.9</v>
      </c>
      <c r="L602" s="19" t="s">
        <v>42</v>
      </c>
      <c r="M602" s="21" t="s">
        <v>42</v>
      </c>
      <c r="N602" s="21" t="s">
        <v>42</v>
      </c>
      <c r="O602" s="21" t="s">
        <v>42</v>
      </c>
      <c r="P602" s="22" t="s">
        <v>43</v>
      </c>
      <c r="Q602" s="21">
        <v>1176</v>
      </c>
      <c r="R602" s="20">
        <v>10068</v>
      </c>
      <c r="S602" s="21">
        <v>784</v>
      </c>
      <c r="T602" s="21">
        <v>35</v>
      </c>
      <c r="U602" s="21">
        <v>153</v>
      </c>
      <c r="V602" s="20" t="s">
        <v>44</v>
      </c>
      <c r="W602" s="20">
        <v>2000</v>
      </c>
      <c r="X602" s="20">
        <v>10000</v>
      </c>
      <c r="Y602" s="20">
        <f t="shared" si="51"/>
        <v>459</v>
      </c>
      <c r="Z602" s="21">
        <v>1.1</v>
      </c>
      <c r="AA602" s="34">
        <v>45407</v>
      </c>
      <c r="AB602" s="72"/>
      <c r="AC602" s="19" t="s">
        <v>42</v>
      </c>
      <c r="AD602" s="19" t="s">
        <v>42</v>
      </c>
      <c r="AE602" s="19" t="s">
        <v>42</v>
      </c>
      <c r="AF602" s="19" t="s">
        <v>42</v>
      </c>
      <c r="AG602" s="19" t="s">
        <v>42</v>
      </c>
      <c r="AH602" s="19" t="s">
        <v>42</v>
      </c>
      <c r="AI602" s="19" t="s">
        <v>42</v>
      </c>
    </row>
    <row r="603" s="19" customFormat="1" spans="1:35">
      <c r="A603" s="19" t="s">
        <v>1095</v>
      </c>
      <c r="B603" s="19" t="s">
        <v>363</v>
      </c>
      <c r="C603" s="19" t="s">
        <v>349</v>
      </c>
      <c r="D603" s="19" t="s">
        <v>39</v>
      </c>
      <c r="E603" s="19" t="s">
        <v>1096</v>
      </c>
      <c r="F603" s="19" t="s">
        <v>55</v>
      </c>
      <c r="G603" s="19">
        <v>120</v>
      </c>
      <c r="H603" s="19">
        <v>112</v>
      </c>
      <c r="I603" s="21">
        <v>2.9</v>
      </c>
      <c r="J603" s="70">
        <v>5.9</v>
      </c>
      <c r="K603" s="70">
        <v>7.1</v>
      </c>
      <c r="L603" s="19" t="s">
        <v>42</v>
      </c>
      <c r="M603" s="21" t="s">
        <v>42</v>
      </c>
      <c r="N603" s="21" t="s">
        <v>42</v>
      </c>
      <c r="O603" s="21" t="s">
        <v>42</v>
      </c>
      <c r="P603" s="22" t="s">
        <v>43</v>
      </c>
      <c r="Q603" s="21">
        <v>135</v>
      </c>
      <c r="R603" s="20">
        <v>2208</v>
      </c>
      <c r="S603" s="21">
        <v>424</v>
      </c>
      <c r="T603" s="21">
        <v>8.3</v>
      </c>
      <c r="U603" s="21">
        <v>35</v>
      </c>
      <c r="V603" s="20" t="s">
        <v>44</v>
      </c>
      <c r="W603" s="20">
        <v>1000</v>
      </c>
      <c r="X603" s="20">
        <v>5000</v>
      </c>
      <c r="Y603" s="20">
        <v>206.5</v>
      </c>
      <c r="Z603" s="21">
        <v>1.2</v>
      </c>
      <c r="AA603" s="34">
        <v>44805</v>
      </c>
      <c r="AB603" s="72"/>
      <c r="AC603" s="19" t="s">
        <v>1097</v>
      </c>
      <c r="AD603" s="19" t="s">
        <v>42</v>
      </c>
      <c r="AE603" s="19" t="s">
        <v>42</v>
      </c>
      <c r="AF603" s="19" t="s">
        <v>42</v>
      </c>
      <c r="AG603" s="19" t="s">
        <v>42</v>
      </c>
      <c r="AH603" s="19" t="s">
        <v>42</v>
      </c>
      <c r="AI603" s="19" t="s">
        <v>42</v>
      </c>
    </row>
    <row r="604" s="19" customFormat="1" spans="1:35">
      <c r="A604" s="19" t="s">
        <v>1098</v>
      </c>
      <c r="B604" s="19" t="s">
        <v>363</v>
      </c>
      <c r="C604" s="19" t="s">
        <v>74</v>
      </c>
      <c r="D604" s="19" t="s">
        <v>39</v>
      </c>
      <c r="E604" s="19" t="s">
        <v>1099</v>
      </c>
      <c r="F604" s="19" t="s">
        <v>55</v>
      </c>
      <c r="G604" s="19">
        <v>120</v>
      </c>
      <c r="H604" s="19">
        <v>112</v>
      </c>
      <c r="I604" s="21">
        <v>2.9</v>
      </c>
      <c r="J604" s="70">
        <v>5.9</v>
      </c>
      <c r="K604" s="70">
        <v>7.1</v>
      </c>
      <c r="L604" s="19" t="s">
        <v>42</v>
      </c>
      <c r="M604" s="21" t="s">
        <v>42</v>
      </c>
      <c r="N604" s="21" t="s">
        <v>42</v>
      </c>
      <c r="O604" s="21" t="s">
        <v>42</v>
      </c>
      <c r="P604" s="22" t="s">
        <v>43</v>
      </c>
      <c r="Q604" s="21">
        <v>135</v>
      </c>
      <c r="R604" s="20">
        <v>2208</v>
      </c>
      <c r="S604" s="21">
        <v>424</v>
      </c>
      <c r="T604" s="21">
        <v>8.3</v>
      </c>
      <c r="U604" s="21">
        <v>35</v>
      </c>
      <c r="V604" s="20" t="s">
        <v>44</v>
      </c>
      <c r="W604" s="20">
        <v>800</v>
      </c>
      <c r="X604" s="20">
        <v>4000</v>
      </c>
      <c r="Y604" s="20">
        <v>206.5</v>
      </c>
      <c r="Z604" s="21">
        <v>1.2</v>
      </c>
      <c r="AA604" s="34">
        <v>44805</v>
      </c>
      <c r="AB604" s="72"/>
      <c r="AC604" s="19" t="s">
        <v>42</v>
      </c>
      <c r="AD604" s="19" t="s">
        <v>42</v>
      </c>
      <c r="AE604" s="19" t="s">
        <v>42</v>
      </c>
      <c r="AF604" s="19" t="s">
        <v>42</v>
      </c>
      <c r="AG604" s="19" t="s">
        <v>42</v>
      </c>
      <c r="AH604" s="19" t="s">
        <v>42</v>
      </c>
      <c r="AI604" s="19" t="s">
        <v>42</v>
      </c>
    </row>
    <row r="605" s="19" customFormat="1" spans="1:35">
      <c r="A605" s="19" t="s">
        <v>1100</v>
      </c>
      <c r="B605" s="19" t="s">
        <v>363</v>
      </c>
      <c r="C605" s="19" t="s">
        <v>38</v>
      </c>
      <c r="D605" s="19" t="s">
        <v>39</v>
      </c>
      <c r="E605" s="19" t="s">
        <v>1101</v>
      </c>
      <c r="F605" s="19" t="s">
        <v>55</v>
      </c>
      <c r="G605" s="19">
        <v>120</v>
      </c>
      <c r="H605" s="19">
        <v>94</v>
      </c>
      <c r="I605" s="21">
        <v>3</v>
      </c>
      <c r="J605" s="70">
        <v>5.6</v>
      </c>
      <c r="K605" s="70">
        <v>7</v>
      </c>
      <c r="L605" s="19" t="s">
        <v>42</v>
      </c>
      <c r="M605" s="21" t="s">
        <v>42</v>
      </c>
      <c r="N605" s="21" t="s">
        <v>42</v>
      </c>
      <c r="O605" s="21" t="s">
        <v>42</v>
      </c>
      <c r="P605" s="22" t="s">
        <v>43</v>
      </c>
      <c r="Q605" s="21">
        <v>135</v>
      </c>
      <c r="R605" s="20">
        <v>2208</v>
      </c>
      <c r="S605" s="21">
        <v>424</v>
      </c>
      <c r="T605" s="21">
        <v>8.3</v>
      </c>
      <c r="U605" s="21">
        <v>35</v>
      </c>
      <c r="V605" s="20" t="s">
        <v>44</v>
      </c>
      <c r="W605" s="20">
        <v>5000</v>
      </c>
      <c r="X605" s="20">
        <v>50000</v>
      </c>
      <c r="Y605" s="20">
        <v>196</v>
      </c>
      <c r="Z605" s="21">
        <v>1.3</v>
      </c>
      <c r="AA605" s="34">
        <v>44919</v>
      </c>
      <c r="AB605" s="72"/>
      <c r="AC605" s="19" t="s">
        <v>1102</v>
      </c>
      <c r="AD605" s="19" t="s">
        <v>1103</v>
      </c>
      <c r="AE605" s="19" t="s">
        <v>42</v>
      </c>
      <c r="AF605" s="19" t="s">
        <v>42</v>
      </c>
      <c r="AG605" s="19" t="s">
        <v>42</v>
      </c>
      <c r="AH605" s="19" t="s">
        <v>42</v>
      </c>
      <c r="AI605" s="19" t="s">
        <v>42</v>
      </c>
    </row>
    <row r="606" s="19" customFormat="1" spans="1:35">
      <c r="A606" s="19" t="s">
        <v>1104</v>
      </c>
      <c r="B606" s="19" t="s">
        <v>363</v>
      </c>
      <c r="C606" s="19" t="s">
        <v>349</v>
      </c>
      <c r="D606" s="19" t="s">
        <v>358</v>
      </c>
      <c r="E606" s="19" t="s">
        <v>1105</v>
      </c>
      <c r="F606" s="19" t="s">
        <v>55</v>
      </c>
      <c r="G606" s="19">
        <v>150</v>
      </c>
      <c r="H606" s="19">
        <v>192</v>
      </c>
      <c r="I606" s="21">
        <v>3.2</v>
      </c>
      <c r="J606" s="70">
        <v>4.2</v>
      </c>
      <c r="K606" s="70">
        <v>5.2</v>
      </c>
      <c r="L606" s="19" t="s">
        <v>42</v>
      </c>
      <c r="M606" s="21" t="s">
        <v>42</v>
      </c>
      <c r="N606" s="21" t="s">
        <v>42</v>
      </c>
      <c r="O606" s="21" t="s">
        <v>42</v>
      </c>
      <c r="P606" s="22" t="s">
        <v>43</v>
      </c>
      <c r="Q606" s="21">
        <v>889</v>
      </c>
      <c r="R606" s="20">
        <v>6540</v>
      </c>
      <c r="S606" s="21">
        <v>772</v>
      </c>
      <c r="T606" s="21">
        <v>6.7</v>
      </c>
      <c r="U606" s="21">
        <v>88</v>
      </c>
      <c r="V606" s="20" t="s">
        <v>44</v>
      </c>
      <c r="W606" s="20">
        <v>50</v>
      </c>
      <c r="X606" s="20">
        <v>5000</v>
      </c>
      <c r="Y606" s="20">
        <v>369.6</v>
      </c>
      <c r="Z606" s="21">
        <v>2.1</v>
      </c>
      <c r="AA606" s="34">
        <v>45383</v>
      </c>
      <c r="AB606" s="72"/>
      <c r="AC606" s="19" t="s">
        <v>1106</v>
      </c>
      <c r="AD606" s="19" t="s">
        <v>42</v>
      </c>
      <c r="AE606" s="19" t="s">
        <v>42</v>
      </c>
      <c r="AF606" s="19" t="s">
        <v>1107</v>
      </c>
      <c r="AG606" s="19" t="s">
        <v>42</v>
      </c>
      <c r="AH606" s="19" t="s">
        <v>42</v>
      </c>
      <c r="AI606" s="19" t="s">
        <v>42</v>
      </c>
    </row>
    <row r="607" s="19" customFormat="1" spans="1:35">
      <c r="A607" s="19" t="s">
        <v>1108</v>
      </c>
      <c r="B607" s="19" t="s">
        <v>363</v>
      </c>
      <c r="C607" s="19" t="s">
        <v>74</v>
      </c>
      <c r="D607" s="19" t="s">
        <v>358</v>
      </c>
      <c r="E607" s="19" t="s">
        <v>1109</v>
      </c>
      <c r="F607" s="19" t="s">
        <v>55</v>
      </c>
      <c r="G607" s="19">
        <v>150</v>
      </c>
      <c r="H607" s="19">
        <v>192</v>
      </c>
      <c r="I607" s="21">
        <v>3.2</v>
      </c>
      <c r="J607" s="70">
        <v>3.9</v>
      </c>
      <c r="K607" s="70">
        <v>4.9</v>
      </c>
      <c r="L607" s="19" t="s">
        <v>42</v>
      </c>
      <c r="M607" s="21" t="s">
        <v>42</v>
      </c>
      <c r="N607" s="21" t="s">
        <v>42</v>
      </c>
      <c r="O607" s="21" t="s">
        <v>42</v>
      </c>
      <c r="P607" s="22" t="s">
        <v>43</v>
      </c>
      <c r="Q607" s="21">
        <v>889</v>
      </c>
      <c r="R607" s="20">
        <v>6540</v>
      </c>
      <c r="S607" s="21">
        <v>772</v>
      </c>
      <c r="T607" s="21">
        <v>6.7</v>
      </c>
      <c r="U607" s="21">
        <v>88</v>
      </c>
      <c r="V607" s="20" t="s">
        <v>44</v>
      </c>
      <c r="W607" s="20">
        <v>800</v>
      </c>
      <c r="X607" s="20">
        <v>4000</v>
      </c>
      <c r="Y607" s="20">
        <v>343.2</v>
      </c>
      <c r="Z607" s="21">
        <v>2.1</v>
      </c>
      <c r="AA607" s="34">
        <v>45384</v>
      </c>
      <c r="AB607" s="72"/>
      <c r="AC607" s="19" t="s">
        <v>1110</v>
      </c>
      <c r="AD607" s="19" t="s">
        <v>1111</v>
      </c>
      <c r="AE607" s="19" t="s">
        <v>42</v>
      </c>
      <c r="AF607" s="19" t="s">
        <v>1112</v>
      </c>
      <c r="AG607" s="19" t="s">
        <v>42</v>
      </c>
      <c r="AH607" s="19" t="s">
        <v>42</v>
      </c>
      <c r="AI607" s="19" t="s">
        <v>42</v>
      </c>
    </row>
    <row r="608" s="19" customFormat="1" spans="1:35">
      <c r="A608" s="19" t="s">
        <v>1113</v>
      </c>
      <c r="B608" s="19" t="s">
        <v>363</v>
      </c>
      <c r="C608" s="19" t="s">
        <v>238</v>
      </c>
      <c r="D608" s="19" t="s">
        <v>358</v>
      </c>
      <c r="E608" s="19" t="s">
        <v>1114</v>
      </c>
      <c r="F608" s="19" t="s">
        <v>55</v>
      </c>
      <c r="G608" s="19">
        <v>150</v>
      </c>
      <c r="H608" s="19">
        <v>205</v>
      </c>
      <c r="I608" s="21">
        <v>3.2</v>
      </c>
      <c r="J608" s="70">
        <v>3.8</v>
      </c>
      <c r="K608" s="70">
        <v>4.8</v>
      </c>
      <c r="L608" s="19" t="s">
        <v>42</v>
      </c>
      <c r="M608" s="21" t="s">
        <v>42</v>
      </c>
      <c r="N608" s="21" t="s">
        <v>42</v>
      </c>
      <c r="O608" s="21" t="s">
        <v>42</v>
      </c>
      <c r="P608" s="22" t="s">
        <v>43</v>
      </c>
      <c r="Q608" s="21">
        <v>889</v>
      </c>
      <c r="R608" s="20">
        <v>6540</v>
      </c>
      <c r="S608" s="21">
        <v>772</v>
      </c>
      <c r="T608" s="21">
        <v>6.7</v>
      </c>
      <c r="U608" s="21">
        <v>88</v>
      </c>
      <c r="V608" s="20" t="s">
        <v>44</v>
      </c>
      <c r="W608" s="20">
        <v>800</v>
      </c>
      <c r="X608" s="20">
        <v>4000</v>
      </c>
      <c r="Y608" s="20">
        <f t="shared" ref="Y608:Y617" si="52">J608*U608</f>
        <v>334.4</v>
      </c>
      <c r="Z608" s="21">
        <v>1.2</v>
      </c>
      <c r="AA608" s="34">
        <v>44808</v>
      </c>
      <c r="AB608" s="72"/>
      <c r="AC608" s="19" t="s">
        <v>42</v>
      </c>
      <c r="AD608" s="19" t="s">
        <v>42</v>
      </c>
      <c r="AE608" s="19" t="s">
        <v>42</v>
      </c>
      <c r="AF608" s="19" t="s">
        <v>42</v>
      </c>
      <c r="AG608" s="19" t="s">
        <v>42</v>
      </c>
      <c r="AH608" s="19" t="s">
        <v>42</v>
      </c>
      <c r="AI608" s="19" t="s">
        <v>42</v>
      </c>
    </row>
    <row r="609" s="19" customFormat="1" spans="1:35">
      <c r="A609" s="19" t="s">
        <v>1115</v>
      </c>
      <c r="B609" s="19" t="s">
        <v>363</v>
      </c>
      <c r="C609" s="19" t="s">
        <v>248</v>
      </c>
      <c r="D609" s="19" t="s">
        <v>358</v>
      </c>
      <c r="E609" s="19" t="s">
        <v>1116</v>
      </c>
      <c r="F609" s="19" t="s">
        <v>55</v>
      </c>
      <c r="G609" s="19">
        <v>150</v>
      </c>
      <c r="H609" s="19">
        <v>201</v>
      </c>
      <c r="I609" s="21">
        <v>3.2</v>
      </c>
      <c r="J609" s="70">
        <v>4</v>
      </c>
      <c r="K609" s="70">
        <v>4.9</v>
      </c>
      <c r="L609" s="19" t="s">
        <v>42</v>
      </c>
      <c r="M609" s="21" t="s">
        <v>42</v>
      </c>
      <c r="N609" s="21" t="s">
        <v>42</v>
      </c>
      <c r="O609" s="21" t="s">
        <v>42</v>
      </c>
      <c r="P609" s="22" t="s">
        <v>43</v>
      </c>
      <c r="Q609" s="21">
        <v>889</v>
      </c>
      <c r="R609" s="20">
        <v>6540</v>
      </c>
      <c r="S609" s="21">
        <v>772</v>
      </c>
      <c r="T609" s="21">
        <v>6.7</v>
      </c>
      <c r="U609" s="21">
        <v>88</v>
      </c>
      <c r="V609" s="20" t="s">
        <v>44</v>
      </c>
      <c r="W609" s="20">
        <v>30</v>
      </c>
      <c r="X609" s="20">
        <v>2250</v>
      </c>
      <c r="Y609" s="20">
        <v>352</v>
      </c>
      <c r="Z609" s="21">
        <v>2</v>
      </c>
      <c r="AA609" s="34">
        <v>44842</v>
      </c>
      <c r="AB609" s="72"/>
      <c r="AC609" s="19" t="s">
        <v>1117</v>
      </c>
      <c r="AD609" s="19" t="s">
        <v>42</v>
      </c>
      <c r="AE609" s="19" t="s">
        <v>42</v>
      </c>
      <c r="AF609" s="19" t="s">
        <v>1118</v>
      </c>
      <c r="AG609" s="19" t="s">
        <v>42</v>
      </c>
      <c r="AH609" s="19" t="s">
        <v>42</v>
      </c>
      <c r="AI609" s="19" t="s">
        <v>42</v>
      </c>
    </row>
    <row r="610" s="19" customFormat="1" ht="14" spans="1:35">
      <c r="A610" s="19" t="s">
        <v>1119</v>
      </c>
      <c r="B610" s="19" t="s">
        <v>363</v>
      </c>
      <c r="C610" s="19" t="s">
        <v>57</v>
      </c>
      <c r="D610" s="19" t="s">
        <v>358</v>
      </c>
      <c r="E610" s="19" t="s">
        <v>1120</v>
      </c>
      <c r="F610" s="19" t="s">
        <v>55</v>
      </c>
      <c r="G610" s="19">
        <v>150</v>
      </c>
      <c r="H610" s="19">
        <v>263</v>
      </c>
      <c r="I610" s="21">
        <v>3.2</v>
      </c>
      <c r="J610" s="70">
        <v>3.3</v>
      </c>
      <c r="K610" s="70">
        <v>4.2</v>
      </c>
      <c r="L610" s="19" t="s">
        <v>42</v>
      </c>
      <c r="M610" s="21" t="s">
        <v>42</v>
      </c>
      <c r="N610" s="21" t="s">
        <v>42</v>
      </c>
      <c r="O610" s="21" t="s">
        <v>42</v>
      </c>
      <c r="P610" s="22" t="s">
        <v>43</v>
      </c>
      <c r="Q610" s="21">
        <v>1201</v>
      </c>
      <c r="R610" s="20">
        <v>6540</v>
      </c>
      <c r="S610" s="21">
        <v>772</v>
      </c>
      <c r="T610" s="21">
        <v>6.7</v>
      </c>
      <c r="U610" s="21">
        <v>88</v>
      </c>
      <c r="V610" s="20" t="s">
        <v>44</v>
      </c>
      <c r="W610" s="20">
        <v>2000</v>
      </c>
      <c r="X610" s="20">
        <v>10000</v>
      </c>
      <c r="Y610" s="20">
        <v>290.4</v>
      </c>
      <c r="Z610" s="21">
        <v>2.2</v>
      </c>
      <c r="AA610" s="34">
        <v>44804</v>
      </c>
      <c r="AB610" s="72"/>
      <c r="AC610" s="19" t="s">
        <v>42</v>
      </c>
      <c r="AD610" s="19" t="s">
        <v>42</v>
      </c>
      <c r="AE610" s="19" t="s">
        <v>42</v>
      </c>
      <c r="AF610" s="19" t="s">
        <v>42</v>
      </c>
      <c r="AG610" s="19" t="s">
        <v>42</v>
      </c>
      <c r="AH610" s="19" t="s">
        <v>42</v>
      </c>
      <c r="AI610" s="19" t="s">
        <v>42</v>
      </c>
    </row>
    <row r="611" s="19" customFormat="1" ht="14" spans="1:35">
      <c r="A611" s="19" t="s">
        <v>1121</v>
      </c>
      <c r="B611" s="19" t="s">
        <v>363</v>
      </c>
      <c r="C611" s="19" t="s">
        <v>57</v>
      </c>
      <c r="D611" s="19" t="s">
        <v>358</v>
      </c>
      <c r="E611" s="19" t="s">
        <v>1120</v>
      </c>
      <c r="F611" s="19" t="s">
        <v>55</v>
      </c>
      <c r="G611" s="19">
        <v>150</v>
      </c>
      <c r="H611" s="19">
        <v>252</v>
      </c>
      <c r="I611" s="21">
        <v>3.5</v>
      </c>
      <c r="J611" s="70">
        <v>3.3</v>
      </c>
      <c r="K611" s="70">
        <v>4</v>
      </c>
      <c r="L611" s="19" t="s">
        <v>42</v>
      </c>
      <c r="M611" s="21" t="s">
        <v>42</v>
      </c>
      <c r="N611" s="21" t="s">
        <v>42</v>
      </c>
      <c r="O611" s="21" t="s">
        <v>42</v>
      </c>
      <c r="P611" s="22" t="s">
        <v>43</v>
      </c>
      <c r="Q611" s="21">
        <v>1536</v>
      </c>
      <c r="R611" s="20">
        <v>3171</v>
      </c>
      <c r="S611" s="21">
        <v>860</v>
      </c>
      <c r="T611" s="21">
        <v>29</v>
      </c>
      <c r="U611" s="21">
        <v>48</v>
      </c>
      <c r="V611" s="20" t="s">
        <v>44</v>
      </c>
      <c r="W611" s="20">
        <v>2000</v>
      </c>
      <c r="X611" s="20">
        <v>10000</v>
      </c>
      <c r="Y611" s="20">
        <f t="shared" si="52"/>
        <v>158.4</v>
      </c>
      <c r="Z611" s="21">
        <v>1.2</v>
      </c>
      <c r="AA611" s="34">
        <v>45076</v>
      </c>
      <c r="AB611" s="72"/>
      <c r="AC611" s="19" t="s">
        <v>42</v>
      </c>
      <c r="AD611" s="19" t="s">
        <v>42</v>
      </c>
      <c r="AE611" s="19" t="s">
        <v>42</v>
      </c>
      <c r="AF611" s="19" t="s">
        <v>42</v>
      </c>
      <c r="AG611" s="19" t="s">
        <v>42</v>
      </c>
      <c r="AH611" s="19" t="s">
        <v>42</v>
      </c>
      <c r="AI611" s="19" t="s">
        <v>42</v>
      </c>
    </row>
    <row r="612" s="19" customFormat="1" spans="1:35">
      <c r="A612" s="19" t="s">
        <v>1122</v>
      </c>
      <c r="B612" s="19" t="s">
        <v>363</v>
      </c>
      <c r="C612" s="19" t="s">
        <v>151</v>
      </c>
      <c r="D612" s="19" t="s">
        <v>39</v>
      </c>
      <c r="E612" s="19"/>
      <c r="F612" s="19" t="s">
        <v>55</v>
      </c>
      <c r="G612" s="19">
        <v>150</v>
      </c>
      <c r="H612" s="19">
        <v>234</v>
      </c>
      <c r="I612" s="21">
        <v>3.6</v>
      </c>
      <c r="J612" s="70">
        <v>3.5</v>
      </c>
      <c r="K612" s="70">
        <v>4.5</v>
      </c>
      <c r="L612" s="21" t="s">
        <v>42</v>
      </c>
      <c r="M612" s="21" t="s">
        <v>42</v>
      </c>
      <c r="N612" s="21" t="s">
        <v>42</v>
      </c>
      <c r="O612" s="21" t="s">
        <v>42</v>
      </c>
      <c r="P612" s="22" t="s">
        <v>43</v>
      </c>
      <c r="Q612" s="21">
        <v>1423</v>
      </c>
      <c r="R612" s="20">
        <v>9591</v>
      </c>
      <c r="S612" s="21">
        <v>781</v>
      </c>
      <c r="T612" s="21">
        <v>38</v>
      </c>
      <c r="U612" s="21">
        <v>132</v>
      </c>
      <c r="V612" s="20" t="s">
        <v>44</v>
      </c>
      <c r="W612" s="20">
        <v>2000</v>
      </c>
      <c r="X612" s="20">
        <v>10000</v>
      </c>
      <c r="Y612" s="20">
        <f t="shared" si="52"/>
        <v>462</v>
      </c>
      <c r="Z612" s="21" t="s">
        <v>135</v>
      </c>
      <c r="AA612" s="34">
        <v>45799</v>
      </c>
      <c r="AB612" s="72"/>
      <c r="AC612" s="19" t="s">
        <v>42</v>
      </c>
      <c r="AD612" s="19" t="s">
        <v>42</v>
      </c>
      <c r="AE612" s="19" t="s">
        <v>42</v>
      </c>
      <c r="AF612" s="19" t="s">
        <v>42</v>
      </c>
      <c r="AG612" s="19" t="s">
        <v>42</v>
      </c>
      <c r="AH612" s="19" t="s">
        <v>42</v>
      </c>
      <c r="AI612" s="19" t="s">
        <v>42</v>
      </c>
    </row>
    <row r="613" s="19" customFormat="1" spans="1:35">
      <c r="A613" s="19" t="s">
        <v>1105</v>
      </c>
      <c r="B613" s="19" t="s">
        <v>363</v>
      </c>
      <c r="C613" s="19" t="s">
        <v>349</v>
      </c>
      <c r="D613" s="19" t="s">
        <v>39</v>
      </c>
      <c r="E613" s="19"/>
      <c r="F613" s="19" t="s">
        <v>55</v>
      </c>
      <c r="G613" s="19">
        <v>150</v>
      </c>
      <c r="H613" s="19">
        <v>200</v>
      </c>
      <c r="I613" s="21">
        <v>3</v>
      </c>
      <c r="J613" s="70">
        <v>3.9</v>
      </c>
      <c r="K613" s="70">
        <v>4.8</v>
      </c>
      <c r="L613" s="19" t="s">
        <v>42</v>
      </c>
      <c r="M613" s="21" t="s">
        <v>42</v>
      </c>
      <c r="N613" s="21" t="s">
        <v>42</v>
      </c>
      <c r="O613" s="21" t="s">
        <v>42</v>
      </c>
      <c r="P613" s="22" t="s">
        <v>43</v>
      </c>
      <c r="Q613" s="21">
        <v>1184</v>
      </c>
      <c r="R613" s="20">
        <v>8537</v>
      </c>
      <c r="S613" s="21">
        <v>783</v>
      </c>
      <c r="T613" s="21">
        <v>20</v>
      </c>
      <c r="U613" s="21">
        <v>122</v>
      </c>
      <c r="V613" s="20" t="s">
        <v>44</v>
      </c>
      <c r="W613" s="20">
        <v>50</v>
      </c>
      <c r="X613" s="20">
        <v>5000</v>
      </c>
      <c r="Y613" s="20">
        <f t="shared" si="52"/>
        <v>475.8</v>
      </c>
      <c r="Z613" s="21">
        <v>1.1</v>
      </c>
      <c r="AA613" s="34">
        <v>45378</v>
      </c>
      <c r="AB613" s="72"/>
      <c r="AC613" s="19" t="s">
        <v>42</v>
      </c>
      <c r="AD613" s="19" t="s">
        <v>42</v>
      </c>
      <c r="AE613" s="19" t="s">
        <v>42</v>
      </c>
      <c r="AF613" s="19" t="s">
        <v>42</v>
      </c>
      <c r="AG613" s="19" t="s">
        <v>42</v>
      </c>
      <c r="AH613" s="19" t="s">
        <v>42</v>
      </c>
      <c r="AI613" s="19" t="s">
        <v>42</v>
      </c>
    </row>
    <row r="614" s="19" customFormat="1" spans="1:35">
      <c r="A614" s="19" t="s">
        <v>1109</v>
      </c>
      <c r="B614" s="19" t="s">
        <v>363</v>
      </c>
      <c r="C614" s="19" t="s">
        <v>74</v>
      </c>
      <c r="D614" s="19" t="s">
        <v>39</v>
      </c>
      <c r="E614" s="19"/>
      <c r="F614" s="19" t="s">
        <v>55</v>
      </c>
      <c r="G614" s="19">
        <v>150</v>
      </c>
      <c r="H614" s="19">
        <v>200</v>
      </c>
      <c r="I614" s="21">
        <v>3.3</v>
      </c>
      <c r="J614" s="70">
        <v>3.7</v>
      </c>
      <c r="K614" s="70">
        <v>4.5</v>
      </c>
      <c r="L614" s="19" t="s">
        <v>42</v>
      </c>
      <c r="M614" s="21" t="s">
        <v>42</v>
      </c>
      <c r="N614" s="21" t="s">
        <v>42</v>
      </c>
      <c r="O614" s="21" t="s">
        <v>42</v>
      </c>
      <c r="P614" s="22" t="s">
        <v>43</v>
      </c>
      <c r="Q614" s="21">
        <v>1309</v>
      </c>
      <c r="R614" s="20">
        <v>8622</v>
      </c>
      <c r="S614" s="21">
        <v>772</v>
      </c>
      <c r="T614" s="21">
        <v>26</v>
      </c>
      <c r="U614" s="21">
        <v>125</v>
      </c>
      <c r="V614" s="20" t="s">
        <v>44</v>
      </c>
      <c r="W614" s="20">
        <v>800</v>
      </c>
      <c r="X614" s="20">
        <v>4000</v>
      </c>
      <c r="Y614" s="20">
        <f t="shared" si="52"/>
        <v>462.5</v>
      </c>
      <c r="Z614" s="21">
        <v>1.2</v>
      </c>
      <c r="AA614" s="34">
        <v>45443</v>
      </c>
      <c r="AB614" s="72"/>
      <c r="AC614" s="19" t="s">
        <v>42</v>
      </c>
      <c r="AD614" s="19" t="s">
        <v>42</v>
      </c>
      <c r="AE614" s="19" t="s">
        <v>42</v>
      </c>
      <c r="AF614" s="19" t="s">
        <v>42</v>
      </c>
      <c r="AG614" s="19" t="s">
        <v>42</v>
      </c>
      <c r="AH614" s="19" t="s">
        <v>42</v>
      </c>
      <c r="AI614" s="19" t="s">
        <v>42</v>
      </c>
    </row>
    <row r="615" s="19" customFormat="1" spans="1:35">
      <c r="A615" s="19" t="s">
        <v>1114</v>
      </c>
      <c r="B615" s="19" t="s">
        <v>363</v>
      </c>
      <c r="C615" s="19" t="s">
        <v>238</v>
      </c>
      <c r="D615" s="19" t="s">
        <v>39</v>
      </c>
      <c r="E615" s="19"/>
      <c r="F615" s="19" t="s">
        <v>55</v>
      </c>
      <c r="G615" s="19">
        <v>150</v>
      </c>
      <c r="H615" s="19">
        <v>154</v>
      </c>
      <c r="I615" s="21">
        <v>3.2</v>
      </c>
      <c r="J615" s="70">
        <v>3.7</v>
      </c>
      <c r="K615" s="70">
        <v>4.5</v>
      </c>
      <c r="L615" s="19" t="s">
        <v>42</v>
      </c>
      <c r="M615" s="21" t="s">
        <v>42</v>
      </c>
      <c r="N615" s="21" t="s">
        <v>42</v>
      </c>
      <c r="O615" s="21" t="s">
        <v>42</v>
      </c>
      <c r="P615" s="22" t="s">
        <v>43</v>
      </c>
      <c r="Q615" s="21">
        <v>1309</v>
      </c>
      <c r="R615" s="20">
        <v>8622</v>
      </c>
      <c r="S615" s="21">
        <v>772</v>
      </c>
      <c r="T615" s="21">
        <v>26</v>
      </c>
      <c r="U615" s="21">
        <v>125</v>
      </c>
      <c r="V615" s="20" t="s">
        <v>44</v>
      </c>
      <c r="W615" s="20">
        <v>800</v>
      </c>
      <c r="X615" s="20">
        <v>4000</v>
      </c>
      <c r="Y615" s="20">
        <f t="shared" si="52"/>
        <v>462.5</v>
      </c>
      <c r="Z615" s="21">
        <v>1</v>
      </c>
      <c r="AA615" s="34">
        <v>45440</v>
      </c>
      <c r="AB615" s="72"/>
      <c r="AC615" s="19" t="s">
        <v>42</v>
      </c>
      <c r="AD615" s="19" t="s">
        <v>42</v>
      </c>
      <c r="AE615" s="19" t="s">
        <v>42</v>
      </c>
      <c r="AF615" s="19" t="s">
        <v>42</v>
      </c>
      <c r="AG615" s="19" t="s">
        <v>42</v>
      </c>
      <c r="AH615" s="19" t="s">
        <v>42</v>
      </c>
      <c r="AI615" s="19" t="s">
        <v>42</v>
      </c>
    </row>
    <row r="616" s="19" customFormat="1" spans="1:35">
      <c r="A616" s="19" t="s">
        <v>1116</v>
      </c>
      <c r="B616" s="19" t="s">
        <v>363</v>
      </c>
      <c r="C616" s="19" t="s">
        <v>248</v>
      </c>
      <c r="D616" s="19" t="s">
        <v>39</v>
      </c>
      <c r="E616" s="19"/>
      <c r="F616" s="19" t="s">
        <v>55</v>
      </c>
      <c r="G616" s="19">
        <v>150</v>
      </c>
      <c r="H616" s="19">
        <v>212</v>
      </c>
      <c r="I616" s="21">
        <v>3.2</v>
      </c>
      <c r="J616" s="70">
        <v>4</v>
      </c>
      <c r="K616" s="70">
        <v>4.8</v>
      </c>
      <c r="L616" s="19" t="s">
        <v>42</v>
      </c>
      <c r="M616" s="21" t="s">
        <v>42</v>
      </c>
      <c r="N616" s="21" t="s">
        <v>42</v>
      </c>
      <c r="O616" s="21" t="s">
        <v>42</v>
      </c>
      <c r="P616" s="22" t="s">
        <v>43</v>
      </c>
      <c r="Q616" s="21">
        <v>1350</v>
      </c>
      <c r="R616" s="20">
        <v>8622</v>
      </c>
      <c r="S616" s="21">
        <v>772</v>
      </c>
      <c r="T616" s="21">
        <v>26</v>
      </c>
      <c r="U616" s="21">
        <v>125</v>
      </c>
      <c r="V616" s="20" t="s">
        <v>44</v>
      </c>
      <c r="W616" s="20">
        <v>30</v>
      </c>
      <c r="X616" s="20">
        <v>2250</v>
      </c>
      <c r="Y616" s="20">
        <f t="shared" si="52"/>
        <v>500</v>
      </c>
      <c r="Z616" s="21">
        <v>1.1</v>
      </c>
      <c r="AA616" s="34">
        <v>45209</v>
      </c>
      <c r="AB616" s="72"/>
      <c r="AC616" s="19" t="s">
        <v>42</v>
      </c>
      <c r="AD616" s="19" t="s">
        <v>42</v>
      </c>
      <c r="AE616" s="19" t="s">
        <v>42</v>
      </c>
      <c r="AF616" s="19" t="s">
        <v>42</v>
      </c>
      <c r="AG616" s="19" t="s">
        <v>42</v>
      </c>
      <c r="AH616" s="19" t="s">
        <v>42</v>
      </c>
      <c r="AI616" s="19" t="s">
        <v>42</v>
      </c>
    </row>
    <row r="617" s="19" customFormat="1" ht="14" spans="1:35">
      <c r="A617" s="19" t="s">
        <v>1120</v>
      </c>
      <c r="B617" s="19" t="s">
        <v>363</v>
      </c>
      <c r="C617" s="19" t="s">
        <v>57</v>
      </c>
      <c r="D617" s="19" t="s">
        <v>39</v>
      </c>
      <c r="E617" s="19"/>
      <c r="F617" s="19" t="s">
        <v>55</v>
      </c>
      <c r="G617" s="19">
        <v>150</v>
      </c>
      <c r="H617" s="19">
        <v>263</v>
      </c>
      <c r="I617" s="21">
        <v>3.2</v>
      </c>
      <c r="J617" s="70">
        <v>3.3</v>
      </c>
      <c r="K617" s="70">
        <v>3.9</v>
      </c>
      <c r="L617" s="19" t="s">
        <v>42</v>
      </c>
      <c r="M617" s="21" t="s">
        <v>42</v>
      </c>
      <c r="N617" s="21" t="s">
        <v>42</v>
      </c>
      <c r="O617" s="21" t="s">
        <v>42</v>
      </c>
      <c r="P617" s="22" t="s">
        <v>43</v>
      </c>
      <c r="Q617" s="21">
        <v>1350</v>
      </c>
      <c r="R617" s="20">
        <v>8622</v>
      </c>
      <c r="S617" s="21">
        <v>772</v>
      </c>
      <c r="T617" s="21">
        <v>26</v>
      </c>
      <c r="U617" s="21">
        <v>125</v>
      </c>
      <c r="V617" s="20" t="s">
        <v>44</v>
      </c>
      <c r="W617" s="20">
        <v>2000</v>
      </c>
      <c r="X617" s="20">
        <v>10000</v>
      </c>
      <c r="Y617" s="20">
        <f t="shared" si="52"/>
        <v>412.5</v>
      </c>
      <c r="Z617" s="21">
        <v>1</v>
      </c>
      <c r="AA617" s="34">
        <v>45042</v>
      </c>
      <c r="AB617" s="72"/>
      <c r="AC617" s="19" t="s">
        <v>42</v>
      </c>
      <c r="AD617" s="19" t="s">
        <v>42</v>
      </c>
      <c r="AE617" s="19" t="s">
        <v>42</v>
      </c>
      <c r="AF617" s="19" t="s">
        <v>42</v>
      </c>
      <c r="AG617" s="19" t="s">
        <v>42</v>
      </c>
      <c r="AH617" s="19" t="s">
        <v>42</v>
      </c>
      <c r="AI617" s="19" t="s">
        <v>42</v>
      </c>
    </row>
    <row r="618" s="19" customFormat="1" ht="14" spans="1:35">
      <c r="A618" s="19" t="s">
        <v>1123</v>
      </c>
      <c r="B618" s="19" t="s">
        <v>363</v>
      </c>
      <c r="C618" s="19" t="s">
        <v>57</v>
      </c>
      <c r="D618" s="19" t="s">
        <v>39</v>
      </c>
      <c r="E618" s="19" t="s">
        <v>1124</v>
      </c>
      <c r="F618" s="19" t="s">
        <v>55</v>
      </c>
      <c r="G618" s="19">
        <v>150</v>
      </c>
      <c r="H618" s="19">
        <v>159</v>
      </c>
      <c r="I618" s="21">
        <v>3.2</v>
      </c>
      <c r="J618" s="70">
        <v>4.6</v>
      </c>
      <c r="K618" s="70">
        <v>5.8</v>
      </c>
      <c r="L618" s="19" t="s">
        <v>42</v>
      </c>
      <c r="M618" s="21" t="s">
        <v>42</v>
      </c>
      <c r="N618" s="21" t="s">
        <v>42</v>
      </c>
      <c r="O618" s="21" t="s">
        <v>42</v>
      </c>
      <c r="P618" s="22" t="s">
        <v>43</v>
      </c>
      <c r="Q618" s="21">
        <v>800</v>
      </c>
      <c r="R618" s="20">
        <v>4320</v>
      </c>
      <c r="S618" s="21">
        <v>535</v>
      </c>
      <c r="T618" s="21">
        <v>7.2</v>
      </c>
      <c r="U618" s="21">
        <v>68</v>
      </c>
      <c r="V618" s="20" t="s">
        <v>44</v>
      </c>
      <c r="W618" s="20">
        <v>2000</v>
      </c>
      <c r="X618" s="20">
        <v>10000</v>
      </c>
      <c r="Y618" s="20">
        <v>312.8</v>
      </c>
      <c r="Z618" s="21">
        <v>1</v>
      </c>
      <c r="AA618" s="34">
        <v>44731</v>
      </c>
      <c r="AB618" s="72"/>
      <c r="AC618" s="19" t="s">
        <v>42</v>
      </c>
      <c r="AD618" s="19" t="s">
        <v>42</v>
      </c>
      <c r="AE618" s="19" t="s">
        <v>42</v>
      </c>
      <c r="AF618" s="19" t="s">
        <v>42</v>
      </c>
      <c r="AG618" s="19" t="s">
        <v>42</v>
      </c>
      <c r="AH618" s="19" t="s">
        <v>42</v>
      </c>
      <c r="AI618" s="19" t="s">
        <v>42</v>
      </c>
    </row>
    <row r="619" s="19" customFormat="1" spans="1:35">
      <c r="A619" s="19" t="s">
        <v>1125</v>
      </c>
      <c r="B619" s="19" t="s">
        <v>363</v>
      </c>
      <c r="C619" s="19" t="s">
        <v>238</v>
      </c>
      <c r="D619" s="19" t="s">
        <v>39</v>
      </c>
      <c r="E619" s="19" t="s">
        <v>1126</v>
      </c>
      <c r="F619" s="19" t="s">
        <v>55</v>
      </c>
      <c r="G619" s="19">
        <v>150</v>
      </c>
      <c r="H619" s="19">
        <v>181</v>
      </c>
      <c r="I619" s="21">
        <v>3.2</v>
      </c>
      <c r="J619" s="70">
        <v>4.9</v>
      </c>
      <c r="K619" s="70">
        <v>6</v>
      </c>
      <c r="L619" s="19" t="s">
        <v>42</v>
      </c>
      <c r="M619" s="21" t="s">
        <v>42</v>
      </c>
      <c r="N619" s="21" t="s">
        <v>42</v>
      </c>
      <c r="O619" s="21" t="s">
        <v>42</v>
      </c>
      <c r="P619" s="22" t="s">
        <v>43</v>
      </c>
      <c r="Q619" s="21">
        <v>540</v>
      </c>
      <c r="R619" s="20">
        <v>4320</v>
      </c>
      <c r="S619" s="21">
        <v>535</v>
      </c>
      <c r="T619" s="21">
        <v>7.2</v>
      </c>
      <c r="U619" s="21">
        <v>68</v>
      </c>
      <c r="V619" s="20" t="s">
        <v>44</v>
      </c>
      <c r="W619" s="20">
        <v>800</v>
      </c>
      <c r="X619" s="20">
        <v>4000</v>
      </c>
      <c r="Y619" s="20">
        <f t="shared" ref="Y619:Y626" si="53">J619*U619</f>
        <v>333.2</v>
      </c>
      <c r="Z619" s="21">
        <v>1</v>
      </c>
      <c r="AA619" s="34">
        <v>44778</v>
      </c>
      <c r="AB619" s="72"/>
      <c r="AC619" s="19" t="s">
        <v>1127</v>
      </c>
      <c r="AD619" s="19" t="s">
        <v>1128</v>
      </c>
      <c r="AE619" s="19" t="s">
        <v>42</v>
      </c>
      <c r="AF619" s="19" t="s">
        <v>42</v>
      </c>
      <c r="AG619" s="19" t="s">
        <v>42</v>
      </c>
      <c r="AH619" s="19" t="s">
        <v>42</v>
      </c>
      <c r="AI619" s="19" t="s">
        <v>42</v>
      </c>
    </row>
    <row r="620" s="19" customFormat="1" spans="1:35">
      <c r="A620" s="19" t="s">
        <v>1129</v>
      </c>
      <c r="B620" s="19" t="s">
        <v>363</v>
      </c>
      <c r="C620" s="19" t="s">
        <v>248</v>
      </c>
      <c r="D620" s="19" t="s">
        <v>39</v>
      </c>
      <c r="E620" s="19" t="s">
        <v>1130</v>
      </c>
      <c r="F620" s="19" t="s">
        <v>55</v>
      </c>
      <c r="G620" s="19">
        <v>150</v>
      </c>
      <c r="H620" s="19">
        <v>157</v>
      </c>
      <c r="I620" s="21">
        <v>3.2</v>
      </c>
      <c r="J620" s="70">
        <v>5.2</v>
      </c>
      <c r="K620" s="70">
        <v>6.2</v>
      </c>
      <c r="L620" s="19" t="s">
        <v>42</v>
      </c>
      <c r="M620" s="21" t="s">
        <v>42</v>
      </c>
      <c r="N620" s="21" t="s">
        <v>42</v>
      </c>
      <c r="O620" s="21" t="s">
        <v>42</v>
      </c>
      <c r="P620" s="22" t="s">
        <v>43</v>
      </c>
      <c r="Q620" s="21">
        <v>540</v>
      </c>
      <c r="R620" s="20">
        <v>4320</v>
      </c>
      <c r="S620" s="21">
        <v>535</v>
      </c>
      <c r="T620" s="21">
        <v>7.2</v>
      </c>
      <c r="U620" s="21">
        <v>68</v>
      </c>
      <c r="V620" s="20" t="s">
        <v>44</v>
      </c>
      <c r="W620" s="20">
        <v>30</v>
      </c>
      <c r="X620" s="20">
        <v>2250</v>
      </c>
      <c r="Y620" s="20">
        <v>353.6</v>
      </c>
      <c r="Z620" s="21">
        <v>1.2</v>
      </c>
      <c r="AA620" s="34">
        <v>44805</v>
      </c>
      <c r="AB620" s="72"/>
      <c r="AC620" s="19" t="s">
        <v>1131</v>
      </c>
      <c r="AD620" s="19" t="s">
        <v>1132</v>
      </c>
      <c r="AE620" s="19" t="s">
        <v>42</v>
      </c>
      <c r="AF620" s="19" t="s">
        <v>1133</v>
      </c>
      <c r="AG620" s="19" t="s">
        <v>42</v>
      </c>
      <c r="AH620" s="19" t="s">
        <v>42</v>
      </c>
      <c r="AI620" s="19" t="s">
        <v>42</v>
      </c>
    </row>
    <row r="621" s="19" customFormat="1" spans="1:35">
      <c r="A621" s="19" t="s">
        <v>1134</v>
      </c>
      <c r="B621" s="19" t="s">
        <v>363</v>
      </c>
      <c r="C621" s="19" t="s">
        <v>151</v>
      </c>
      <c r="D621" s="19" t="s">
        <v>39</v>
      </c>
      <c r="E621" s="19"/>
      <c r="F621" s="19" t="s">
        <v>55</v>
      </c>
      <c r="G621" s="19">
        <v>150</v>
      </c>
      <c r="H621" s="19">
        <v>176</v>
      </c>
      <c r="I621" s="21">
        <v>3.2</v>
      </c>
      <c r="J621" s="70">
        <v>3.9</v>
      </c>
      <c r="K621" s="70">
        <v>5.1</v>
      </c>
      <c r="L621" s="21" t="s">
        <v>42</v>
      </c>
      <c r="M621" s="21" t="s">
        <v>42</v>
      </c>
      <c r="N621" s="21" t="s">
        <v>42</v>
      </c>
      <c r="O621" s="21" t="s">
        <v>42</v>
      </c>
      <c r="P621" s="22" t="s">
        <v>43</v>
      </c>
      <c r="Q621" s="21">
        <v>1359</v>
      </c>
      <c r="R621" s="20">
        <v>8401</v>
      </c>
      <c r="S621" s="21">
        <v>698</v>
      </c>
      <c r="T621" s="21">
        <v>22</v>
      </c>
      <c r="U621" s="21">
        <v>110</v>
      </c>
      <c r="V621" s="20" t="s">
        <v>44</v>
      </c>
      <c r="W621" s="20">
        <v>2000</v>
      </c>
      <c r="X621" s="20">
        <v>10000</v>
      </c>
      <c r="Y621" s="20">
        <f t="shared" si="53"/>
        <v>429</v>
      </c>
      <c r="Z621" s="21">
        <v>1</v>
      </c>
      <c r="AA621" s="34">
        <v>45538</v>
      </c>
      <c r="AB621" s="72"/>
      <c r="AC621" s="19" t="s">
        <v>42</v>
      </c>
      <c r="AD621" s="19" t="s">
        <v>42</v>
      </c>
      <c r="AE621" s="19" t="s">
        <v>42</v>
      </c>
      <c r="AF621" s="19" t="s">
        <v>42</v>
      </c>
      <c r="AG621" s="19" t="s">
        <v>42</v>
      </c>
      <c r="AH621" s="19" t="s">
        <v>42</v>
      </c>
      <c r="AI621" s="19" t="s">
        <v>42</v>
      </c>
    </row>
    <row r="622" s="19" customFormat="1" spans="1:35">
      <c r="A622" s="19" t="s">
        <v>1135</v>
      </c>
      <c r="B622" s="19" t="s">
        <v>363</v>
      </c>
      <c r="C622" s="19" t="s">
        <v>349</v>
      </c>
      <c r="D622" s="19" t="s">
        <v>358</v>
      </c>
      <c r="E622" s="19" t="s">
        <v>1136</v>
      </c>
      <c r="F622" s="19" t="s">
        <v>55</v>
      </c>
      <c r="G622" s="19">
        <v>150</v>
      </c>
      <c r="H622" s="19">
        <v>132</v>
      </c>
      <c r="I622" s="21">
        <v>3.2</v>
      </c>
      <c r="J622" s="70">
        <v>5.2</v>
      </c>
      <c r="K622" s="70">
        <v>6.5</v>
      </c>
      <c r="L622" s="19" t="s">
        <v>42</v>
      </c>
      <c r="M622" s="21" t="s">
        <v>42</v>
      </c>
      <c r="N622" s="21" t="s">
        <v>42</v>
      </c>
      <c r="O622" s="21" t="s">
        <v>42</v>
      </c>
      <c r="P622" s="22" t="s">
        <v>43</v>
      </c>
      <c r="Q622" s="21">
        <v>540</v>
      </c>
      <c r="R622" s="20">
        <v>4320</v>
      </c>
      <c r="S622" s="21">
        <v>535</v>
      </c>
      <c r="T622" s="21">
        <v>7.2</v>
      </c>
      <c r="U622" s="21">
        <v>68</v>
      </c>
      <c r="V622" s="20" t="s">
        <v>44</v>
      </c>
      <c r="W622" s="20">
        <v>50</v>
      </c>
      <c r="X622" s="20">
        <v>5000</v>
      </c>
      <c r="Y622" s="20">
        <v>353.6</v>
      </c>
      <c r="Z622" s="21">
        <v>2.3</v>
      </c>
      <c r="AA622" s="34">
        <v>45383</v>
      </c>
      <c r="AB622" s="72"/>
      <c r="AC622" s="19" t="s">
        <v>42</v>
      </c>
      <c r="AD622" s="19" t="s">
        <v>1137</v>
      </c>
      <c r="AE622" s="19" t="s">
        <v>42</v>
      </c>
      <c r="AF622" s="19" t="s">
        <v>1138</v>
      </c>
      <c r="AG622" s="19" t="s">
        <v>42</v>
      </c>
      <c r="AH622" s="19" t="s">
        <v>42</v>
      </c>
      <c r="AI622" s="19" t="s">
        <v>42</v>
      </c>
    </row>
    <row r="623" s="19" customFormat="1" spans="1:35">
      <c r="A623" s="19" t="s">
        <v>1139</v>
      </c>
      <c r="B623" s="19" t="s">
        <v>363</v>
      </c>
      <c r="C623" s="19" t="s">
        <v>74</v>
      </c>
      <c r="D623" s="19" t="s">
        <v>358</v>
      </c>
      <c r="E623" s="19" t="s">
        <v>1140</v>
      </c>
      <c r="F623" s="19" t="s">
        <v>55</v>
      </c>
      <c r="G623" s="19">
        <v>150</v>
      </c>
      <c r="H623" s="19">
        <v>132</v>
      </c>
      <c r="I623" s="21">
        <v>3.2</v>
      </c>
      <c r="J623" s="70">
        <v>5.2</v>
      </c>
      <c r="K623" s="70">
        <v>6.5</v>
      </c>
      <c r="L623" s="19" t="s">
        <v>42</v>
      </c>
      <c r="M623" s="21" t="s">
        <v>42</v>
      </c>
      <c r="N623" s="21" t="s">
        <v>42</v>
      </c>
      <c r="O623" s="21" t="s">
        <v>42</v>
      </c>
      <c r="P623" s="22" t="s">
        <v>43</v>
      </c>
      <c r="Q623" s="21">
        <v>540</v>
      </c>
      <c r="R623" s="20">
        <v>4320</v>
      </c>
      <c r="S623" s="21">
        <v>535</v>
      </c>
      <c r="T623" s="21">
        <v>7.2</v>
      </c>
      <c r="U623" s="21">
        <v>68</v>
      </c>
      <c r="V623" s="20" t="s">
        <v>44</v>
      </c>
      <c r="W623" s="20">
        <v>800</v>
      </c>
      <c r="X623" s="20">
        <v>4000</v>
      </c>
      <c r="Y623" s="20">
        <v>353.6</v>
      </c>
      <c r="Z623" s="21">
        <v>2.3</v>
      </c>
      <c r="AA623" s="34">
        <v>45383</v>
      </c>
      <c r="AB623" s="72"/>
      <c r="AC623" s="19" t="s">
        <v>1141</v>
      </c>
      <c r="AD623" s="19" t="s">
        <v>336</v>
      </c>
      <c r="AE623" s="19" t="s">
        <v>42</v>
      </c>
      <c r="AF623" s="19" t="s">
        <v>1142</v>
      </c>
      <c r="AG623" s="19" t="s">
        <v>42</v>
      </c>
      <c r="AH623" s="19" t="s">
        <v>42</v>
      </c>
      <c r="AI623" s="19" t="s">
        <v>42</v>
      </c>
    </row>
    <row r="624" s="19" customFormat="1" spans="1:35">
      <c r="A624" s="19" t="s">
        <v>1136</v>
      </c>
      <c r="B624" s="19" t="s">
        <v>363</v>
      </c>
      <c r="C624" s="19" t="s">
        <v>349</v>
      </c>
      <c r="D624" s="19" t="s">
        <v>39</v>
      </c>
      <c r="E624" s="19"/>
      <c r="F624" s="19" t="s">
        <v>55</v>
      </c>
      <c r="G624" s="19">
        <v>150</v>
      </c>
      <c r="H624" s="19">
        <v>133</v>
      </c>
      <c r="I624" s="21">
        <v>3.2</v>
      </c>
      <c r="J624" s="70">
        <v>5.2</v>
      </c>
      <c r="K624" s="70">
        <v>6.2</v>
      </c>
      <c r="L624" s="19" t="s">
        <v>42</v>
      </c>
      <c r="M624" s="21" t="s">
        <v>42</v>
      </c>
      <c r="N624" s="21" t="s">
        <v>42</v>
      </c>
      <c r="O624" s="21" t="s">
        <v>42</v>
      </c>
      <c r="P624" s="22" t="s">
        <v>43</v>
      </c>
      <c r="Q624" s="21">
        <v>864</v>
      </c>
      <c r="R624" s="20">
        <v>5800</v>
      </c>
      <c r="S624" s="21">
        <v>557</v>
      </c>
      <c r="T624" s="21">
        <v>16.8</v>
      </c>
      <c r="U624" s="21">
        <v>83</v>
      </c>
      <c r="V624" s="20" t="s">
        <v>44</v>
      </c>
      <c r="W624" s="20">
        <v>50</v>
      </c>
      <c r="X624" s="20">
        <v>5000</v>
      </c>
      <c r="Y624" s="20">
        <f t="shared" si="53"/>
        <v>431.6</v>
      </c>
      <c r="Z624" s="86" t="s">
        <v>1143</v>
      </c>
      <c r="AA624" s="34">
        <v>45884</v>
      </c>
      <c r="AB624" s="72"/>
      <c r="AC624" s="19" t="s">
        <v>42</v>
      </c>
      <c r="AD624" s="19" t="s">
        <v>42</v>
      </c>
      <c r="AE624" s="19" t="s">
        <v>42</v>
      </c>
      <c r="AF624" s="19" t="s">
        <v>42</v>
      </c>
      <c r="AG624" s="19" t="s">
        <v>42</v>
      </c>
      <c r="AH624" s="19" t="s">
        <v>42</v>
      </c>
      <c r="AI624" s="19" t="s">
        <v>42</v>
      </c>
    </row>
    <row r="625" s="19" customFormat="1" spans="1:35">
      <c r="A625" s="19" t="s">
        <v>1140</v>
      </c>
      <c r="B625" s="19" t="s">
        <v>363</v>
      </c>
      <c r="C625" s="19" t="s">
        <v>74</v>
      </c>
      <c r="D625" s="19" t="s">
        <v>39</v>
      </c>
      <c r="E625" s="19"/>
      <c r="F625" s="19" t="s">
        <v>55</v>
      </c>
      <c r="G625" s="19">
        <v>150</v>
      </c>
      <c r="H625" s="19">
        <v>133</v>
      </c>
      <c r="I625" s="21">
        <v>3.2</v>
      </c>
      <c r="J625" s="70">
        <v>5</v>
      </c>
      <c r="K625" s="70">
        <v>6</v>
      </c>
      <c r="L625" s="19" t="s">
        <v>42</v>
      </c>
      <c r="M625" s="21" t="s">
        <v>42</v>
      </c>
      <c r="N625" s="21" t="s">
        <v>42</v>
      </c>
      <c r="O625" s="21" t="s">
        <v>42</v>
      </c>
      <c r="P625" s="22" t="s">
        <v>43</v>
      </c>
      <c r="Q625" s="21">
        <v>864</v>
      </c>
      <c r="R625" s="20">
        <v>5800</v>
      </c>
      <c r="S625" s="21">
        <v>557</v>
      </c>
      <c r="T625" s="21">
        <v>16.8</v>
      </c>
      <c r="U625" s="21">
        <v>83</v>
      </c>
      <c r="V625" s="20" t="s">
        <v>44</v>
      </c>
      <c r="W625" s="20">
        <v>800</v>
      </c>
      <c r="X625" s="20">
        <v>4000</v>
      </c>
      <c r="Y625" s="20">
        <f t="shared" si="53"/>
        <v>415</v>
      </c>
      <c r="Z625" s="86" t="s">
        <v>1143</v>
      </c>
      <c r="AA625" s="34">
        <v>45884</v>
      </c>
      <c r="AB625" s="72"/>
      <c r="AC625" s="19" t="s">
        <v>42</v>
      </c>
      <c r="AD625" s="19" t="s">
        <v>42</v>
      </c>
      <c r="AE625" s="19" t="s">
        <v>42</v>
      </c>
      <c r="AF625" s="19" t="s">
        <v>42</v>
      </c>
      <c r="AG625" s="19" t="s">
        <v>42</v>
      </c>
      <c r="AH625" s="19" t="s">
        <v>42</v>
      </c>
      <c r="AI625" s="19" t="s">
        <v>42</v>
      </c>
    </row>
    <row r="626" s="19" customFormat="1" spans="1:35">
      <c r="A626" s="19" t="s">
        <v>1130</v>
      </c>
      <c r="B626" s="19" t="s">
        <v>363</v>
      </c>
      <c r="C626" s="19" t="s">
        <v>248</v>
      </c>
      <c r="D626" s="19" t="s">
        <v>39</v>
      </c>
      <c r="E626" s="19"/>
      <c r="F626" s="19" t="s">
        <v>55</v>
      </c>
      <c r="G626" s="19">
        <v>150</v>
      </c>
      <c r="H626" s="19">
        <v>177</v>
      </c>
      <c r="I626" s="21">
        <v>3.1</v>
      </c>
      <c r="J626" s="70">
        <v>5.5</v>
      </c>
      <c r="K626" s="70">
        <v>7.2</v>
      </c>
      <c r="L626" s="21" t="s">
        <v>42</v>
      </c>
      <c r="M626" s="21" t="s">
        <v>42</v>
      </c>
      <c r="N626" s="21" t="s">
        <v>42</v>
      </c>
      <c r="O626" s="21" t="s">
        <v>42</v>
      </c>
      <c r="P626" s="22" t="s">
        <v>43</v>
      </c>
      <c r="Q626" s="21">
        <v>850</v>
      </c>
      <c r="R626" s="20">
        <v>5800</v>
      </c>
      <c r="S626" s="21">
        <v>557</v>
      </c>
      <c r="T626" s="21">
        <v>17</v>
      </c>
      <c r="U626" s="21">
        <v>83</v>
      </c>
      <c r="V626" s="20" t="s">
        <v>44</v>
      </c>
      <c r="W626" s="20">
        <v>30</v>
      </c>
      <c r="X626" s="20">
        <v>2250</v>
      </c>
      <c r="Y626" s="20">
        <f t="shared" si="53"/>
        <v>456.5</v>
      </c>
      <c r="Z626" s="21">
        <v>1</v>
      </c>
      <c r="AA626" s="34">
        <v>45403</v>
      </c>
      <c r="AB626" s="72"/>
      <c r="AC626" s="19" t="s">
        <v>42</v>
      </c>
      <c r="AD626" s="19" t="s">
        <v>42</v>
      </c>
      <c r="AE626" s="19" t="s">
        <v>42</v>
      </c>
      <c r="AF626" s="19" t="s">
        <v>42</v>
      </c>
      <c r="AG626" s="19" t="s">
        <v>42</v>
      </c>
      <c r="AH626" s="19" t="s">
        <v>42</v>
      </c>
      <c r="AI626" s="19" t="s">
        <v>42</v>
      </c>
    </row>
    <row r="627" s="19" customFormat="1" spans="1:35">
      <c r="A627" s="19" t="s">
        <v>1144</v>
      </c>
      <c r="B627" s="19" t="s">
        <v>363</v>
      </c>
      <c r="C627" s="19" t="s">
        <v>349</v>
      </c>
      <c r="D627" s="19" t="s">
        <v>358</v>
      </c>
      <c r="E627" s="19" t="s">
        <v>1145</v>
      </c>
      <c r="F627" s="19" t="s">
        <v>55</v>
      </c>
      <c r="G627" s="19">
        <v>150</v>
      </c>
      <c r="H627" s="19">
        <v>90</v>
      </c>
      <c r="I627" s="21">
        <v>3.2</v>
      </c>
      <c r="J627" s="70">
        <v>9</v>
      </c>
      <c r="K627" s="70">
        <v>10.9</v>
      </c>
      <c r="L627" s="19" t="s">
        <v>42</v>
      </c>
      <c r="M627" s="21" t="s">
        <v>42</v>
      </c>
      <c r="N627" s="21" t="s">
        <v>42</v>
      </c>
      <c r="O627" s="21" t="s">
        <v>42</v>
      </c>
      <c r="P627" s="22" t="s">
        <v>43</v>
      </c>
      <c r="Q627" s="21">
        <v>211</v>
      </c>
      <c r="R627" s="20">
        <v>2181</v>
      </c>
      <c r="S627" s="21">
        <v>363</v>
      </c>
      <c r="T627" s="21">
        <v>7.9</v>
      </c>
      <c r="U627" s="21">
        <v>30</v>
      </c>
      <c r="V627" s="20" t="s">
        <v>44</v>
      </c>
      <c r="W627" s="20">
        <v>50</v>
      </c>
      <c r="X627" s="20">
        <v>5000</v>
      </c>
      <c r="Y627" s="20">
        <f t="shared" ref="Y627:Y631" si="54">U627*J627</f>
        <v>270</v>
      </c>
      <c r="Z627" s="21">
        <v>2.6</v>
      </c>
      <c r="AA627" s="34">
        <v>45383</v>
      </c>
      <c r="AB627" s="72"/>
      <c r="AC627" s="19" t="s">
        <v>1146</v>
      </c>
      <c r="AD627" s="19" t="s">
        <v>42</v>
      </c>
      <c r="AE627" s="19" t="s">
        <v>42</v>
      </c>
      <c r="AF627" s="19" t="s">
        <v>1147</v>
      </c>
      <c r="AG627" s="19" t="s">
        <v>42</v>
      </c>
      <c r="AH627" s="19" t="s">
        <v>42</v>
      </c>
      <c r="AI627" s="19" t="s">
        <v>42</v>
      </c>
    </row>
    <row r="628" s="19" customFormat="1" spans="1:35">
      <c r="A628" s="19" t="s">
        <v>1148</v>
      </c>
      <c r="B628" s="19" t="s">
        <v>363</v>
      </c>
      <c r="C628" s="19" t="s">
        <v>74</v>
      </c>
      <c r="D628" s="19" t="s">
        <v>358</v>
      </c>
      <c r="E628" s="19" t="s">
        <v>1149</v>
      </c>
      <c r="F628" s="19" t="s">
        <v>55</v>
      </c>
      <c r="G628" s="19">
        <v>150</v>
      </c>
      <c r="H628" s="19">
        <v>90</v>
      </c>
      <c r="I628" s="21">
        <v>3.2</v>
      </c>
      <c r="J628" s="70">
        <v>9</v>
      </c>
      <c r="K628" s="70">
        <v>10.9</v>
      </c>
      <c r="L628" s="19" t="s">
        <v>42</v>
      </c>
      <c r="M628" s="21" t="s">
        <v>42</v>
      </c>
      <c r="N628" s="21" t="s">
        <v>42</v>
      </c>
      <c r="O628" s="21" t="s">
        <v>42</v>
      </c>
      <c r="P628" s="22" t="s">
        <v>43</v>
      </c>
      <c r="Q628" s="21">
        <v>211</v>
      </c>
      <c r="R628" s="20">
        <v>2181</v>
      </c>
      <c r="S628" s="21">
        <v>363</v>
      </c>
      <c r="T628" s="21">
        <v>7.9</v>
      </c>
      <c r="U628" s="21">
        <v>30</v>
      </c>
      <c r="V628" s="20" t="s">
        <v>44</v>
      </c>
      <c r="W628" s="20">
        <v>800</v>
      </c>
      <c r="X628" s="20">
        <v>4000</v>
      </c>
      <c r="Y628" s="20">
        <f t="shared" si="54"/>
        <v>270</v>
      </c>
      <c r="Z628" s="21">
        <v>2.6</v>
      </c>
      <c r="AA628" s="34">
        <v>45383</v>
      </c>
      <c r="AB628" s="72"/>
      <c r="AC628" s="19" t="s">
        <v>1146</v>
      </c>
      <c r="AD628" s="19" t="s">
        <v>42</v>
      </c>
      <c r="AE628" s="19" t="s">
        <v>42</v>
      </c>
      <c r="AF628" s="19" t="s">
        <v>1147</v>
      </c>
      <c r="AG628" s="19" t="s">
        <v>42</v>
      </c>
      <c r="AH628" s="19" t="s">
        <v>42</v>
      </c>
      <c r="AI628" s="19" t="s">
        <v>42</v>
      </c>
    </row>
    <row r="629" s="19" customFormat="1" spans="1:35">
      <c r="A629" s="19" t="s">
        <v>1150</v>
      </c>
      <c r="B629" s="19" t="s">
        <v>363</v>
      </c>
      <c r="C629" s="19" t="s">
        <v>38</v>
      </c>
      <c r="D629" s="19" t="s">
        <v>358</v>
      </c>
      <c r="E629" s="19" t="s">
        <v>1151</v>
      </c>
      <c r="F629" s="19" t="s">
        <v>55</v>
      </c>
      <c r="G629" s="19">
        <v>150</v>
      </c>
      <c r="H629" s="19">
        <v>75</v>
      </c>
      <c r="I629" s="21">
        <v>3</v>
      </c>
      <c r="J629" s="70">
        <v>8.5</v>
      </c>
      <c r="K629" s="70">
        <v>9.9</v>
      </c>
      <c r="L629" s="19" t="s">
        <v>42</v>
      </c>
      <c r="M629" s="21" t="s">
        <v>42</v>
      </c>
      <c r="N629" s="21" t="s">
        <v>42</v>
      </c>
      <c r="O629" s="21" t="s">
        <v>42</v>
      </c>
      <c r="P629" s="22" t="s">
        <v>43</v>
      </c>
      <c r="Q629" s="21">
        <v>231</v>
      </c>
      <c r="R629" s="20">
        <v>2181</v>
      </c>
      <c r="S629" s="21">
        <v>363</v>
      </c>
      <c r="T629" s="21">
        <v>7.9</v>
      </c>
      <c r="U629" s="21">
        <v>30</v>
      </c>
      <c r="V629" s="20" t="s">
        <v>44</v>
      </c>
      <c r="W629" s="20">
        <v>5000</v>
      </c>
      <c r="X629" s="20">
        <v>50000</v>
      </c>
      <c r="Y629" s="20">
        <v>255</v>
      </c>
      <c r="Z629" s="21">
        <v>2.4</v>
      </c>
      <c r="AA629" s="34">
        <v>44919</v>
      </c>
      <c r="AB629" s="72"/>
      <c r="AC629" s="19" t="s">
        <v>1152</v>
      </c>
      <c r="AD629" s="19" t="s">
        <v>42</v>
      </c>
      <c r="AE629" s="19" t="s">
        <v>42</v>
      </c>
      <c r="AF629" s="19" t="s">
        <v>1153</v>
      </c>
      <c r="AG629" s="19" t="s">
        <v>42</v>
      </c>
      <c r="AH629" s="19" t="s">
        <v>1154</v>
      </c>
      <c r="AI629" s="19" t="s">
        <v>42</v>
      </c>
    </row>
    <row r="630" s="19" customFormat="1" spans="1:35">
      <c r="A630" s="19" t="s">
        <v>1145</v>
      </c>
      <c r="B630" s="19" t="s">
        <v>363</v>
      </c>
      <c r="C630" s="19" t="s">
        <v>349</v>
      </c>
      <c r="D630" s="19" t="s">
        <v>39</v>
      </c>
      <c r="E630" s="19"/>
      <c r="F630" s="19" t="s">
        <v>55</v>
      </c>
      <c r="G630" s="19">
        <v>150</v>
      </c>
      <c r="H630" s="19">
        <v>84</v>
      </c>
      <c r="I630" s="21">
        <v>3.2</v>
      </c>
      <c r="J630" s="70">
        <v>8.1</v>
      </c>
      <c r="K630" s="70">
        <v>10.6</v>
      </c>
      <c r="L630" s="19" t="s">
        <v>42</v>
      </c>
      <c r="M630" s="21" t="s">
        <v>42</v>
      </c>
      <c r="N630" s="21" t="s">
        <v>42</v>
      </c>
      <c r="O630" s="21" t="s">
        <v>42</v>
      </c>
      <c r="P630" s="22" t="s">
        <v>43</v>
      </c>
      <c r="Q630" s="21">
        <v>536</v>
      </c>
      <c r="R630" s="20">
        <v>3569</v>
      </c>
      <c r="S630" s="21">
        <v>323</v>
      </c>
      <c r="T630" s="21">
        <v>14</v>
      </c>
      <c r="U630" s="21">
        <v>53</v>
      </c>
      <c r="V630" s="20" t="s">
        <v>44</v>
      </c>
      <c r="W630" s="20">
        <v>50</v>
      </c>
      <c r="X630" s="20">
        <v>5000</v>
      </c>
      <c r="Y630" s="20">
        <f t="shared" si="54"/>
        <v>429.3</v>
      </c>
      <c r="Z630" s="21" t="s">
        <v>135</v>
      </c>
      <c r="AA630" s="34">
        <v>45407</v>
      </c>
      <c r="AB630" s="72"/>
      <c r="AC630" s="19" t="s">
        <v>42</v>
      </c>
      <c r="AD630" s="19" t="s">
        <v>42</v>
      </c>
      <c r="AE630" s="19" t="s">
        <v>42</v>
      </c>
      <c r="AF630" s="19" t="s">
        <v>42</v>
      </c>
      <c r="AG630" s="19" t="s">
        <v>42</v>
      </c>
      <c r="AH630" s="19" t="s">
        <v>42</v>
      </c>
      <c r="AI630" s="19" t="s">
        <v>42</v>
      </c>
    </row>
    <row r="631" s="19" customFormat="1" spans="1:35">
      <c r="A631" s="19" t="s">
        <v>1149</v>
      </c>
      <c r="B631" s="19" t="s">
        <v>363</v>
      </c>
      <c r="C631" s="19" t="s">
        <v>74</v>
      </c>
      <c r="D631" s="19" t="s">
        <v>39</v>
      </c>
      <c r="E631" s="19"/>
      <c r="F631" s="19" t="s">
        <v>55</v>
      </c>
      <c r="G631" s="19">
        <v>150</v>
      </c>
      <c r="H631" s="19">
        <v>84</v>
      </c>
      <c r="I631" s="21">
        <v>3.1</v>
      </c>
      <c r="J631" s="70">
        <v>8.1</v>
      </c>
      <c r="K631" s="70">
        <v>10.5</v>
      </c>
      <c r="L631" s="21" t="s">
        <v>42</v>
      </c>
      <c r="M631" s="21" t="s">
        <v>42</v>
      </c>
      <c r="N631" s="21" t="s">
        <v>42</v>
      </c>
      <c r="O631" s="21" t="s">
        <v>42</v>
      </c>
      <c r="P631" s="22" t="s">
        <v>43</v>
      </c>
      <c r="Q631" s="21">
        <v>536</v>
      </c>
      <c r="R631" s="20">
        <v>3569</v>
      </c>
      <c r="S631" s="21">
        <v>323</v>
      </c>
      <c r="T631" s="21">
        <v>14</v>
      </c>
      <c r="U631" s="21">
        <v>53</v>
      </c>
      <c r="V631" s="20" t="s">
        <v>44</v>
      </c>
      <c r="W631" s="20">
        <v>800</v>
      </c>
      <c r="X631" s="20">
        <v>4000</v>
      </c>
      <c r="Y631" s="20">
        <f t="shared" si="54"/>
        <v>429.3</v>
      </c>
      <c r="Z631" s="21">
        <v>1.1</v>
      </c>
      <c r="AA631" s="34">
        <v>45623</v>
      </c>
      <c r="AB631" s="72"/>
      <c r="AC631" s="19" t="s">
        <v>42</v>
      </c>
      <c r="AD631" s="19" t="s">
        <v>42</v>
      </c>
      <c r="AE631" s="19" t="s">
        <v>42</v>
      </c>
      <c r="AF631" s="19" t="s">
        <v>42</v>
      </c>
      <c r="AG631" s="19" t="s">
        <v>42</v>
      </c>
      <c r="AH631" s="19" t="s">
        <v>42</v>
      </c>
      <c r="AI631" s="19" t="s">
        <v>42</v>
      </c>
    </row>
    <row r="632" s="19" customFormat="1" spans="1:35">
      <c r="A632" s="19" t="s">
        <v>1151</v>
      </c>
      <c r="B632" s="19" t="s">
        <v>363</v>
      </c>
      <c r="C632" s="19" t="s">
        <v>51</v>
      </c>
      <c r="D632" s="19" t="s">
        <v>39</v>
      </c>
      <c r="E632" s="19"/>
      <c r="F632" s="19" t="s">
        <v>55</v>
      </c>
      <c r="G632" s="19">
        <v>150</v>
      </c>
      <c r="H632" s="19">
        <v>88</v>
      </c>
      <c r="I632" s="21">
        <v>3</v>
      </c>
      <c r="J632" s="70">
        <v>9.1</v>
      </c>
      <c r="K632" s="70">
        <v>9.9</v>
      </c>
      <c r="L632" s="19" t="s">
        <v>42</v>
      </c>
      <c r="M632" s="21" t="s">
        <v>42</v>
      </c>
      <c r="N632" s="21" t="s">
        <v>42</v>
      </c>
      <c r="O632" s="21" t="s">
        <v>42</v>
      </c>
      <c r="P632" s="22" t="s">
        <v>43</v>
      </c>
      <c r="Q632" s="21">
        <v>389</v>
      </c>
      <c r="R632" s="20">
        <v>3325</v>
      </c>
      <c r="S632" s="21">
        <v>328</v>
      </c>
      <c r="T632" s="21">
        <v>14</v>
      </c>
      <c r="U632" s="21">
        <v>51</v>
      </c>
      <c r="V632" s="20" t="s">
        <v>44</v>
      </c>
      <c r="W632" s="20">
        <v>5000</v>
      </c>
      <c r="X632" s="20">
        <v>50000</v>
      </c>
      <c r="Y632" s="20">
        <f>J632*U632</f>
        <v>464.1</v>
      </c>
      <c r="Z632" s="21">
        <v>1.4</v>
      </c>
      <c r="AA632" s="34">
        <v>45608</v>
      </c>
      <c r="AB632" s="72"/>
      <c r="AC632" s="19" t="s">
        <v>42</v>
      </c>
      <c r="AD632" s="19" t="s">
        <v>42</v>
      </c>
      <c r="AE632" s="19" t="s">
        <v>42</v>
      </c>
      <c r="AF632" s="19" t="s">
        <v>42</v>
      </c>
      <c r="AG632" s="19" t="s">
        <v>42</v>
      </c>
      <c r="AH632" s="19" t="s">
        <v>42</v>
      </c>
      <c r="AI632" s="19" t="s">
        <v>42</v>
      </c>
    </row>
    <row r="633" s="19" customFormat="1" spans="1:35">
      <c r="A633" s="19" t="s">
        <v>1155</v>
      </c>
      <c r="B633" s="19" t="s">
        <v>363</v>
      </c>
      <c r="C633" s="19" t="s">
        <v>349</v>
      </c>
      <c r="D633" s="19" t="s">
        <v>39</v>
      </c>
      <c r="E633" s="19" t="s">
        <v>1156</v>
      </c>
      <c r="F633" s="19" t="s">
        <v>55</v>
      </c>
      <c r="G633" s="19">
        <v>150</v>
      </c>
      <c r="H633" s="19">
        <v>69</v>
      </c>
      <c r="I633" s="21">
        <v>3.2</v>
      </c>
      <c r="J633" s="70">
        <v>10.8</v>
      </c>
      <c r="K633" s="70">
        <v>13.7</v>
      </c>
      <c r="L633" s="19" t="s">
        <v>42</v>
      </c>
      <c r="M633" s="21" t="s">
        <v>42</v>
      </c>
      <c r="N633" s="21" t="s">
        <v>42</v>
      </c>
      <c r="O633" s="21" t="s">
        <v>42</v>
      </c>
      <c r="P633" s="22" t="s">
        <v>43</v>
      </c>
      <c r="Q633" s="21">
        <v>173</v>
      </c>
      <c r="R633" s="20">
        <v>2128</v>
      </c>
      <c r="S633" s="21">
        <v>274</v>
      </c>
      <c r="T633" s="21">
        <v>9</v>
      </c>
      <c r="U633" s="21">
        <v>30</v>
      </c>
      <c r="V633" s="20" t="s">
        <v>44</v>
      </c>
      <c r="W633" s="20">
        <v>1000</v>
      </c>
      <c r="X633" s="20">
        <v>5000</v>
      </c>
      <c r="Y633" s="20">
        <v>324</v>
      </c>
      <c r="Z633" s="21">
        <v>1.1</v>
      </c>
      <c r="AA633" s="34">
        <v>44805</v>
      </c>
      <c r="AB633" s="72"/>
      <c r="AC633" s="19" t="s">
        <v>1157</v>
      </c>
      <c r="AD633" s="19" t="s">
        <v>42</v>
      </c>
      <c r="AE633" s="19" t="s">
        <v>42</v>
      </c>
      <c r="AF633" s="19" t="s">
        <v>42</v>
      </c>
      <c r="AG633" s="19" t="s">
        <v>42</v>
      </c>
      <c r="AH633" s="19" t="s">
        <v>42</v>
      </c>
      <c r="AI633" s="19" t="s">
        <v>42</v>
      </c>
    </row>
    <row r="634" s="19" customFormat="1" spans="1:35">
      <c r="A634" s="19" t="s">
        <v>1158</v>
      </c>
      <c r="B634" s="19" t="s">
        <v>363</v>
      </c>
      <c r="C634" s="19" t="s">
        <v>74</v>
      </c>
      <c r="D634" s="19" t="s">
        <v>39</v>
      </c>
      <c r="E634" s="19" t="s">
        <v>1159</v>
      </c>
      <c r="F634" s="19" t="s">
        <v>55</v>
      </c>
      <c r="G634" s="19">
        <v>150</v>
      </c>
      <c r="H634" s="19">
        <v>69</v>
      </c>
      <c r="I634" s="21">
        <v>3.2</v>
      </c>
      <c r="J634" s="70">
        <v>10.6</v>
      </c>
      <c r="K634" s="70">
        <v>13.3</v>
      </c>
      <c r="L634" s="19" t="s">
        <v>42</v>
      </c>
      <c r="M634" s="21" t="s">
        <v>42</v>
      </c>
      <c r="N634" s="21" t="s">
        <v>42</v>
      </c>
      <c r="O634" s="21" t="s">
        <v>42</v>
      </c>
      <c r="P634" s="22" t="s">
        <v>43</v>
      </c>
      <c r="Q634" s="21">
        <v>173</v>
      </c>
      <c r="R634" s="20">
        <v>2128</v>
      </c>
      <c r="S634" s="21">
        <v>274</v>
      </c>
      <c r="T634" s="21">
        <v>9</v>
      </c>
      <c r="U634" s="21">
        <v>30</v>
      </c>
      <c r="V634" s="20" t="s">
        <v>44</v>
      </c>
      <c r="W634" s="20">
        <v>800</v>
      </c>
      <c r="X634" s="20">
        <v>4000</v>
      </c>
      <c r="Y634" s="20">
        <v>318</v>
      </c>
      <c r="Z634" s="21">
        <v>1.1</v>
      </c>
      <c r="AA634" s="34">
        <v>44805</v>
      </c>
      <c r="AB634" s="72"/>
      <c r="AC634" s="19" t="s">
        <v>1160</v>
      </c>
      <c r="AD634" s="19" t="s">
        <v>42</v>
      </c>
      <c r="AE634" s="19" t="s">
        <v>42</v>
      </c>
      <c r="AF634" s="19" t="s">
        <v>42</v>
      </c>
      <c r="AG634" s="19" t="s">
        <v>42</v>
      </c>
      <c r="AH634" s="19" t="s">
        <v>42</v>
      </c>
      <c r="AI634" s="19" t="s">
        <v>42</v>
      </c>
    </row>
    <row r="635" s="19" customFormat="1" spans="1:35">
      <c r="A635" s="19" t="s">
        <v>1161</v>
      </c>
      <c r="B635" s="19" t="s">
        <v>363</v>
      </c>
      <c r="C635" s="19" t="s">
        <v>38</v>
      </c>
      <c r="D635" s="19" t="s">
        <v>39</v>
      </c>
      <c r="E635" s="19" t="s">
        <v>1162</v>
      </c>
      <c r="F635" s="19" t="s">
        <v>55</v>
      </c>
      <c r="G635" s="19">
        <v>150</v>
      </c>
      <c r="H635" s="19">
        <v>60</v>
      </c>
      <c r="I635" s="21">
        <v>3.2</v>
      </c>
      <c r="J635" s="70">
        <v>10.5</v>
      </c>
      <c r="K635" s="70">
        <v>13</v>
      </c>
      <c r="L635" s="19" t="s">
        <v>42</v>
      </c>
      <c r="M635" s="21" t="s">
        <v>42</v>
      </c>
      <c r="N635" s="21" t="s">
        <v>42</v>
      </c>
      <c r="O635" s="21" t="s">
        <v>42</v>
      </c>
      <c r="P635" s="22" t="s">
        <v>43</v>
      </c>
      <c r="Q635" s="21">
        <v>217</v>
      </c>
      <c r="R635" s="20">
        <v>2128</v>
      </c>
      <c r="S635" s="21">
        <v>274</v>
      </c>
      <c r="T635" s="21">
        <v>9</v>
      </c>
      <c r="U635" s="21">
        <v>30</v>
      </c>
      <c r="V635" s="20" t="s">
        <v>44</v>
      </c>
      <c r="W635" s="20">
        <v>5000</v>
      </c>
      <c r="X635" s="20">
        <v>50000</v>
      </c>
      <c r="Y635" s="20">
        <v>315</v>
      </c>
      <c r="Z635" s="21">
        <v>1.2</v>
      </c>
      <c r="AA635" s="34">
        <v>44919</v>
      </c>
      <c r="AB635" s="72"/>
      <c r="AC635" s="19" t="s">
        <v>1163</v>
      </c>
      <c r="AD635" s="19" t="s">
        <v>1164</v>
      </c>
      <c r="AE635" s="19" t="s">
        <v>42</v>
      </c>
      <c r="AF635" s="19" t="s">
        <v>42</v>
      </c>
      <c r="AG635" s="19" t="s">
        <v>42</v>
      </c>
      <c r="AH635" s="19" t="s">
        <v>42</v>
      </c>
      <c r="AI635" s="19" t="s">
        <v>42</v>
      </c>
    </row>
    <row r="636" s="19" customFormat="1" spans="1:35">
      <c r="A636" s="19" t="s">
        <v>1165</v>
      </c>
      <c r="B636" s="19" t="s">
        <v>363</v>
      </c>
      <c r="C636" s="19" t="s">
        <v>349</v>
      </c>
      <c r="D636" s="19" t="s">
        <v>39</v>
      </c>
      <c r="E636" s="19" t="s">
        <v>1156</v>
      </c>
      <c r="F636" s="19" t="s">
        <v>55</v>
      </c>
      <c r="G636" s="19">
        <v>150</v>
      </c>
      <c r="H636" s="19">
        <v>61</v>
      </c>
      <c r="I636" s="21">
        <v>3.2</v>
      </c>
      <c r="J636" s="70">
        <v>14.5</v>
      </c>
      <c r="K636" s="70">
        <v>16.9</v>
      </c>
      <c r="L636" s="19" t="s">
        <v>42</v>
      </c>
      <c r="M636" s="21" t="s">
        <v>42</v>
      </c>
      <c r="N636" s="21" t="s">
        <v>42</v>
      </c>
      <c r="O636" s="21" t="s">
        <v>42</v>
      </c>
      <c r="P636" s="22" t="s">
        <v>43</v>
      </c>
      <c r="Q636" s="21">
        <v>135</v>
      </c>
      <c r="R636" s="20">
        <v>1603</v>
      </c>
      <c r="S636" s="21">
        <v>196</v>
      </c>
      <c r="T636" s="21">
        <v>7.5</v>
      </c>
      <c r="U636" s="21">
        <v>23</v>
      </c>
      <c r="V636" s="20" t="s">
        <v>44</v>
      </c>
      <c r="W636" s="20">
        <v>1000</v>
      </c>
      <c r="X636" s="20">
        <v>5000</v>
      </c>
      <c r="Y636" s="20">
        <v>333.5</v>
      </c>
      <c r="Z636" s="21">
        <v>1.2</v>
      </c>
      <c r="AA636" s="34">
        <v>44808</v>
      </c>
      <c r="AB636" s="72"/>
      <c r="AC636" s="19" t="s">
        <v>1166</v>
      </c>
      <c r="AD636" s="19" t="s">
        <v>42</v>
      </c>
      <c r="AE636" s="19" t="s">
        <v>42</v>
      </c>
      <c r="AF636" s="19" t="s">
        <v>42</v>
      </c>
      <c r="AG636" s="19" t="s">
        <v>42</v>
      </c>
      <c r="AH636" s="19" t="s">
        <v>42</v>
      </c>
      <c r="AI636" s="19" t="s">
        <v>42</v>
      </c>
    </row>
    <row r="637" s="19" customFormat="1" spans="1:35">
      <c r="A637" s="19" t="s">
        <v>1167</v>
      </c>
      <c r="B637" s="19" t="s">
        <v>363</v>
      </c>
      <c r="C637" s="19" t="s">
        <v>74</v>
      </c>
      <c r="D637" s="19" t="s">
        <v>39</v>
      </c>
      <c r="E637" s="19" t="s">
        <v>1159</v>
      </c>
      <c r="F637" s="19" t="s">
        <v>55</v>
      </c>
      <c r="G637" s="19">
        <v>150</v>
      </c>
      <c r="H637" s="19">
        <v>61</v>
      </c>
      <c r="I637" s="21">
        <v>3.2</v>
      </c>
      <c r="J637" s="70">
        <v>14.5</v>
      </c>
      <c r="K637" s="70">
        <v>16.9</v>
      </c>
      <c r="L637" s="19" t="s">
        <v>42</v>
      </c>
      <c r="M637" s="21" t="s">
        <v>42</v>
      </c>
      <c r="N637" s="21" t="s">
        <v>42</v>
      </c>
      <c r="O637" s="21" t="s">
        <v>42</v>
      </c>
      <c r="P637" s="22" t="s">
        <v>43</v>
      </c>
      <c r="Q637" s="21">
        <v>135</v>
      </c>
      <c r="R637" s="20">
        <v>1603</v>
      </c>
      <c r="S637" s="21">
        <v>196</v>
      </c>
      <c r="T637" s="21">
        <v>7.5</v>
      </c>
      <c r="U637" s="21">
        <v>23</v>
      </c>
      <c r="V637" s="20" t="s">
        <v>44</v>
      </c>
      <c r="W637" s="20">
        <v>800</v>
      </c>
      <c r="X637" s="20">
        <v>4000</v>
      </c>
      <c r="Y637" s="20">
        <v>333.5</v>
      </c>
      <c r="Z637" s="21">
        <v>1.2</v>
      </c>
      <c r="AA637" s="34">
        <v>44808</v>
      </c>
      <c r="AB637" s="72"/>
      <c r="AC637" s="19" t="s">
        <v>1168</v>
      </c>
      <c r="AD637" s="19" t="s">
        <v>1169</v>
      </c>
      <c r="AE637" s="19" t="s">
        <v>42</v>
      </c>
      <c r="AF637" s="19" t="s">
        <v>42</v>
      </c>
      <c r="AG637" s="19" t="s">
        <v>42</v>
      </c>
      <c r="AH637" s="19" t="s">
        <v>42</v>
      </c>
      <c r="AI637" s="19" t="s">
        <v>42</v>
      </c>
    </row>
    <row r="638" s="19" customFormat="1" spans="1:35">
      <c r="A638" s="19" t="s">
        <v>1170</v>
      </c>
      <c r="B638" s="19" t="s">
        <v>363</v>
      </c>
      <c r="C638" s="19" t="s">
        <v>38</v>
      </c>
      <c r="D638" s="19" t="s">
        <v>39</v>
      </c>
      <c r="E638" s="19" t="s">
        <v>1162</v>
      </c>
      <c r="F638" s="19" t="s">
        <v>55</v>
      </c>
      <c r="G638" s="19">
        <v>150</v>
      </c>
      <c r="H638" s="19">
        <v>51</v>
      </c>
      <c r="I638" s="21">
        <v>3.2</v>
      </c>
      <c r="J638" s="70">
        <v>14.2</v>
      </c>
      <c r="K638" s="70">
        <v>16.8</v>
      </c>
      <c r="L638" s="19" t="s">
        <v>42</v>
      </c>
      <c r="M638" s="21" t="s">
        <v>42</v>
      </c>
      <c r="N638" s="21" t="s">
        <v>42</v>
      </c>
      <c r="O638" s="21" t="s">
        <v>42</v>
      </c>
      <c r="P638" s="22" t="s">
        <v>43</v>
      </c>
      <c r="Q638" s="21">
        <v>135</v>
      </c>
      <c r="R638" s="20">
        <v>1603</v>
      </c>
      <c r="S638" s="21">
        <v>196</v>
      </c>
      <c r="T638" s="21">
        <v>7.5</v>
      </c>
      <c r="U638" s="21">
        <v>23</v>
      </c>
      <c r="V638" s="20" t="s">
        <v>44</v>
      </c>
      <c r="W638" s="20">
        <v>5000</v>
      </c>
      <c r="X638" s="20">
        <v>50000</v>
      </c>
      <c r="Y638" s="20">
        <v>326.6</v>
      </c>
      <c r="Z638" s="21">
        <v>1.3</v>
      </c>
      <c r="AA638" s="34">
        <v>44919</v>
      </c>
      <c r="AB638" s="72"/>
      <c r="AC638" s="19" t="s">
        <v>1171</v>
      </c>
      <c r="AD638" s="19" t="s">
        <v>42</v>
      </c>
      <c r="AE638" s="19" t="s">
        <v>42</v>
      </c>
      <c r="AF638" s="19" t="s">
        <v>1172</v>
      </c>
      <c r="AG638" s="19" t="s">
        <v>42</v>
      </c>
      <c r="AH638" s="19" t="s">
        <v>1173</v>
      </c>
      <c r="AI638" s="19" t="s">
        <v>42</v>
      </c>
    </row>
    <row r="639" s="19" customFormat="1" spans="1:35">
      <c r="A639" s="19" t="s">
        <v>1156</v>
      </c>
      <c r="B639" s="19" t="s">
        <v>363</v>
      </c>
      <c r="C639" s="19" t="s">
        <v>349</v>
      </c>
      <c r="D639" s="19" t="s">
        <v>39</v>
      </c>
      <c r="E639" s="19"/>
      <c r="F639" s="19" t="s">
        <v>55</v>
      </c>
      <c r="G639" s="19">
        <v>150</v>
      </c>
      <c r="H639" s="19">
        <v>53</v>
      </c>
      <c r="I639" s="21">
        <v>3.6</v>
      </c>
      <c r="J639" s="70">
        <v>18</v>
      </c>
      <c r="K639" s="70">
        <v>23</v>
      </c>
      <c r="L639" s="19" t="s">
        <v>42</v>
      </c>
      <c r="M639" s="21" t="s">
        <v>42</v>
      </c>
      <c r="N639" s="21" t="s">
        <v>42</v>
      </c>
      <c r="O639" s="21" t="s">
        <v>42</v>
      </c>
      <c r="P639" s="22" t="s">
        <v>43</v>
      </c>
      <c r="Q639" s="21">
        <v>294</v>
      </c>
      <c r="R639" s="20">
        <v>1346</v>
      </c>
      <c r="S639" s="21">
        <v>211</v>
      </c>
      <c r="T639" s="21">
        <v>18</v>
      </c>
      <c r="U639" s="21">
        <v>19</v>
      </c>
      <c r="V639" s="20" t="s">
        <v>44</v>
      </c>
      <c r="W639" s="20">
        <v>50</v>
      </c>
      <c r="X639" s="20">
        <v>5000</v>
      </c>
      <c r="Y639" s="20">
        <f t="shared" ref="Y639:Y643" si="55">J639*U639</f>
        <v>342</v>
      </c>
      <c r="Z639" s="21" t="s">
        <v>135</v>
      </c>
      <c r="AA639" s="34">
        <v>45575</v>
      </c>
      <c r="AB639" s="72"/>
      <c r="AC639" s="19" t="s">
        <v>42</v>
      </c>
      <c r="AD639" s="19" t="s">
        <v>42</v>
      </c>
      <c r="AE639" s="19" t="s">
        <v>42</v>
      </c>
      <c r="AF639" s="19" t="s">
        <v>42</v>
      </c>
      <c r="AG639" s="19" t="s">
        <v>42</v>
      </c>
      <c r="AH639" s="19" t="s">
        <v>42</v>
      </c>
      <c r="AI639" s="19" t="s">
        <v>42</v>
      </c>
    </row>
    <row r="640" s="19" customFormat="1" spans="1:35">
      <c r="A640" s="19" t="s">
        <v>1159</v>
      </c>
      <c r="B640" s="19" t="s">
        <v>363</v>
      </c>
      <c r="C640" s="19" t="s">
        <v>74</v>
      </c>
      <c r="D640" s="19" t="s">
        <v>39</v>
      </c>
      <c r="E640" s="19"/>
      <c r="F640" s="19" t="s">
        <v>55</v>
      </c>
      <c r="G640" s="19">
        <v>150</v>
      </c>
      <c r="H640" s="19">
        <v>65</v>
      </c>
      <c r="I640" s="21">
        <v>3.1</v>
      </c>
      <c r="J640" s="70">
        <v>15</v>
      </c>
      <c r="K640" s="70">
        <v>19</v>
      </c>
      <c r="L640" s="19" t="s">
        <v>42</v>
      </c>
      <c r="M640" s="19" t="s">
        <v>42</v>
      </c>
      <c r="N640" s="19" t="s">
        <v>42</v>
      </c>
      <c r="O640" s="19" t="s">
        <v>42</v>
      </c>
      <c r="P640" s="22" t="s">
        <v>43</v>
      </c>
      <c r="Q640" s="21">
        <v>294</v>
      </c>
      <c r="R640" s="20">
        <v>1346</v>
      </c>
      <c r="S640" s="21">
        <v>211</v>
      </c>
      <c r="T640" s="21">
        <v>18</v>
      </c>
      <c r="U640" s="21">
        <v>19</v>
      </c>
      <c r="V640" s="20" t="s">
        <v>44</v>
      </c>
      <c r="W640" s="20">
        <v>800</v>
      </c>
      <c r="X640" s="20">
        <v>4000</v>
      </c>
      <c r="Y640" s="20">
        <f t="shared" si="55"/>
        <v>285</v>
      </c>
      <c r="Z640" s="21" t="s">
        <v>135</v>
      </c>
      <c r="AA640" s="34">
        <v>45594</v>
      </c>
      <c r="AB640" s="72"/>
      <c r="AC640" s="19" t="s">
        <v>42</v>
      </c>
      <c r="AD640" s="19" t="s">
        <v>42</v>
      </c>
      <c r="AE640" s="19" t="s">
        <v>42</v>
      </c>
      <c r="AF640" s="19" t="s">
        <v>42</v>
      </c>
      <c r="AG640" s="19" t="s">
        <v>42</v>
      </c>
      <c r="AH640" s="19" t="s">
        <v>42</v>
      </c>
      <c r="AI640" s="19" t="s">
        <v>42</v>
      </c>
    </row>
    <row r="641" s="19" customFormat="1" spans="1:35">
      <c r="A641" s="19" t="s">
        <v>1174</v>
      </c>
      <c r="B641" s="19" t="s">
        <v>363</v>
      </c>
      <c r="C641" s="19" t="s">
        <v>614</v>
      </c>
      <c r="D641" s="19" t="s">
        <v>39</v>
      </c>
      <c r="E641" s="19"/>
      <c r="F641" s="19" t="s">
        <v>55</v>
      </c>
      <c r="G641" s="19">
        <v>150</v>
      </c>
      <c r="H641" s="19">
        <v>37</v>
      </c>
      <c r="I641" s="21">
        <v>3.4</v>
      </c>
      <c r="J641" s="70">
        <v>15</v>
      </c>
      <c r="K641" s="70">
        <v>19</v>
      </c>
      <c r="L641" s="19" t="s">
        <v>42</v>
      </c>
      <c r="M641" s="19" t="s">
        <v>42</v>
      </c>
      <c r="N641" s="19" t="s">
        <v>42</v>
      </c>
      <c r="O641" s="19" t="s">
        <v>42</v>
      </c>
      <c r="P641" s="22" t="s">
        <v>43</v>
      </c>
      <c r="Q641" s="21">
        <v>294</v>
      </c>
      <c r="R641" s="20">
        <v>2334</v>
      </c>
      <c r="S641" s="21">
        <v>394</v>
      </c>
      <c r="T641" s="21">
        <v>21</v>
      </c>
      <c r="U641" s="21">
        <v>31</v>
      </c>
      <c r="V641" s="20" t="s">
        <v>44</v>
      </c>
      <c r="W641" s="20">
        <v>50</v>
      </c>
      <c r="X641" s="20">
        <v>5000</v>
      </c>
      <c r="Y641" s="20">
        <v>465</v>
      </c>
      <c r="Z641" s="21">
        <v>1</v>
      </c>
      <c r="AA641" s="34">
        <v>45895</v>
      </c>
      <c r="AB641" s="72"/>
      <c r="AC641" s="19" t="s">
        <v>42</v>
      </c>
      <c r="AD641" s="19" t="s">
        <v>42</v>
      </c>
      <c r="AE641" s="19" t="s">
        <v>42</v>
      </c>
      <c r="AF641" s="19" t="s">
        <v>42</v>
      </c>
      <c r="AG641" s="19" t="s">
        <v>42</v>
      </c>
      <c r="AH641" s="19" t="s">
        <v>42</v>
      </c>
      <c r="AI641" s="19" t="s">
        <v>42</v>
      </c>
    </row>
    <row r="642" s="19" customFormat="1" spans="1:35">
      <c r="A642" s="19" t="s">
        <v>1162</v>
      </c>
      <c r="B642" s="19" t="s">
        <v>363</v>
      </c>
      <c r="C642" s="19" t="s">
        <v>38</v>
      </c>
      <c r="D642" s="19" t="s">
        <v>39</v>
      </c>
      <c r="E642" s="19"/>
      <c r="F642" s="19" t="s">
        <v>55</v>
      </c>
      <c r="G642" s="19">
        <v>150</v>
      </c>
      <c r="H642" s="19">
        <v>54</v>
      </c>
      <c r="I642" s="21">
        <v>3.1</v>
      </c>
      <c r="J642" s="70">
        <v>16</v>
      </c>
      <c r="K642" s="70">
        <v>20</v>
      </c>
      <c r="L642" s="19" t="s">
        <v>42</v>
      </c>
      <c r="M642" s="21" t="s">
        <v>42</v>
      </c>
      <c r="N642" s="21" t="s">
        <v>42</v>
      </c>
      <c r="O642" s="21" t="s">
        <v>42</v>
      </c>
      <c r="P642" s="22" t="s">
        <v>43</v>
      </c>
      <c r="Q642" s="21">
        <v>238</v>
      </c>
      <c r="R642" s="20">
        <v>2290</v>
      </c>
      <c r="S642" s="21">
        <v>210</v>
      </c>
      <c r="T642" s="21">
        <v>18</v>
      </c>
      <c r="U642" s="21">
        <v>32</v>
      </c>
      <c r="V642" s="20" t="s">
        <v>44</v>
      </c>
      <c r="W642" s="20">
        <v>5000</v>
      </c>
      <c r="X642" s="20">
        <v>50000</v>
      </c>
      <c r="Y642" s="20">
        <f t="shared" si="55"/>
        <v>512</v>
      </c>
      <c r="Z642" s="21" t="s">
        <v>135</v>
      </c>
      <c r="AA642" s="34">
        <v>45594</v>
      </c>
      <c r="AB642" s="72"/>
      <c r="AC642" s="19" t="s">
        <v>42</v>
      </c>
      <c r="AD642" s="19" t="s">
        <v>42</v>
      </c>
      <c r="AE642" s="19" t="s">
        <v>42</v>
      </c>
      <c r="AF642" s="19" t="s">
        <v>42</v>
      </c>
      <c r="AG642" s="19" t="s">
        <v>42</v>
      </c>
      <c r="AH642" s="19" t="s">
        <v>42</v>
      </c>
      <c r="AI642" s="19" t="s">
        <v>42</v>
      </c>
    </row>
    <row r="643" s="19" customFormat="1" spans="1:35">
      <c r="A643" s="19" t="s">
        <v>1175</v>
      </c>
      <c r="B643" s="19" t="s">
        <v>363</v>
      </c>
      <c r="C643" s="19" t="s">
        <v>46</v>
      </c>
      <c r="D643" s="19" t="s">
        <v>39</v>
      </c>
      <c r="E643" s="19"/>
      <c r="F643" s="19" t="s">
        <v>55</v>
      </c>
      <c r="G643" s="19">
        <v>150</v>
      </c>
      <c r="H643" s="19">
        <v>32</v>
      </c>
      <c r="I643" s="21">
        <v>3.6</v>
      </c>
      <c r="J643" s="70">
        <v>17</v>
      </c>
      <c r="K643" s="70">
        <v>22</v>
      </c>
      <c r="L643" s="19" t="s">
        <v>42</v>
      </c>
      <c r="M643" s="21" t="s">
        <v>42</v>
      </c>
      <c r="N643" s="21" t="s">
        <v>42</v>
      </c>
      <c r="O643" s="21" t="s">
        <v>42</v>
      </c>
      <c r="P643" s="22" t="s">
        <v>43</v>
      </c>
      <c r="Q643" s="21">
        <v>294</v>
      </c>
      <c r="R643" s="20">
        <v>1346</v>
      </c>
      <c r="S643" s="21">
        <v>211</v>
      </c>
      <c r="T643" s="21">
        <v>18</v>
      </c>
      <c r="U643" s="21">
        <v>19</v>
      </c>
      <c r="V643" s="20" t="s">
        <v>44</v>
      </c>
      <c r="W643" s="20">
        <v>2500</v>
      </c>
      <c r="X643" s="20">
        <v>25000</v>
      </c>
      <c r="Y643" s="20">
        <f t="shared" si="55"/>
        <v>323</v>
      </c>
      <c r="Z643" s="21" t="s">
        <v>135</v>
      </c>
      <c r="AA643" s="34">
        <v>45594</v>
      </c>
      <c r="AB643" s="72"/>
      <c r="AC643" s="19" t="s">
        <v>42</v>
      </c>
      <c r="AD643" s="19" t="s">
        <v>42</v>
      </c>
      <c r="AE643" s="19" t="s">
        <v>42</v>
      </c>
      <c r="AF643" s="19" t="s">
        <v>42</v>
      </c>
      <c r="AG643" s="19" t="s">
        <v>42</v>
      </c>
      <c r="AH643" s="19" t="s">
        <v>42</v>
      </c>
      <c r="AI643" s="19" t="s">
        <v>42</v>
      </c>
    </row>
    <row r="644" s="19" customFormat="1" spans="1:35">
      <c r="A644" s="19" t="s">
        <v>1176</v>
      </c>
      <c r="B644" s="19" t="s">
        <v>363</v>
      </c>
      <c r="C644" s="19" t="s">
        <v>38</v>
      </c>
      <c r="D644" s="19" t="s">
        <v>39</v>
      </c>
      <c r="E644" s="19" t="s">
        <v>1177</v>
      </c>
      <c r="F644" s="19" t="s">
        <v>55</v>
      </c>
      <c r="G644" s="19">
        <v>150</v>
      </c>
      <c r="H644" s="19">
        <v>28</v>
      </c>
      <c r="I644" s="21">
        <v>3.3</v>
      </c>
      <c r="J644" s="70">
        <v>27</v>
      </c>
      <c r="K644" s="70">
        <v>35</v>
      </c>
      <c r="L644" s="19" t="s">
        <v>42</v>
      </c>
      <c r="M644" s="21" t="s">
        <v>42</v>
      </c>
      <c r="N644" s="21" t="s">
        <v>42</v>
      </c>
      <c r="O644" s="21" t="s">
        <v>42</v>
      </c>
      <c r="P644" s="22" t="s">
        <v>43</v>
      </c>
      <c r="Q644" s="21">
        <v>48</v>
      </c>
      <c r="R644" s="20">
        <v>760</v>
      </c>
      <c r="S644" s="21">
        <v>113</v>
      </c>
      <c r="T644" s="21">
        <v>23</v>
      </c>
      <c r="U644" s="21">
        <v>12.3</v>
      </c>
      <c r="V644" s="20" t="s">
        <v>44</v>
      </c>
      <c r="W644" s="20">
        <v>5000</v>
      </c>
      <c r="X644" s="20">
        <v>50000</v>
      </c>
      <c r="Y644" s="20">
        <v>332.1</v>
      </c>
      <c r="Z644" s="21">
        <v>1.2</v>
      </c>
      <c r="AA644" s="34">
        <v>44919</v>
      </c>
      <c r="AB644" s="72"/>
      <c r="AC644" s="19" t="s">
        <v>1178</v>
      </c>
      <c r="AD644" s="19" t="s">
        <v>1179</v>
      </c>
      <c r="AE644" s="19" t="s">
        <v>42</v>
      </c>
      <c r="AF644" s="19" t="s">
        <v>1180</v>
      </c>
      <c r="AG644" s="19" t="s">
        <v>42</v>
      </c>
      <c r="AH644" s="19" t="s">
        <v>1181</v>
      </c>
      <c r="AI644" s="19" t="s">
        <v>42</v>
      </c>
    </row>
    <row r="645" s="19" customFormat="1" spans="1:35">
      <c r="A645" s="19" t="s">
        <v>1182</v>
      </c>
      <c r="B645" s="19" t="s">
        <v>363</v>
      </c>
      <c r="C645" s="19" t="s">
        <v>38</v>
      </c>
      <c r="D645" s="19" t="s">
        <v>39</v>
      </c>
      <c r="E645" s="19" t="s">
        <v>1183</v>
      </c>
      <c r="F645" s="19" t="s">
        <v>55</v>
      </c>
      <c r="G645" s="19">
        <v>150</v>
      </c>
      <c r="H645" s="19">
        <v>20</v>
      </c>
      <c r="I645" s="21">
        <v>3.2</v>
      </c>
      <c r="J645" s="70">
        <v>43</v>
      </c>
      <c r="K645" s="70">
        <v>52</v>
      </c>
      <c r="L645" s="19" t="s">
        <v>42</v>
      </c>
      <c r="M645" s="21" t="s">
        <v>42</v>
      </c>
      <c r="N645" s="21" t="s">
        <v>42</v>
      </c>
      <c r="O645" s="21" t="s">
        <v>42</v>
      </c>
      <c r="P645" s="22" t="s">
        <v>43</v>
      </c>
      <c r="Q645" s="21">
        <v>13</v>
      </c>
      <c r="R645" s="20">
        <v>540</v>
      </c>
      <c r="S645" s="21">
        <v>69</v>
      </c>
      <c r="T645" s="21">
        <v>4.1</v>
      </c>
      <c r="U645" s="21">
        <v>7.6</v>
      </c>
      <c r="V645" s="20" t="s">
        <v>44</v>
      </c>
      <c r="W645" s="20">
        <v>5000</v>
      </c>
      <c r="X645" s="20">
        <v>50000</v>
      </c>
      <c r="Y645" s="20">
        <v>326.8</v>
      </c>
      <c r="Z645" s="21">
        <v>1.3</v>
      </c>
      <c r="AA645" s="34">
        <v>44919</v>
      </c>
      <c r="AB645" s="72"/>
      <c r="AC645" s="19" t="s">
        <v>1184</v>
      </c>
      <c r="AD645" s="19" t="s">
        <v>42</v>
      </c>
      <c r="AE645" s="19" t="s">
        <v>42</v>
      </c>
      <c r="AF645" s="19" t="s">
        <v>1185</v>
      </c>
      <c r="AG645" s="19" t="s">
        <v>1180</v>
      </c>
      <c r="AH645" s="19" t="s">
        <v>1186</v>
      </c>
      <c r="AI645" s="19" t="s">
        <v>42</v>
      </c>
    </row>
    <row r="646" s="19" customFormat="1" spans="1:35">
      <c r="A646" s="19" t="s">
        <v>1187</v>
      </c>
      <c r="B646" s="19" t="s">
        <v>363</v>
      </c>
      <c r="C646" s="19" t="s">
        <v>46</v>
      </c>
      <c r="D646" s="19" t="s">
        <v>39</v>
      </c>
      <c r="E646" s="19" t="s">
        <v>1188</v>
      </c>
      <c r="F646" s="19" t="s">
        <v>55</v>
      </c>
      <c r="G646" s="19">
        <v>150</v>
      </c>
      <c r="H646" s="19">
        <v>20</v>
      </c>
      <c r="I646" s="21">
        <v>3.2</v>
      </c>
      <c r="J646" s="70">
        <v>43</v>
      </c>
      <c r="K646" s="70">
        <v>52</v>
      </c>
      <c r="L646" s="19" t="s">
        <v>42</v>
      </c>
      <c r="M646" s="21" t="s">
        <v>42</v>
      </c>
      <c r="N646" s="21" t="s">
        <v>42</v>
      </c>
      <c r="O646" s="21" t="s">
        <v>42</v>
      </c>
      <c r="P646" s="22" t="s">
        <v>43</v>
      </c>
      <c r="Q646" s="21">
        <v>13</v>
      </c>
      <c r="R646" s="20">
        <v>540</v>
      </c>
      <c r="S646" s="21">
        <v>69</v>
      </c>
      <c r="T646" s="21">
        <v>4.1</v>
      </c>
      <c r="U646" s="21">
        <v>7.6</v>
      </c>
      <c r="V646" s="20" t="s">
        <v>44</v>
      </c>
      <c r="W646" s="20">
        <v>2500</v>
      </c>
      <c r="X646" s="20">
        <v>25000</v>
      </c>
      <c r="Y646" s="20">
        <v>326.8</v>
      </c>
      <c r="Z646" s="21">
        <v>1.4</v>
      </c>
      <c r="AA646" s="34">
        <v>45065</v>
      </c>
      <c r="AB646" s="72"/>
      <c r="AC646" s="19" t="s">
        <v>1189</v>
      </c>
      <c r="AD646" s="19" t="s">
        <v>42</v>
      </c>
      <c r="AE646" s="19" t="s">
        <v>42</v>
      </c>
      <c r="AF646" s="19" t="s">
        <v>1190</v>
      </c>
      <c r="AG646" s="19" t="s">
        <v>42</v>
      </c>
      <c r="AH646" s="19" t="s">
        <v>42</v>
      </c>
      <c r="AI646" s="19" t="s">
        <v>42</v>
      </c>
    </row>
    <row r="647" s="19" customFormat="1" spans="1:35">
      <c r="A647" s="19" t="s">
        <v>1191</v>
      </c>
      <c r="B647" s="19" t="s">
        <v>363</v>
      </c>
      <c r="C647" s="19" t="s">
        <v>371</v>
      </c>
      <c r="D647" s="19" t="s">
        <v>39</v>
      </c>
      <c r="E647" s="19" t="s">
        <v>1192</v>
      </c>
      <c r="F647" s="19" t="s">
        <v>55</v>
      </c>
      <c r="G647" s="19">
        <v>150</v>
      </c>
      <c r="H647" s="19">
        <v>4.6</v>
      </c>
      <c r="I647" s="21">
        <v>3.2</v>
      </c>
      <c r="J647" s="70">
        <v>43</v>
      </c>
      <c r="K647" s="70">
        <v>52</v>
      </c>
      <c r="L647" s="19" t="s">
        <v>42</v>
      </c>
      <c r="M647" s="21" t="s">
        <v>42</v>
      </c>
      <c r="N647" s="21" t="s">
        <v>42</v>
      </c>
      <c r="O647" s="21" t="s">
        <v>42</v>
      </c>
      <c r="P647" s="22" t="s">
        <v>43</v>
      </c>
      <c r="Q647" s="21">
        <v>13</v>
      </c>
      <c r="R647" s="20">
        <v>540</v>
      </c>
      <c r="S647" s="21">
        <v>69</v>
      </c>
      <c r="T647" s="21">
        <v>4.1</v>
      </c>
      <c r="U647" s="21">
        <v>7.3</v>
      </c>
      <c r="V647" s="20" t="s">
        <v>44</v>
      </c>
      <c r="W647" s="20">
        <v>2500</v>
      </c>
      <c r="X647" s="20">
        <v>30000</v>
      </c>
      <c r="Y647" s="20">
        <v>313.9</v>
      </c>
      <c r="Z647" s="21">
        <v>1.4</v>
      </c>
      <c r="AA647" s="34">
        <v>44477</v>
      </c>
      <c r="AB647" s="72"/>
      <c r="AC647" s="19" t="s">
        <v>1193</v>
      </c>
      <c r="AD647" s="19" t="s">
        <v>1194</v>
      </c>
      <c r="AE647" s="19" t="s">
        <v>42</v>
      </c>
      <c r="AF647" s="19" t="s">
        <v>1195</v>
      </c>
      <c r="AG647" s="19" t="s">
        <v>42</v>
      </c>
      <c r="AH647" s="19" t="s">
        <v>42</v>
      </c>
      <c r="AI647" s="19" t="s">
        <v>42</v>
      </c>
    </row>
    <row r="648" s="19" customFormat="1" spans="1:35">
      <c r="A648" s="19" t="s">
        <v>1196</v>
      </c>
      <c r="B648" s="19" t="s">
        <v>363</v>
      </c>
      <c r="C648" s="19" t="s">
        <v>49</v>
      </c>
      <c r="D648" s="19" t="s">
        <v>39</v>
      </c>
      <c r="E648" s="19" t="s">
        <v>1197</v>
      </c>
      <c r="F648" s="19" t="s">
        <v>55</v>
      </c>
      <c r="G648" s="19">
        <v>150</v>
      </c>
      <c r="H648" s="19">
        <v>15</v>
      </c>
      <c r="I648" s="21">
        <v>3.2</v>
      </c>
      <c r="J648" s="70">
        <v>45</v>
      </c>
      <c r="K648" s="70">
        <v>52</v>
      </c>
      <c r="L648" s="19" t="s">
        <v>42</v>
      </c>
      <c r="M648" s="21" t="s">
        <v>42</v>
      </c>
      <c r="N648" s="21" t="s">
        <v>42</v>
      </c>
      <c r="O648" s="21" t="s">
        <v>42</v>
      </c>
      <c r="P648" s="22" t="s">
        <v>43</v>
      </c>
      <c r="Q648" s="21">
        <v>13</v>
      </c>
      <c r="R648" s="20">
        <v>540</v>
      </c>
      <c r="S648" s="21">
        <v>69</v>
      </c>
      <c r="T648" s="21">
        <v>4.1</v>
      </c>
      <c r="U648" s="21">
        <v>7.6</v>
      </c>
      <c r="V648" s="20" t="s">
        <v>44</v>
      </c>
      <c r="W648" s="20">
        <v>5000</v>
      </c>
      <c r="X648" s="20">
        <v>50000</v>
      </c>
      <c r="Y648" s="20">
        <v>342</v>
      </c>
      <c r="Z648" s="21">
        <v>1.4</v>
      </c>
      <c r="AA648" s="34">
        <v>44919</v>
      </c>
      <c r="AB648" s="72"/>
      <c r="AC648" s="19" t="s">
        <v>1198</v>
      </c>
      <c r="AD648" s="19" t="s">
        <v>42</v>
      </c>
      <c r="AE648" s="19" t="s">
        <v>42</v>
      </c>
      <c r="AF648" s="19" t="s">
        <v>1199</v>
      </c>
      <c r="AG648" s="19" t="s">
        <v>42</v>
      </c>
      <c r="AH648" s="19" t="s">
        <v>42</v>
      </c>
      <c r="AI648" s="19" t="s">
        <v>42</v>
      </c>
    </row>
    <row r="649" s="19" customFormat="1" spans="1:35">
      <c r="A649" s="19" t="s">
        <v>1183</v>
      </c>
      <c r="B649" s="19" t="s">
        <v>363</v>
      </c>
      <c r="C649" s="19" t="s">
        <v>51</v>
      </c>
      <c r="D649" s="19" t="s">
        <v>39</v>
      </c>
      <c r="E649" s="19"/>
      <c r="F649" s="19" t="s">
        <v>55</v>
      </c>
      <c r="G649" s="19">
        <v>150</v>
      </c>
      <c r="H649" s="19">
        <v>25</v>
      </c>
      <c r="I649" s="21">
        <v>3.3</v>
      </c>
      <c r="J649" s="70">
        <v>49</v>
      </c>
      <c r="K649" s="70">
        <v>64</v>
      </c>
      <c r="L649" s="21" t="s">
        <v>42</v>
      </c>
      <c r="M649" s="21" t="s">
        <v>42</v>
      </c>
      <c r="N649" s="21" t="s">
        <v>42</v>
      </c>
      <c r="O649" s="21" t="s">
        <v>42</v>
      </c>
      <c r="P649" s="22" t="s">
        <v>43</v>
      </c>
      <c r="Q649" s="21">
        <v>60</v>
      </c>
      <c r="R649" s="20">
        <v>753</v>
      </c>
      <c r="S649" s="21">
        <v>77</v>
      </c>
      <c r="T649" s="21">
        <v>12</v>
      </c>
      <c r="U649" s="21">
        <v>11</v>
      </c>
      <c r="V649" s="20" t="s">
        <v>44</v>
      </c>
      <c r="W649" s="20">
        <v>5000</v>
      </c>
      <c r="X649" s="20">
        <v>50000</v>
      </c>
      <c r="Y649" s="20">
        <f t="shared" ref="Y649:Y652" si="56">J649*U649</f>
        <v>539</v>
      </c>
      <c r="Z649" s="21">
        <v>1</v>
      </c>
      <c r="AA649" s="34">
        <v>45538</v>
      </c>
      <c r="AB649" s="72"/>
      <c r="AC649" s="19" t="s">
        <v>42</v>
      </c>
      <c r="AD649" s="19" t="s">
        <v>42</v>
      </c>
      <c r="AE649" s="19" t="s">
        <v>42</v>
      </c>
      <c r="AF649" s="19" t="s">
        <v>42</v>
      </c>
      <c r="AG649" s="19" t="s">
        <v>42</v>
      </c>
      <c r="AH649" s="19" t="s">
        <v>42</v>
      </c>
      <c r="AI649" s="19" t="s">
        <v>42</v>
      </c>
    </row>
    <row r="650" s="19" customFormat="1" spans="1:35">
      <c r="A650" s="19" t="s">
        <v>1188</v>
      </c>
      <c r="B650" s="19" t="s">
        <v>363</v>
      </c>
      <c r="C650" s="19" t="s">
        <v>46</v>
      </c>
      <c r="D650" s="19" t="s">
        <v>39</v>
      </c>
      <c r="E650" s="19"/>
      <c r="F650" s="19" t="s">
        <v>55</v>
      </c>
      <c r="G650" s="19">
        <v>150</v>
      </c>
      <c r="H650" s="19">
        <v>17</v>
      </c>
      <c r="I650" s="21">
        <v>3.3</v>
      </c>
      <c r="J650" s="70">
        <v>48</v>
      </c>
      <c r="K650" s="70">
        <v>63</v>
      </c>
      <c r="L650" s="19" t="s">
        <v>42</v>
      </c>
      <c r="M650" s="21" t="s">
        <v>42</v>
      </c>
      <c r="N650" s="21" t="s">
        <v>42</v>
      </c>
      <c r="O650" s="21" t="s">
        <v>42</v>
      </c>
      <c r="P650" s="22" t="s">
        <v>43</v>
      </c>
      <c r="Q650" s="21">
        <v>60</v>
      </c>
      <c r="R650" s="20">
        <v>753</v>
      </c>
      <c r="S650" s="21">
        <v>77</v>
      </c>
      <c r="T650" s="21">
        <v>12</v>
      </c>
      <c r="U650" s="21">
        <v>11</v>
      </c>
      <c r="V650" s="20" t="s">
        <v>44</v>
      </c>
      <c r="W650" s="20">
        <v>2500</v>
      </c>
      <c r="X650" s="20">
        <v>25000</v>
      </c>
      <c r="Y650" s="20">
        <f t="shared" si="56"/>
        <v>528</v>
      </c>
      <c r="Z650" s="21">
        <v>1.1</v>
      </c>
      <c r="AA650" s="34">
        <v>45509</v>
      </c>
      <c r="AB650" s="72"/>
      <c r="AC650" s="19" t="s">
        <v>42</v>
      </c>
      <c r="AD650" s="19" t="s">
        <v>42</v>
      </c>
      <c r="AE650" s="19" t="s">
        <v>42</v>
      </c>
      <c r="AF650" s="19" t="s">
        <v>42</v>
      </c>
      <c r="AG650" s="19" t="s">
        <v>42</v>
      </c>
      <c r="AH650" s="19" t="s">
        <v>42</v>
      </c>
      <c r="AI650" s="19" t="s">
        <v>42</v>
      </c>
    </row>
    <row r="651" s="19" customFormat="1" spans="1:35">
      <c r="A651" s="19" t="s">
        <v>1192</v>
      </c>
      <c r="B651" s="19" t="s">
        <v>363</v>
      </c>
      <c r="C651" s="19" t="s">
        <v>371</v>
      </c>
      <c r="D651" s="19" t="s">
        <v>39</v>
      </c>
      <c r="E651" s="19"/>
      <c r="F651" s="19" t="s">
        <v>55</v>
      </c>
      <c r="G651" s="19">
        <v>150</v>
      </c>
      <c r="H651" s="19">
        <v>4.1</v>
      </c>
      <c r="I651" s="21">
        <v>3.3</v>
      </c>
      <c r="J651" s="70">
        <v>51</v>
      </c>
      <c r="K651" s="70">
        <v>66</v>
      </c>
      <c r="L651" s="19" t="s">
        <v>42</v>
      </c>
      <c r="M651" s="21" t="s">
        <v>42</v>
      </c>
      <c r="N651" s="21" t="s">
        <v>42</v>
      </c>
      <c r="O651" s="21" t="s">
        <v>42</v>
      </c>
      <c r="P651" s="22" t="s">
        <v>43</v>
      </c>
      <c r="Q651" s="21">
        <v>60</v>
      </c>
      <c r="R651" s="20">
        <v>753</v>
      </c>
      <c r="S651" s="21">
        <v>77</v>
      </c>
      <c r="T651" s="21">
        <v>12</v>
      </c>
      <c r="U651" s="21">
        <v>11</v>
      </c>
      <c r="V651" s="20" t="s">
        <v>44</v>
      </c>
      <c r="W651" s="20">
        <v>4000</v>
      </c>
      <c r="X651" s="20">
        <v>48000</v>
      </c>
      <c r="Y651" s="20">
        <f t="shared" si="56"/>
        <v>561</v>
      </c>
      <c r="Z651" s="21">
        <v>1</v>
      </c>
      <c r="AA651" s="34">
        <v>45575</v>
      </c>
      <c r="AB651" s="72"/>
      <c r="AC651" s="19" t="s">
        <v>42</v>
      </c>
      <c r="AD651" s="19" t="s">
        <v>42</v>
      </c>
      <c r="AE651" s="19" t="s">
        <v>42</v>
      </c>
      <c r="AF651" s="19" t="s">
        <v>42</v>
      </c>
      <c r="AG651" s="19" t="s">
        <v>42</v>
      </c>
      <c r="AH651" s="19" t="s">
        <v>42</v>
      </c>
      <c r="AI651" s="19" t="s">
        <v>42</v>
      </c>
    </row>
    <row r="652" s="19" customFormat="1" spans="1:35">
      <c r="A652" s="19" t="s">
        <v>1197</v>
      </c>
      <c r="B652" s="19" t="s">
        <v>363</v>
      </c>
      <c r="C652" s="19" t="s">
        <v>417</v>
      </c>
      <c r="D652" s="19" t="s">
        <v>39</v>
      </c>
      <c r="E652" s="19"/>
      <c r="F652" s="19" t="s">
        <v>55</v>
      </c>
      <c r="G652" s="19">
        <v>150</v>
      </c>
      <c r="H652" s="19">
        <v>14</v>
      </c>
      <c r="I652" s="21">
        <v>3.3</v>
      </c>
      <c r="J652" s="70">
        <v>51</v>
      </c>
      <c r="K652" s="70">
        <v>67</v>
      </c>
      <c r="L652" s="21" t="s">
        <v>42</v>
      </c>
      <c r="M652" s="21" t="s">
        <v>42</v>
      </c>
      <c r="N652" s="21" t="s">
        <v>42</v>
      </c>
      <c r="O652" s="21" t="s">
        <v>42</v>
      </c>
      <c r="P652" s="22" t="s">
        <v>43</v>
      </c>
      <c r="Q652" s="21">
        <v>60</v>
      </c>
      <c r="R652" s="20">
        <v>753</v>
      </c>
      <c r="S652" s="21">
        <v>77</v>
      </c>
      <c r="T652" s="21">
        <v>12</v>
      </c>
      <c r="U652" s="21">
        <v>11</v>
      </c>
      <c r="V652" s="20" t="s">
        <v>44</v>
      </c>
      <c r="W652" s="20">
        <v>5000</v>
      </c>
      <c r="X652" s="20">
        <v>50000</v>
      </c>
      <c r="Y652" s="20">
        <f t="shared" si="56"/>
        <v>561</v>
      </c>
      <c r="Z652" s="21">
        <v>1.1</v>
      </c>
      <c r="AA652" s="78">
        <v>45657</v>
      </c>
      <c r="AB652" s="72"/>
      <c r="AC652" s="19" t="s">
        <v>42</v>
      </c>
      <c r="AD652" s="19" t="s">
        <v>42</v>
      </c>
      <c r="AE652" s="19" t="s">
        <v>42</v>
      </c>
      <c r="AF652" s="19" t="s">
        <v>42</v>
      </c>
      <c r="AG652" s="19" t="s">
        <v>42</v>
      </c>
      <c r="AH652" s="19" t="s">
        <v>42</v>
      </c>
      <c r="AI652" s="19" t="s">
        <v>42</v>
      </c>
    </row>
    <row r="653" s="19" customFormat="1" spans="1:35">
      <c r="A653" s="19" t="s">
        <v>1200</v>
      </c>
      <c r="B653" s="19" t="s">
        <v>363</v>
      </c>
      <c r="C653" s="19" t="s">
        <v>38</v>
      </c>
      <c r="D653" s="19" t="s">
        <v>39</v>
      </c>
      <c r="E653" s="19" t="s">
        <v>1183</v>
      </c>
      <c r="F653" s="19" t="s">
        <v>55</v>
      </c>
      <c r="G653" s="19">
        <v>150</v>
      </c>
      <c r="H653" s="19">
        <v>18</v>
      </c>
      <c r="I653" s="21">
        <v>3.2</v>
      </c>
      <c r="J653" s="70">
        <v>52</v>
      </c>
      <c r="K653" s="70">
        <v>65</v>
      </c>
      <c r="L653" s="19" t="s">
        <v>42</v>
      </c>
      <c r="M653" s="132" t="s">
        <v>42</v>
      </c>
      <c r="N653" s="21" t="s">
        <v>42</v>
      </c>
      <c r="O653" s="21" t="s">
        <v>42</v>
      </c>
      <c r="P653" s="22" t="s">
        <v>43</v>
      </c>
      <c r="Q653" s="21">
        <v>20</v>
      </c>
      <c r="R653" s="20">
        <v>306</v>
      </c>
      <c r="S653" s="21">
        <v>70</v>
      </c>
      <c r="T653" s="21">
        <v>3.8</v>
      </c>
      <c r="U653" s="21">
        <v>5.3</v>
      </c>
      <c r="V653" s="20" t="s">
        <v>44</v>
      </c>
      <c r="W653" s="20">
        <v>5000</v>
      </c>
      <c r="X653" s="20">
        <v>50000</v>
      </c>
      <c r="Y653" s="20">
        <v>275.6</v>
      </c>
      <c r="Z653" s="21">
        <v>1.3</v>
      </c>
      <c r="AA653" s="34">
        <v>44919</v>
      </c>
      <c r="AB653" s="72"/>
      <c r="AC653" s="19" t="s">
        <v>1201</v>
      </c>
      <c r="AD653" s="19" t="s">
        <v>42</v>
      </c>
      <c r="AE653" s="19" t="s">
        <v>42</v>
      </c>
      <c r="AF653" s="19" t="s">
        <v>1185</v>
      </c>
      <c r="AG653" s="19" t="s">
        <v>1180</v>
      </c>
      <c r="AH653" s="19" t="s">
        <v>42</v>
      </c>
      <c r="AI653" s="19" t="s">
        <v>42</v>
      </c>
    </row>
    <row r="654" s="19" customFormat="1" spans="1:35">
      <c r="A654" s="19" t="s">
        <v>1202</v>
      </c>
      <c r="B654" s="19" t="s">
        <v>363</v>
      </c>
      <c r="C654" s="19" t="s">
        <v>46</v>
      </c>
      <c r="D654" s="19" t="s">
        <v>39</v>
      </c>
      <c r="E654" s="19" t="s">
        <v>1188</v>
      </c>
      <c r="F654" s="19" t="s">
        <v>55</v>
      </c>
      <c r="G654" s="19">
        <v>150</v>
      </c>
      <c r="H654" s="19">
        <v>18</v>
      </c>
      <c r="I654" s="21">
        <v>3.2</v>
      </c>
      <c r="J654" s="70">
        <v>52</v>
      </c>
      <c r="K654" s="70">
        <v>65</v>
      </c>
      <c r="L654" s="19" t="s">
        <v>42</v>
      </c>
      <c r="M654" s="21" t="s">
        <v>42</v>
      </c>
      <c r="N654" s="21" t="s">
        <v>42</v>
      </c>
      <c r="O654" s="21" t="s">
        <v>42</v>
      </c>
      <c r="P654" s="22" t="s">
        <v>43</v>
      </c>
      <c r="Q654" s="21">
        <v>16</v>
      </c>
      <c r="R654" s="20">
        <v>306</v>
      </c>
      <c r="S654" s="21">
        <v>70</v>
      </c>
      <c r="T654" s="21">
        <v>3.8</v>
      </c>
      <c r="U654" s="21">
        <v>5.3</v>
      </c>
      <c r="V654" s="20" t="s">
        <v>44</v>
      </c>
      <c r="W654" s="20">
        <v>2500</v>
      </c>
      <c r="X654" s="20">
        <v>25000</v>
      </c>
      <c r="Y654" s="20">
        <v>275.6</v>
      </c>
      <c r="Z654" s="21">
        <v>1.2</v>
      </c>
      <c r="AA654" s="34">
        <v>44808</v>
      </c>
      <c r="AB654" s="72"/>
      <c r="AC654" s="19" t="s">
        <v>1189</v>
      </c>
      <c r="AD654" s="19" t="s">
        <v>42</v>
      </c>
      <c r="AE654" s="19" t="s">
        <v>42</v>
      </c>
      <c r="AF654" s="19" t="s">
        <v>1190</v>
      </c>
      <c r="AG654" s="19" t="s">
        <v>42</v>
      </c>
      <c r="AH654" s="19" t="s">
        <v>42</v>
      </c>
      <c r="AI654" s="19" t="s">
        <v>42</v>
      </c>
    </row>
    <row r="655" s="19" customFormat="1" spans="1:35">
      <c r="A655" s="19" t="s">
        <v>1203</v>
      </c>
      <c r="B655" s="19" t="s">
        <v>363</v>
      </c>
      <c r="C655" s="19" t="s">
        <v>371</v>
      </c>
      <c r="D655" s="19" t="s">
        <v>39</v>
      </c>
      <c r="E655" s="19" t="s">
        <v>1192</v>
      </c>
      <c r="F655" s="19" t="s">
        <v>55</v>
      </c>
      <c r="G655" s="19">
        <v>150</v>
      </c>
      <c r="H655" s="19">
        <v>4.1</v>
      </c>
      <c r="I655" s="21">
        <v>3.2</v>
      </c>
      <c r="J655" s="70">
        <v>52</v>
      </c>
      <c r="K655" s="70">
        <v>65</v>
      </c>
      <c r="L655" s="19" t="s">
        <v>42</v>
      </c>
      <c r="M655" s="21" t="s">
        <v>42</v>
      </c>
      <c r="N655" s="21" t="s">
        <v>42</v>
      </c>
      <c r="O655" s="21" t="s">
        <v>42</v>
      </c>
      <c r="P655" s="22" t="s">
        <v>43</v>
      </c>
      <c r="Q655" s="21">
        <v>16</v>
      </c>
      <c r="R655" s="20">
        <v>306</v>
      </c>
      <c r="S655" s="21">
        <v>70</v>
      </c>
      <c r="T655" s="21">
        <v>3.8</v>
      </c>
      <c r="U655" s="21">
        <v>5.3</v>
      </c>
      <c r="V655" s="20" t="s">
        <v>44</v>
      </c>
      <c r="W655" s="20">
        <v>2500</v>
      </c>
      <c r="X655" s="20">
        <v>30000</v>
      </c>
      <c r="Y655" s="20">
        <v>275.6</v>
      </c>
      <c r="Z655" s="21">
        <v>1.2</v>
      </c>
      <c r="AA655" s="34">
        <v>44805</v>
      </c>
      <c r="AB655" s="72"/>
      <c r="AC655" s="19" t="s">
        <v>1193</v>
      </c>
      <c r="AD655" s="19" t="s">
        <v>1204</v>
      </c>
      <c r="AE655" s="19" t="s">
        <v>42</v>
      </c>
      <c r="AF655" s="19" t="s">
        <v>1195</v>
      </c>
      <c r="AG655" s="19" t="s">
        <v>42</v>
      </c>
      <c r="AH655" s="19" t="s">
        <v>42</v>
      </c>
      <c r="AI655" s="19" t="s">
        <v>42</v>
      </c>
    </row>
    <row r="656" s="19" customFormat="1" spans="1:35">
      <c r="A656" s="19" t="s">
        <v>1205</v>
      </c>
      <c r="B656" s="19" t="s">
        <v>363</v>
      </c>
      <c r="C656" s="19" t="s">
        <v>49</v>
      </c>
      <c r="D656" s="19" t="s">
        <v>39</v>
      </c>
      <c r="E656" s="19" t="s">
        <v>1197</v>
      </c>
      <c r="F656" s="19" t="s">
        <v>55</v>
      </c>
      <c r="G656" s="19">
        <v>150</v>
      </c>
      <c r="H656" s="19">
        <v>14</v>
      </c>
      <c r="I656" s="21">
        <v>3.2</v>
      </c>
      <c r="J656" s="70">
        <v>54</v>
      </c>
      <c r="K656" s="70">
        <v>65</v>
      </c>
      <c r="L656" s="19" t="s">
        <v>42</v>
      </c>
      <c r="M656" s="21" t="s">
        <v>42</v>
      </c>
      <c r="N656" s="21" t="s">
        <v>42</v>
      </c>
      <c r="O656" s="21" t="s">
        <v>42</v>
      </c>
      <c r="P656" s="22" t="s">
        <v>43</v>
      </c>
      <c r="Q656" s="21">
        <v>20</v>
      </c>
      <c r="R656" s="20">
        <v>306</v>
      </c>
      <c r="S656" s="21">
        <v>70</v>
      </c>
      <c r="T656" s="21">
        <v>3.8</v>
      </c>
      <c r="U656" s="21">
        <v>5.3</v>
      </c>
      <c r="V656" s="20" t="s">
        <v>44</v>
      </c>
      <c r="W656" s="20">
        <v>5000</v>
      </c>
      <c r="X656" s="20">
        <v>50000</v>
      </c>
      <c r="Y656" s="20">
        <v>286.2</v>
      </c>
      <c r="Z656" s="21">
        <v>1.4</v>
      </c>
      <c r="AA656" s="34">
        <v>44919</v>
      </c>
      <c r="AB656" s="72"/>
      <c r="AC656" s="19" t="s">
        <v>1198</v>
      </c>
      <c r="AD656" s="19" t="s">
        <v>42</v>
      </c>
      <c r="AE656" s="19" t="s">
        <v>42</v>
      </c>
      <c r="AF656" s="19" t="s">
        <v>1199</v>
      </c>
      <c r="AG656" s="19" t="s">
        <v>42</v>
      </c>
      <c r="AH656" s="19" t="s">
        <v>42</v>
      </c>
      <c r="AI656" s="19" t="s">
        <v>42</v>
      </c>
    </row>
    <row r="657" s="19" customFormat="1" spans="1:35">
      <c r="A657" s="19" t="s">
        <v>1206</v>
      </c>
      <c r="B657" s="19" t="s">
        <v>363</v>
      </c>
      <c r="C657" s="19" t="s">
        <v>38</v>
      </c>
      <c r="D657" s="19" t="s">
        <v>39</v>
      </c>
      <c r="E657" s="19" t="s">
        <v>1183</v>
      </c>
      <c r="F657" s="19" t="s">
        <v>55</v>
      </c>
      <c r="G657" s="19">
        <v>150</v>
      </c>
      <c r="H657" s="19">
        <v>11.6</v>
      </c>
      <c r="I657" s="21">
        <v>3.3</v>
      </c>
      <c r="J657" s="70">
        <v>57</v>
      </c>
      <c r="K657" s="70">
        <v>72</v>
      </c>
      <c r="L657" s="19" t="s">
        <v>42</v>
      </c>
      <c r="M657" s="21" t="s">
        <v>42</v>
      </c>
      <c r="N657" s="21" t="s">
        <v>42</v>
      </c>
      <c r="O657" s="21" t="s">
        <v>42</v>
      </c>
      <c r="P657" s="22" t="s">
        <v>43</v>
      </c>
      <c r="Q657" s="21">
        <v>10.5</v>
      </c>
      <c r="R657" s="20">
        <v>360</v>
      </c>
      <c r="S657" s="21">
        <v>54</v>
      </c>
      <c r="T657" s="21">
        <v>3.8</v>
      </c>
      <c r="U657" s="21">
        <v>5.9</v>
      </c>
      <c r="V657" s="20" t="s">
        <v>44</v>
      </c>
      <c r="W657" s="20">
        <v>5000</v>
      </c>
      <c r="X657" s="20">
        <v>50000</v>
      </c>
      <c r="Y657" s="20">
        <v>336.3</v>
      </c>
      <c r="Z657" s="21">
        <v>1.1</v>
      </c>
      <c r="AA657" s="34">
        <v>44919</v>
      </c>
      <c r="AB657" s="72"/>
      <c r="AC657" s="19" t="s">
        <v>1207</v>
      </c>
      <c r="AD657" s="19" t="s">
        <v>1208</v>
      </c>
      <c r="AE657" s="19" t="s">
        <v>42</v>
      </c>
      <c r="AF657" s="19" t="s">
        <v>1209</v>
      </c>
      <c r="AG657" s="19" t="s">
        <v>42</v>
      </c>
      <c r="AH657" s="19" t="s">
        <v>42</v>
      </c>
      <c r="AI657" s="19" t="s">
        <v>42</v>
      </c>
    </row>
    <row r="658" s="19" customFormat="1" spans="1:35">
      <c r="A658" s="19" t="s">
        <v>1210</v>
      </c>
      <c r="B658" s="19" t="s">
        <v>363</v>
      </c>
      <c r="C658" s="19" t="s">
        <v>46</v>
      </c>
      <c r="D658" s="19" t="s">
        <v>39</v>
      </c>
      <c r="E658" s="19" t="s">
        <v>1188</v>
      </c>
      <c r="F658" s="19" t="s">
        <v>55</v>
      </c>
      <c r="G658" s="19">
        <v>150</v>
      </c>
      <c r="H658" s="19">
        <v>20</v>
      </c>
      <c r="I658" s="21">
        <v>3.2</v>
      </c>
      <c r="J658" s="70">
        <v>57</v>
      </c>
      <c r="K658" s="70">
        <v>72</v>
      </c>
      <c r="L658" s="19" t="s">
        <v>42</v>
      </c>
      <c r="M658" s="21" t="s">
        <v>42</v>
      </c>
      <c r="N658" s="21" t="s">
        <v>42</v>
      </c>
      <c r="O658" s="21" t="s">
        <v>42</v>
      </c>
      <c r="P658" s="22" t="s">
        <v>43</v>
      </c>
      <c r="Q658" s="21">
        <v>10.5</v>
      </c>
      <c r="R658" s="20">
        <v>360</v>
      </c>
      <c r="S658" s="21">
        <v>54</v>
      </c>
      <c r="T658" s="21">
        <v>3.8</v>
      </c>
      <c r="U658" s="21">
        <v>5.9</v>
      </c>
      <c r="V658" s="20" t="s">
        <v>44</v>
      </c>
      <c r="W658" s="20">
        <v>2500</v>
      </c>
      <c r="X658" s="20">
        <v>25000</v>
      </c>
      <c r="Y658" s="20">
        <v>336</v>
      </c>
      <c r="Z658" s="21">
        <v>1.1</v>
      </c>
      <c r="AA658" s="34">
        <v>44956</v>
      </c>
      <c r="AB658" s="72"/>
      <c r="AC658" s="19" t="s">
        <v>42</v>
      </c>
      <c r="AD658" s="19" t="s">
        <v>42</v>
      </c>
      <c r="AE658" s="19" t="s">
        <v>42</v>
      </c>
      <c r="AF658" s="19" t="s">
        <v>42</v>
      </c>
      <c r="AG658" s="19" t="s">
        <v>42</v>
      </c>
      <c r="AH658" s="19" t="s">
        <v>42</v>
      </c>
      <c r="AI658" s="19" t="s">
        <v>42</v>
      </c>
    </row>
    <row r="659" s="19" customFormat="1" spans="1:35">
      <c r="A659" s="19" t="s">
        <v>1211</v>
      </c>
      <c r="B659" s="19" t="s">
        <v>363</v>
      </c>
      <c r="C659" s="19" t="s">
        <v>38</v>
      </c>
      <c r="D659" s="19" t="s">
        <v>39</v>
      </c>
      <c r="E659" s="19"/>
      <c r="F659" s="19" t="s">
        <v>55</v>
      </c>
      <c r="G659" s="19">
        <v>150</v>
      </c>
      <c r="H659" s="19">
        <v>75</v>
      </c>
      <c r="I659" s="21">
        <v>2.1</v>
      </c>
      <c r="J659" s="70">
        <v>10.2</v>
      </c>
      <c r="K659" s="70">
        <v>13.3</v>
      </c>
      <c r="L659" s="19">
        <v>13.6</v>
      </c>
      <c r="M659" s="21">
        <v>17.6</v>
      </c>
      <c r="N659" s="21" t="s">
        <v>42</v>
      </c>
      <c r="O659" s="21" t="s">
        <v>42</v>
      </c>
      <c r="P659" s="22" t="s">
        <v>43</v>
      </c>
      <c r="Q659" s="21">
        <v>389</v>
      </c>
      <c r="R659" s="20">
        <v>2842</v>
      </c>
      <c r="S659" s="21">
        <v>336</v>
      </c>
      <c r="T659" s="21">
        <v>19</v>
      </c>
      <c r="U659" s="21">
        <v>42</v>
      </c>
      <c r="V659" s="20" t="s">
        <v>44</v>
      </c>
      <c r="W659" s="20">
        <v>5000</v>
      </c>
      <c r="X659" s="20">
        <v>50000</v>
      </c>
      <c r="Y659" s="20">
        <f t="shared" ref="Y659:Y661" si="57">J659*U659</f>
        <v>428.4</v>
      </c>
      <c r="Z659" s="21">
        <v>1</v>
      </c>
      <c r="AA659" s="34">
        <v>45575</v>
      </c>
      <c r="AB659" s="72"/>
      <c r="AC659" s="19" t="s">
        <v>42</v>
      </c>
      <c r="AD659" s="19" t="s">
        <v>42</v>
      </c>
      <c r="AE659" s="19" t="s">
        <v>42</v>
      </c>
      <c r="AF659" s="19" t="s">
        <v>42</v>
      </c>
      <c r="AG659" s="19" t="s">
        <v>42</v>
      </c>
      <c r="AH659" s="19" t="s">
        <v>42</v>
      </c>
      <c r="AI659" s="19" t="s">
        <v>42</v>
      </c>
    </row>
    <row r="660" s="19" customFormat="1" spans="1:35">
      <c r="A660" s="19" t="s">
        <v>1212</v>
      </c>
      <c r="B660" s="19" t="s">
        <v>363</v>
      </c>
      <c r="C660" s="19" t="s">
        <v>349</v>
      </c>
      <c r="D660" s="19" t="s">
        <v>358</v>
      </c>
      <c r="E660" s="19" t="s">
        <v>1213</v>
      </c>
      <c r="F660" s="19" t="s">
        <v>55</v>
      </c>
      <c r="G660" s="19">
        <v>200</v>
      </c>
      <c r="H660" s="19">
        <v>129</v>
      </c>
      <c r="I660" s="21">
        <v>3.3</v>
      </c>
      <c r="J660" s="70">
        <v>9.4</v>
      </c>
      <c r="K660" s="70">
        <v>10.9</v>
      </c>
      <c r="L660" s="19" t="s">
        <v>42</v>
      </c>
      <c r="M660" s="21" t="s">
        <v>42</v>
      </c>
      <c r="N660" s="21" t="s">
        <v>42</v>
      </c>
      <c r="O660" s="21" t="s">
        <v>42</v>
      </c>
      <c r="P660" s="22" t="s">
        <v>43</v>
      </c>
      <c r="Q660" s="21">
        <v>841</v>
      </c>
      <c r="R660" s="20">
        <v>3318</v>
      </c>
      <c r="S660" s="21">
        <v>436</v>
      </c>
      <c r="T660" s="21">
        <v>41</v>
      </c>
      <c r="U660" s="21">
        <v>48</v>
      </c>
      <c r="V660" s="20" t="s">
        <v>44</v>
      </c>
      <c r="W660" s="20">
        <v>1000</v>
      </c>
      <c r="X660" s="20">
        <v>5000</v>
      </c>
      <c r="Y660" s="20">
        <f t="shared" si="57"/>
        <v>451.2</v>
      </c>
      <c r="Z660" s="21">
        <v>1.3</v>
      </c>
      <c r="AA660" s="34">
        <v>45042</v>
      </c>
      <c r="AB660" s="72"/>
      <c r="AC660" s="19" t="s">
        <v>42</v>
      </c>
      <c r="AD660" s="19" t="s">
        <v>42</v>
      </c>
      <c r="AE660" s="19" t="s">
        <v>42</v>
      </c>
      <c r="AF660" s="19" t="s">
        <v>42</v>
      </c>
      <c r="AG660" s="19" t="s">
        <v>42</v>
      </c>
      <c r="AH660" s="19" t="s">
        <v>42</v>
      </c>
      <c r="AI660" s="19" t="s">
        <v>42</v>
      </c>
    </row>
    <row r="661" s="19" customFormat="1" spans="1:35">
      <c r="A661" s="19" t="s">
        <v>1214</v>
      </c>
      <c r="B661" s="19" t="s">
        <v>363</v>
      </c>
      <c r="C661" s="19" t="s">
        <v>74</v>
      </c>
      <c r="D661" s="19" t="s">
        <v>358</v>
      </c>
      <c r="E661" s="19" t="s">
        <v>1215</v>
      </c>
      <c r="F661" s="19" t="s">
        <v>55</v>
      </c>
      <c r="G661" s="19">
        <v>200</v>
      </c>
      <c r="H661" s="19">
        <v>129</v>
      </c>
      <c r="I661" s="21">
        <v>3.3</v>
      </c>
      <c r="J661" s="70">
        <v>9.1</v>
      </c>
      <c r="K661" s="70">
        <v>10.7</v>
      </c>
      <c r="L661" s="19" t="s">
        <v>42</v>
      </c>
      <c r="M661" s="21" t="s">
        <v>42</v>
      </c>
      <c r="N661" s="21" t="s">
        <v>42</v>
      </c>
      <c r="O661" s="21" t="s">
        <v>42</v>
      </c>
      <c r="P661" s="22" t="s">
        <v>43</v>
      </c>
      <c r="Q661" s="21">
        <v>841</v>
      </c>
      <c r="R661" s="20">
        <v>3318</v>
      </c>
      <c r="S661" s="21">
        <v>436</v>
      </c>
      <c r="T661" s="21">
        <v>41</v>
      </c>
      <c r="U661" s="21">
        <v>48</v>
      </c>
      <c r="V661" s="20" t="s">
        <v>44</v>
      </c>
      <c r="W661" s="20">
        <v>800</v>
      </c>
      <c r="X661" s="20">
        <v>4000</v>
      </c>
      <c r="Y661" s="20">
        <f t="shared" si="57"/>
        <v>436.8</v>
      </c>
      <c r="Z661" s="21">
        <v>1.3</v>
      </c>
      <c r="AA661" s="34">
        <v>45042</v>
      </c>
      <c r="AB661" s="72"/>
      <c r="AC661" s="19" t="s">
        <v>42</v>
      </c>
      <c r="AD661" s="19" t="s">
        <v>42</v>
      </c>
      <c r="AE661" s="19" t="s">
        <v>42</v>
      </c>
      <c r="AF661" s="19" t="s">
        <v>42</v>
      </c>
      <c r="AG661" s="19" t="s">
        <v>42</v>
      </c>
      <c r="AH661" s="19" t="s">
        <v>42</v>
      </c>
      <c r="AI661" s="19" t="s">
        <v>42</v>
      </c>
    </row>
    <row r="662" s="19" customFormat="1" spans="1:35">
      <c r="A662" s="19" t="s">
        <v>1216</v>
      </c>
      <c r="B662" s="19" t="s">
        <v>363</v>
      </c>
      <c r="C662" s="19" t="s">
        <v>248</v>
      </c>
      <c r="D662" s="19" t="s">
        <v>358</v>
      </c>
      <c r="E662" s="19" t="s">
        <v>1217</v>
      </c>
      <c r="F662" s="19" t="s">
        <v>55</v>
      </c>
      <c r="G662" s="19">
        <v>200</v>
      </c>
      <c r="H662" s="19">
        <v>130</v>
      </c>
      <c r="I662" s="21">
        <v>3.3</v>
      </c>
      <c r="J662" s="70">
        <v>8.8</v>
      </c>
      <c r="K662" s="70">
        <v>10.6</v>
      </c>
      <c r="L662" s="19" t="s">
        <v>42</v>
      </c>
      <c r="M662" s="21" t="s">
        <v>42</v>
      </c>
      <c r="N662" s="21" t="s">
        <v>42</v>
      </c>
      <c r="O662" s="21" t="s">
        <v>42</v>
      </c>
      <c r="P662" s="22" t="s">
        <v>43</v>
      </c>
      <c r="Q662" s="21">
        <v>841</v>
      </c>
      <c r="R662" s="20">
        <v>3318</v>
      </c>
      <c r="S662" s="21">
        <v>436</v>
      </c>
      <c r="T662" s="21">
        <v>41</v>
      </c>
      <c r="U662" s="21">
        <v>48</v>
      </c>
      <c r="V662" s="20" t="s">
        <v>44</v>
      </c>
      <c r="W662" s="20">
        <v>450</v>
      </c>
      <c r="X662" s="20">
        <v>2250</v>
      </c>
      <c r="Y662" s="20">
        <v>422.4</v>
      </c>
      <c r="Z662" s="21">
        <v>1</v>
      </c>
      <c r="AA662" s="34">
        <v>44804</v>
      </c>
      <c r="AB662" s="72"/>
      <c r="AC662" s="19" t="s">
        <v>42</v>
      </c>
      <c r="AD662" s="19" t="s">
        <v>42</v>
      </c>
      <c r="AE662" s="19" t="s">
        <v>42</v>
      </c>
      <c r="AF662" s="19" t="s">
        <v>42</v>
      </c>
      <c r="AG662" s="19" t="s">
        <v>42</v>
      </c>
      <c r="AH662" s="19" t="s">
        <v>42</v>
      </c>
      <c r="AI662" s="19" t="s">
        <v>42</v>
      </c>
    </row>
    <row r="663" s="19" customFormat="1" ht="14" spans="1:35">
      <c r="A663" s="19" t="s">
        <v>1218</v>
      </c>
      <c r="B663" s="19" t="s">
        <v>363</v>
      </c>
      <c r="C663" s="19" t="s">
        <v>57</v>
      </c>
      <c r="D663" s="19" t="s">
        <v>358</v>
      </c>
      <c r="E663" s="19" t="s">
        <v>1219</v>
      </c>
      <c r="F663" s="19" t="s">
        <v>55</v>
      </c>
      <c r="G663" s="19">
        <v>200</v>
      </c>
      <c r="H663" s="19">
        <v>118</v>
      </c>
      <c r="I663" s="21">
        <v>3.3</v>
      </c>
      <c r="J663" s="70">
        <v>8</v>
      </c>
      <c r="K663" s="70">
        <v>9.6</v>
      </c>
      <c r="L663" s="19" t="s">
        <v>42</v>
      </c>
      <c r="M663" s="21" t="s">
        <v>42</v>
      </c>
      <c r="N663" s="21" t="s">
        <v>42</v>
      </c>
      <c r="O663" s="21" t="s">
        <v>42</v>
      </c>
      <c r="P663" s="22" t="s">
        <v>43</v>
      </c>
      <c r="Q663" s="21">
        <v>882</v>
      </c>
      <c r="R663" s="20">
        <v>3318</v>
      </c>
      <c r="S663" s="21">
        <v>436</v>
      </c>
      <c r="T663" s="21">
        <v>41</v>
      </c>
      <c r="U663" s="21">
        <v>48</v>
      </c>
      <c r="V663" s="20" t="s">
        <v>44</v>
      </c>
      <c r="W663" s="20">
        <v>2000</v>
      </c>
      <c r="X663" s="20">
        <v>10000</v>
      </c>
      <c r="Y663" s="20">
        <v>384</v>
      </c>
      <c r="Z663" s="21">
        <v>1</v>
      </c>
      <c r="AA663" s="34">
        <v>44784</v>
      </c>
      <c r="AB663" s="72"/>
      <c r="AC663" s="19" t="s">
        <v>42</v>
      </c>
      <c r="AD663" s="19" t="s">
        <v>42</v>
      </c>
      <c r="AE663" s="19" t="s">
        <v>42</v>
      </c>
      <c r="AF663" s="19" t="s">
        <v>42</v>
      </c>
      <c r="AG663" s="19" t="s">
        <v>42</v>
      </c>
      <c r="AH663" s="19" t="s">
        <v>42</v>
      </c>
      <c r="AI663" s="19" t="s">
        <v>42</v>
      </c>
    </row>
    <row r="664" s="19" customFormat="1" spans="1:35">
      <c r="A664" s="19" t="s">
        <v>1213</v>
      </c>
      <c r="B664" s="19" t="s">
        <v>363</v>
      </c>
      <c r="C664" s="19" t="s">
        <v>349</v>
      </c>
      <c r="D664" s="19" t="s">
        <v>39</v>
      </c>
      <c r="E664" s="19"/>
      <c r="F664" s="19" t="s">
        <v>55</v>
      </c>
      <c r="G664" s="19">
        <v>200</v>
      </c>
      <c r="H664" s="19">
        <v>96</v>
      </c>
      <c r="I664" s="21">
        <v>3.1</v>
      </c>
      <c r="J664" s="70">
        <v>9.3</v>
      </c>
      <c r="K664" s="70">
        <v>11.7</v>
      </c>
      <c r="L664" s="19" t="s">
        <v>42</v>
      </c>
      <c r="M664" s="21" t="s">
        <v>42</v>
      </c>
      <c r="N664" s="21" t="s">
        <v>42</v>
      </c>
      <c r="O664" s="21" t="s">
        <v>42</v>
      </c>
      <c r="P664" s="22" t="s">
        <v>43</v>
      </c>
      <c r="Q664" s="21">
        <v>1006</v>
      </c>
      <c r="R664" s="20">
        <v>4089</v>
      </c>
      <c r="S664" s="21">
        <v>429</v>
      </c>
      <c r="T664" s="21">
        <v>11</v>
      </c>
      <c r="U664" s="21">
        <v>60</v>
      </c>
      <c r="V664" s="20" t="s">
        <v>44</v>
      </c>
      <c r="W664" s="20">
        <v>50</v>
      </c>
      <c r="X664" s="20">
        <v>5000</v>
      </c>
      <c r="Y664" s="20">
        <f t="shared" ref="Y664:Y666" si="58">J664*U664</f>
        <v>558</v>
      </c>
      <c r="Z664" s="21" t="s">
        <v>135</v>
      </c>
      <c r="AA664" s="34">
        <v>45439</v>
      </c>
      <c r="AB664" s="72"/>
      <c r="AC664" s="19" t="s">
        <v>42</v>
      </c>
      <c r="AD664" s="19" t="s">
        <v>42</v>
      </c>
      <c r="AE664" s="19" t="s">
        <v>42</v>
      </c>
      <c r="AF664" s="19" t="s">
        <v>42</v>
      </c>
      <c r="AG664" s="19" t="s">
        <v>42</v>
      </c>
      <c r="AH664" s="19" t="s">
        <v>42</v>
      </c>
      <c r="AI664" s="19" t="s">
        <v>42</v>
      </c>
    </row>
    <row r="665" s="19" customFormat="1" spans="1:35">
      <c r="A665" s="19" t="s">
        <v>1215</v>
      </c>
      <c r="B665" s="19" t="s">
        <v>363</v>
      </c>
      <c r="C665" s="19" t="s">
        <v>74</v>
      </c>
      <c r="D665" s="19" t="s">
        <v>39</v>
      </c>
      <c r="E665" s="19"/>
      <c r="F665" s="19" t="s">
        <v>55</v>
      </c>
      <c r="G665" s="19">
        <v>200</v>
      </c>
      <c r="H665" s="19">
        <v>109</v>
      </c>
      <c r="I665" s="21">
        <v>3.1</v>
      </c>
      <c r="J665" s="70">
        <v>9.1</v>
      </c>
      <c r="K665" s="70">
        <v>10.7</v>
      </c>
      <c r="L665" s="19" t="s">
        <v>42</v>
      </c>
      <c r="M665" s="21" t="s">
        <v>42</v>
      </c>
      <c r="N665" s="21" t="s">
        <v>42</v>
      </c>
      <c r="O665" s="21" t="s">
        <v>42</v>
      </c>
      <c r="P665" s="22" t="s">
        <v>43</v>
      </c>
      <c r="Q665" s="21">
        <v>1006</v>
      </c>
      <c r="R665" s="20">
        <v>4089</v>
      </c>
      <c r="S665" s="21">
        <v>429</v>
      </c>
      <c r="T665" s="21">
        <v>11</v>
      </c>
      <c r="U665" s="21">
        <v>60</v>
      </c>
      <c r="V665" s="20" t="s">
        <v>44</v>
      </c>
      <c r="W665" s="20">
        <v>800</v>
      </c>
      <c r="X665" s="20">
        <v>4000</v>
      </c>
      <c r="Y665" s="20">
        <f t="shared" si="58"/>
        <v>546</v>
      </c>
      <c r="Z665" s="21">
        <v>1</v>
      </c>
      <c r="AA665" s="34">
        <v>45439</v>
      </c>
      <c r="AB665" s="72"/>
      <c r="AC665" s="19" t="s">
        <v>42</v>
      </c>
      <c r="AD665" s="19" t="s">
        <v>42</v>
      </c>
      <c r="AE665" s="19" t="s">
        <v>42</v>
      </c>
      <c r="AF665" s="19" t="s">
        <v>42</v>
      </c>
      <c r="AG665" s="19" t="s">
        <v>42</v>
      </c>
      <c r="AH665" s="19" t="s">
        <v>42</v>
      </c>
      <c r="AI665" s="19" t="s">
        <v>42</v>
      </c>
    </row>
    <row r="666" s="19" customFormat="1" spans="1:35">
      <c r="A666" s="19" t="s">
        <v>1217</v>
      </c>
      <c r="B666" s="19" t="s">
        <v>363</v>
      </c>
      <c r="C666" s="19" t="s">
        <v>248</v>
      </c>
      <c r="D666" s="19" t="s">
        <v>39</v>
      </c>
      <c r="E666" s="19"/>
      <c r="F666" s="19" t="s">
        <v>55</v>
      </c>
      <c r="G666" s="19">
        <v>200</v>
      </c>
      <c r="H666" s="19">
        <v>122</v>
      </c>
      <c r="I666" s="21">
        <v>3</v>
      </c>
      <c r="J666" s="70">
        <v>8</v>
      </c>
      <c r="K666" s="70">
        <v>9.6</v>
      </c>
      <c r="L666" s="19" t="s">
        <v>42</v>
      </c>
      <c r="M666" s="21" t="s">
        <v>42</v>
      </c>
      <c r="N666" s="21" t="s">
        <v>42</v>
      </c>
      <c r="O666" s="21" t="s">
        <v>42</v>
      </c>
      <c r="P666" s="22" t="s">
        <v>43</v>
      </c>
      <c r="Q666" s="21">
        <v>1094</v>
      </c>
      <c r="R666" s="20">
        <v>8788</v>
      </c>
      <c r="S666" s="21">
        <v>455</v>
      </c>
      <c r="T666" s="21">
        <v>17.1</v>
      </c>
      <c r="U666" s="21">
        <v>122</v>
      </c>
      <c r="V666" s="20" t="s">
        <v>44</v>
      </c>
      <c r="W666" s="20">
        <v>30</v>
      </c>
      <c r="X666" s="20">
        <v>2250</v>
      </c>
      <c r="Y666" s="20">
        <f t="shared" si="58"/>
        <v>976</v>
      </c>
      <c r="Z666" s="21">
        <v>1.1</v>
      </c>
      <c r="AA666" s="34">
        <v>45594</v>
      </c>
      <c r="AB666" s="72"/>
      <c r="AC666" s="19" t="s">
        <v>42</v>
      </c>
      <c r="AD666" s="19" t="s">
        <v>42</v>
      </c>
      <c r="AE666" s="19" t="s">
        <v>42</v>
      </c>
      <c r="AF666" s="19" t="s">
        <v>42</v>
      </c>
      <c r="AG666" s="19" t="s">
        <v>42</v>
      </c>
      <c r="AH666" s="19" t="s">
        <v>42</v>
      </c>
      <c r="AI666" s="19" t="s">
        <v>42</v>
      </c>
    </row>
    <row r="667" s="19" customFormat="1" spans="1:35">
      <c r="A667" s="19" t="s">
        <v>1219</v>
      </c>
      <c r="B667" s="19" t="s">
        <v>363</v>
      </c>
      <c r="C667" s="19" t="s">
        <v>151</v>
      </c>
      <c r="D667" s="19" t="s">
        <v>39</v>
      </c>
      <c r="E667" s="19"/>
      <c r="F667" s="19" t="s">
        <v>55</v>
      </c>
      <c r="G667" s="19">
        <v>200</v>
      </c>
      <c r="H667" s="19">
        <v>119</v>
      </c>
      <c r="I667" s="21">
        <v>3</v>
      </c>
      <c r="J667" s="70">
        <v>7.2</v>
      </c>
      <c r="K667" s="70">
        <v>8.6</v>
      </c>
      <c r="L667" s="19" t="s">
        <v>42</v>
      </c>
      <c r="M667" s="21" t="s">
        <v>42</v>
      </c>
      <c r="N667" s="21" t="s">
        <v>42</v>
      </c>
      <c r="O667" s="21" t="s">
        <v>42</v>
      </c>
      <c r="P667" s="22" t="s">
        <v>43</v>
      </c>
      <c r="Q667" s="21">
        <v>1094</v>
      </c>
      <c r="R667" s="20">
        <v>8788</v>
      </c>
      <c r="S667" s="21">
        <v>455</v>
      </c>
      <c r="T667" s="21">
        <v>17.1</v>
      </c>
      <c r="U667" s="21">
        <v>122</v>
      </c>
      <c r="V667" s="20" t="s">
        <v>44</v>
      </c>
      <c r="W667" s="20">
        <v>2000</v>
      </c>
      <c r="X667" s="20">
        <v>10000</v>
      </c>
      <c r="Y667" s="20">
        <v>878</v>
      </c>
      <c r="Z667" s="21">
        <v>1</v>
      </c>
      <c r="AA667" s="34">
        <v>45299</v>
      </c>
      <c r="AB667" s="72"/>
      <c r="AC667" s="19" t="s">
        <v>42</v>
      </c>
      <c r="AD667" s="19" t="s">
        <v>42</v>
      </c>
      <c r="AE667" s="19" t="s">
        <v>42</v>
      </c>
      <c r="AF667" s="19" t="s">
        <v>42</v>
      </c>
      <c r="AG667" s="19" t="s">
        <v>42</v>
      </c>
      <c r="AH667" s="19" t="s">
        <v>42</v>
      </c>
      <c r="AI667" s="19" t="s">
        <v>42</v>
      </c>
    </row>
    <row r="668" s="59" customFormat="1" ht="15" customHeight="1" spans="1:35">
      <c r="A668" s="19" t="s">
        <v>1220</v>
      </c>
      <c r="B668" s="19" t="s">
        <v>1221</v>
      </c>
      <c r="C668" s="19" t="s">
        <v>355</v>
      </c>
      <c r="D668" s="19" t="s">
        <v>39</v>
      </c>
      <c r="E668" s="19"/>
      <c r="F668" s="19" t="s">
        <v>41</v>
      </c>
      <c r="G668" s="20">
        <v>-50</v>
      </c>
      <c r="H668" s="69">
        <v>-0.44</v>
      </c>
      <c r="I668" s="70">
        <v>-1.4</v>
      </c>
      <c r="J668" s="70">
        <v>2000</v>
      </c>
      <c r="K668" s="21">
        <v>2600</v>
      </c>
      <c r="L668" s="21">
        <v>2100</v>
      </c>
      <c r="M668" s="21">
        <v>3600</v>
      </c>
      <c r="N668" s="21" t="s">
        <v>42</v>
      </c>
      <c r="O668" s="21" t="s">
        <v>42</v>
      </c>
      <c r="P668" s="22" t="s">
        <v>43</v>
      </c>
      <c r="Q668" s="21" t="s">
        <v>42</v>
      </c>
      <c r="R668" s="20">
        <v>55</v>
      </c>
      <c r="S668" s="21">
        <v>13</v>
      </c>
      <c r="T668" s="21">
        <v>6.7</v>
      </c>
      <c r="U668" s="21">
        <v>1.7</v>
      </c>
      <c r="V668" s="72" t="s">
        <v>231</v>
      </c>
      <c r="W668" s="20">
        <v>3000</v>
      </c>
      <c r="X668" s="20">
        <v>120000</v>
      </c>
      <c r="Y668" s="20">
        <v>3.4</v>
      </c>
      <c r="Z668" s="72">
        <v>1.1</v>
      </c>
      <c r="AA668" s="78">
        <v>45950</v>
      </c>
      <c r="AB668" s="79"/>
      <c r="AC668" s="80"/>
      <c r="AD668" s="81"/>
      <c r="AE668" s="81"/>
      <c r="AF668" s="81"/>
      <c r="AG668" s="81"/>
      <c r="AH668" s="81"/>
      <c r="AI668" s="92"/>
    </row>
    <row r="669" s="59" customFormat="1" ht="15" customHeight="1" spans="1:35">
      <c r="A669" s="19" t="s">
        <v>1222</v>
      </c>
      <c r="B669" s="19" t="s">
        <v>1221</v>
      </c>
      <c r="C669" s="19" t="s">
        <v>46</v>
      </c>
      <c r="D669" s="19" t="s">
        <v>39</v>
      </c>
      <c r="E669" s="19"/>
      <c r="F669" s="19" t="s">
        <v>41</v>
      </c>
      <c r="G669" s="20">
        <v>-40</v>
      </c>
      <c r="H669" s="21">
        <v>-70</v>
      </c>
      <c r="I669" s="70">
        <v>-1.5</v>
      </c>
      <c r="J669" s="70">
        <v>7.1</v>
      </c>
      <c r="K669" s="21">
        <v>9.2</v>
      </c>
      <c r="L669" s="21">
        <v>9.3</v>
      </c>
      <c r="M669" s="21">
        <v>13</v>
      </c>
      <c r="N669" s="21" t="s">
        <v>42</v>
      </c>
      <c r="O669" s="21" t="s">
        <v>42</v>
      </c>
      <c r="P669" s="22" t="s">
        <v>43</v>
      </c>
      <c r="Q669" s="21">
        <v>182</v>
      </c>
      <c r="R669" s="20">
        <v>7200</v>
      </c>
      <c r="S669" s="21">
        <v>625</v>
      </c>
      <c r="T669" s="21">
        <v>437</v>
      </c>
      <c r="U669" s="21">
        <v>115</v>
      </c>
      <c r="V669" s="72" t="s">
        <v>44</v>
      </c>
      <c r="W669" s="20">
        <v>2500</v>
      </c>
      <c r="X669" s="20">
        <v>5000</v>
      </c>
      <c r="Y669" s="20">
        <v>816.5</v>
      </c>
      <c r="Z669" s="72">
        <v>1.1</v>
      </c>
      <c r="AA669" s="78">
        <v>44743</v>
      </c>
      <c r="AB669" s="79"/>
      <c r="AC669" s="80" t="s">
        <v>1223</v>
      </c>
      <c r="AD669" s="81" t="s">
        <v>1224</v>
      </c>
      <c r="AE669" s="168" t="s">
        <v>42</v>
      </c>
      <c r="AF669" s="168" t="s">
        <v>42</v>
      </c>
      <c r="AG669" s="168" t="s">
        <v>42</v>
      </c>
      <c r="AH669" s="168" t="s">
        <v>42</v>
      </c>
      <c r="AI669" s="169" t="s">
        <v>42</v>
      </c>
    </row>
    <row r="670" s="59" customFormat="1" ht="15" customHeight="1" spans="1:35">
      <c r="A670" s="19" t="s">
        <v>1225</v>
      </c>
      <c r="B670" s="19" t="s">
        <v>1221</v>
      </c>
      <c r="C670" s="19" t="s">
        <v>1226</v>
      </c>
      <c r="D670" s="19" t="s">
        <v>39</v>
      </c>
      <c r="E670" s="19"/>
      <c r="F670" s="19" t="s">
        <v>41</v>
      </c>
      <c r="G670" s="20">
        <v>-40</v>
      </c>
      <c r="H670" s="21">
        <v>-70</v>
      </c>
      <c r="I670" s="70">
        <v>-1.5</v>
      </c>
      <c r="J670" s="70">
        <v>8</v>
      </c>
      <c r="K670" s="21">
        <v>10</v>
      </c>
      <c r="L670" s="21">
        <v>11</v>
      </c>
      <c r="M670" s="21">
        <v>15</v>
      </c>
      <c r="N670" s="21" t="s">
        <v>42</v>
      </c>
      <c r="O670" s="21" t="s">
        <v>42</v>
      </c>
      <c r="P670" s="22" t="s">
        <v>43</v>
      </c>
      <c r="Q670" s="21">
        <v>324</v>
      </c>
      <c r="R670" s="20">
        <v>7200</v>
      </c>
      <c r="S670" s="21">
        <v>625</v>
      </c>
      <c r="T670" s="21">
        <v>437</v>
      </c>
      <c r="U670" s="21">
        <v>115</v>
      </c>
      <c r="V670" s="72" t="s">
        <v>44</v>
      </c>
      <c r="W670" s="20">
        <v>1000</v>
      </c>
      <c r="X670" s="20">
        <v>5000</v>
      </c>
      <c r="Y670" s="20">
        <v>920</v>
      </c>
      <c r="Z670" s="72">
        <v>1</v>
      </c>
      <c r="AA670" s="78">
        <v>44743</v>
      </c>
      <c r="AB670" s="79"/>
      <c r="AC670" s="82" t="s">
        <v>42</v>
      </c>
      <c r="AD670" s="170" t="s">
        <v>42</v>
      </c>
      <c r="AE670" s="170" t="s">
        <v>42</v>
      </c>
      <c r="AF670" s="170" t="s">
        <v>42</v>
      </c>
      <c r="AG670" s="170" t="s">
        <v>42</v>
      </c>
      <c r="AH670" s="170" t="s">
        <v>42</v>
      </c>
      <c r="AI670" s="169" t="s">
        <v>42</v>
      </c>
    </row>
    <row r="671" s="59" customFormat="1" ht="15" customHeight="1" spans="1:35">
      <c r="A671" s="19" t="s">
        <v>1227</v>
      </c>
      <c r="B671" s="19" t="s">
        <v>1221</v>
      </c>
      <c r="C671" s="19" t="s">
        <v>46</v>
      </c>
      <c r="D671" s="19" t="s">
        <v>39</v>
      </c>
      <c r="E671" s="19"/>
      <c r="F671" s="19" t="s">
        <v>41</v>
      </c>
      <c r="G671" s="20">
        <v>-40</v>
      </c>
      <c r="H671" s="21">
        <v>-40</v>
      </c>
      <c r="I671" s="70">
        <v>-1.7</v>
      </c>
      <c r="J671" s="70">
        <v>10</v>
      </c>
      <c r="K671" s="21">
        <v>13</v>
      </c>
      <c r="L671" s="21">
        <v>15</v>
      </c>
      <c r="M671" s="21">
        <v>22</v>
      </c>
      <c r="N671" s="21" t="s">
        <v>42</v>
      </c>
      <c r="O671" s="21" t="s">
        <v>42</v>
      </c>
      <c r="P671" s="22" t="s">
        <v>43</v>
      </c>
      <c r="Q671" s="21">
        <v>144</v>
      </c>
      <c r="R671" s="20">
        <v>3800</v>
      </c>
      <c r="S671" s="21">
        <v>329</v>
      </c>
      <c r="T671" s="21">
        <v>289</v>
      </c>
      <c r="U671" s="21">
        <v>68</v>
      </c>
      <c r="V671" s="72" t="s">
        <v>44</v>
      </c>
      <c r="W671" s="20">
        <v>2500</v>
      </c>
      <c r="X671" s="20">
        <v>5000</v>
      </c>
      <c r="Y671" s="20">
        <v>680</v>
      </c>
      <c r="Z671" s="72">
        <v>1.2</v>
      </c>
      <c r="AA671" s="78">
        <v>44102</v>
      </c>
      <c r="AB671" s="79"/>
      <c r="AC671" s="84" t="s">
        <v>1228</v>
      </c>
      <c r="AD671" s="85" t="s">
        <v>1229</v>
      </c>
      <c r="AE671" s="171" t="s">
        <v>42</v>
      </c>
      <c r="AF671" s="85" t="s">
        <v>1230</v>
      </c>
      <c r="AG671" s="171" t="s">
        <v>42</v>
      </c>
      <c r="AH671" s="171" t="s">
        <v>42</v>
      </c>
      <c r="AI671" s="169" t="s">
        <v>42</v>
      </c>
    </row>
    <row r="672" s="59" customFormat="1" ht="15" customHeight="1" spans="1:35">
      <c r="A672" s="19" t="s">
        <v>1231</v>
      </c>
      <c r="B672" s="19" t="s">
        <v>1221</v>
      </c>
      <c r="C672" s="19" t="s">
        <v>38</v>
      </c>
      <c r="D672" s="19" t="s">
        <v>39</v>
      </c>
      <c r="E672" s="19"/>
      <c r="F672" s="19" t="s">
        <v>41</v>
      </c>
      <c r="G672" s="20">
        <v>-40</v>
      </c>
      <c r="H672" s="21">
        <v>-35</v>
      </c>
      <c r="I672" s="70">
        <v>-1.7</v>
      </c>
      <c r="J672" s="70">
        <v>9.4</v>
      </c>
      <c r="K672" s="21">
        <v>12.5</v>
      </c>
      <c r="L672" s="21">
        <v>13.4</v>
      </c>
      <c r="M672" s="21">
        <v>18.5</v>
      </c>
      <c r="N672" s="21" t="s">
        <v>42</v>
      </c>
      <c r="O672" s="21" t="s">
        <v>42</v>
      </c>
      <c r="P672" s="22" t="s">
        <v>43</v>
      </c>
      <c r="Q672" s="21">
        <v>121</v>
      </c>
      <c r="R672" s="20">
        <v>3800</v>
      </c>
      <c r="S672" s="21">
        <v>329</v>
      </c>
      <c r="T672" s="21">
        <v>289</v>
      </c>
      <c r="U672" s="21">
        <v>68</v>
      </c>
      <c r="V672" s="72" t="s">
        <v>44</v>
      </c>
      <c r="W672" s="20">
        <v>2500</v>
      </c>
      <c r="X672" s="20">
        <v>5000</v>
      </c>
      <c r="Y672" s="20">
        <f>J672*U672</f>
        <v>639.2</v>
      </c>
      <c r="Z672" s="86">
        <v>1.1</v>
      </c>
      <c r="AA672" s="78">
        <v>45749</v>
      </c>
      <c r="AB672" s="87"/>
      <c r="AC672" s="172" t="s">
        <v>42</v>
      </c>
      <c r="AD672" s="172" t="s">
        <v>42</v>
      </c>
      <c r="AE672" s="172" t="s">
        <v>42</v>
      </c>
      <c r="AF672" s="172" t="s">
        <v>42</v>
      </c>
      <c r="AG672" s="172" t="s">
        <v>42</v>
      </c>
      <c r="AH672" s="172" t="s">
        <v>42</v>
      </c>
      <c r="AI672" s="173" t="s">
        <v>42</v>
      </c>
    </row>
    <row r="673" s="59" customFormat="1" ht="15" customHeight="1" spans="1:35">
      <c r="A673" s="19" t="s">
        <v>1232</v>
      </c>
      <c r="B673" s="19" t="s">
        <v>1221</v>
      </c>
      <c r="C673" s="19" t="s">
        <v>371</v>
      </c>
      <c r="D673" s="19" t="s">
        <v>39</v>
      </c>
      <c r="E673" s="19"/>
      <c r="F673" s="19" t="s">
        <v>41</v>
      </c>
      <c r="G673" s="20">
        <v>-40</v>
      </c>
      <c r="H673" s="21">
        <v>-12</v>
      </c>
      <c r="I673" s="70">
        <v>-1.7</v>
      </c>
      <c r="J673" s="70">
        <v>11</v>
      </c>
      <c r="K673" s="21">
        <v>14.3</v>
      </c>
      <c r="L673" s="21">
        <v>15.5</v>
      </c>
      <c r="M673" s="21">
        <v>22</v>
      </c>
      <c r="N673" s="21" t="s">
        <v>42</v>
      </c>
      <c r="O673" s="21" t="s">
        <v>42</v>
      </c>
      <c r="P673" s="22" t="s">
        <v>43</v>
      </c>
      <c r="Q673" s="21" t="s">
        <v>42</v>
      </c>
      <c r="R673" s="20">
        <v>3800</v>
      </c>
      <c r="S673" s="21">
        <v>329</v>
      </c>
      <c r="T673" s="21">
        <v>289</v>
      </c>
      <c r="U673" s="21">
        <v>68</v>
      </c>
      <c r="V673" s="72" t="s">
        <v>44</v>
      </c>
      <c r="W673" s="20">
        <v>4000</v>
      </c>
      <c r="X673" s="20">
        <v>8000</v>
      </c>
      <c r="Y673" s="20">
        <v>748</v>
      </c>
      <c r="Z673" s="72">
        <v>1.2</v>
      </c>
      <c r="AA673" s="78">
        <v>44322</v>
      </c>
      <c r="AB673" s="79"/>
      <c r="AC673" s="80" t="s">
        <v>1233</v>
      </c>
      <c r="AD673" s="81" t="s">
        <v>1234</v>
      </c>
      <c r="AE673" s="168" t="s">
        <v>42</v>
      </c>
      <c r="AF673" s="81" t="s">
        <v>1235</v>
      </c>
      <c r="AG673" s="168" t="s">
        <v>42</v>
      </c>
      <c r="AH673" s="168" t="s">
        <v>42</v>
      </c>
      <c r="AI673" s="169" t="s">
        <v>42</v>
      </c>
    </row>
    <row r="674" s="59" customFormat="1" ht="15" customHeight="1" spans="1:35">
      <c r="A674" s="19" t="s">
        <v>1236</v>
      </c>
      <c r="B674" s="19" t="s">
        <v>1221</v>
      </c>
      <c r="C674" s="19" t="s">
        <v>49</v>
      </c>
      <c r="D674" s="19" t="s">
        <v>39</v>
      </c>
      <c r="E674" s="19"/>
      <c r="F674" s="19" t="s">
        <v>41</v>
      </c>
      <c r="G674" s="20">
        <v>-40</v>
      </c>
      <c r="H674" s="21">
        <v>-36</v>
      </c>
      <c r="I674" s="70">
        <v>-1.5</v>
      </c>
      <c r="J674" s="70">
        <v>9</v>
      </c>
      <c r="K674" s="21">
        <v>13</v>
      </c>
      <c r="L674" s="21">
        <v>10.6</v>
      </c>
      <c r="M674" s="21">
        <v>19</v>
      </c>
      <c r="N674" s="21"/>
      <c r="O674" s="21"/>
      <c r="P674" s="22" t="s">
        <v>43</v>
      </c>
      <c r="Q674" s="21">
        <v>110</v>
      </c>
      <c r="R674" s="20">
        <v>3639</v>
      </c>
      <c r="S674" s="21">
        <v>311</v>
      </c>
      <c r="T674" s="21">
        <v>247</v>
      </c>
      <c r="U674" s="21">
        <v>69</v>
      </c>
      <c r="V674" s="72" t="s">
        <v>44</v>
      </c>
      <c r="W674" s="20">
        <v>5000</v>
      </c>
      <c r="X674" s="20">
        <v>10000</v>
      </c>
      <c r="Y674" s="20">
        <v>700</v>
      </c>
      <c r="Z674" s="72">
        <v>1.3</v>
      </c>
      <c r="AA674" s="78">
        <v>45884</v>
      </c>
      <c r="AB674" s="79"/>
      <c r="AC674" s="80" t="s">
        <v>42</v>
      </c>
      <c r="AD674" s="81" t="s">
        <v>1237</v>
      </c>
      <c r="AE674" s="168" t="s">
        <v>42</v>
      </c>
      <c r="AF674" s="168" t="s">
        <v>42</v>
      </c>
      <c r="AG674" s="168" t="s">
        <v>42</v>
      </c>
      <c r="AH674" s="168" t="s">
        <v>42</v>
      </c>
      <c r="AI674" s="169" t="s">
        <v>42</v>
      </c>
    </row>
    <row r="675" s="59" customFormat="1" ht="15" customHeight="1" spans="1:35">
      <c r="A675" s="19" t="s">
        <v>1238</v>
      </c>
      <c r="B675" s="19" t="s">
        <v>1221</v>
      </c>
      <c r="C675" s="19" t="s">
        <v>371</v>
      </c>
      <c r="D675" s="19" t="s">
        <v>39</v>
      </c>
      <c r="E675" s="19"/>
      <c r="F675" s="19" t="s">
        <v>41</v>
      </c>
      <c r="G675" s="20">
        <v>-40</v>
      </c>
      <c r="H675" s="21">
        <v>-5.5</v>
      </c>
      <c r="I675" s="70">
        <v>-1.6</v>
      </c>
      <c r="J675" s="70">
        <v>39</v>
      </c>
      <c r="K675" s="21">
        <v>51</v>
      </c>
      <c r="L675" s="21">
        <v>56</v>
      </c>
      <c r="M675" s="21">
        <v>78</v>
      </c>
      <c r="N675" s="21" t="s">
        <v>42</v>
      </c>
      <c r="O675" s="21" t="s">
        <v>42</v>
      </c>
      <c r="P675" s="22" t="s">
        <v>43</v>
      </c>
      <c r="Q675" s="21" t="s">
        <v>42</v>
      </c>
      <c r="R675" s="20">
        <v>869</v>
      </c>
      <c r="S675" s="21">
        <v>94</v>
      </c>
      <c r="T675" s="21">
        <v>69</v>
      </c>
      <c r="U675" s="21">
        <v>17.3</v>
      </c>
      <c r="V675" s="72" t="s">
        <v>44</v>
      </c>
      <c r="W675" s="20">
        <v>4000</v>
      </c>
      <c r="X675" s="20">
        <v>8000</v>
      </c>
      <c r="Y675" s="20">
        <v>674.7</v>
      </c>
      <c r="Z675" s="72">
        <v>1</v>
      </c>
      <c r="AA675" s="78">
        <v>44159</v>
      </c>
      <c r="AB675" s="79"/>
      <c r="AC675" s="82" t="s">
        <v>42</v>
      </c>
      <c r="AD675" s="170" t="s">
        <v>42</v>
      </c>
      <c r="AE675" s="170" t="s">
        <v>42</v>
      </c>
      <c r="AF675" s="170" t="s">
        <v>42</v>
      </c>
      <c r="AG675" s="170" t="s">
        <v>42</v>
      </c>
      <c r="AH675" s="170" t="s">
        <v>42</v>
      </c>
      <c r="AI675" s="169" t="s">
        <v>42</v>
      </c>
    </row>
    <row r="676" s="59" customFormat="1" ht="15" customHeight="1" spans="1:35">
      <c r="A676" s="19" t="s">
        <v>1239</v>
      </c>
      <c r="B676" s="19" t="s">
        <v>1221</v>
      </c>
      <c r="C676" s="19" t="s">
        <v>46</v>
      </c>
      <c r="D676" s="19" t="s">
        <v>39</v>
      </c>
      <c r="E676" s="19"/>
      <c r="F676" s="19" t="s">
        <v>41</v>
      </c>
      <c r="G676" s="20">
        <v>-40</v>
      </c>
      <c r="H676" s="21">
        <v>-10</v>
      </c>
      <c r="I676" s="70">
        <v>-1.7</v>
      </c>
      <c r="J676" s="70">
        <v>30</v>
      </c>
      <c r="K676" s="21">
        <v>39</v>
      </c>
      <c r="L676" s="21">
        <v>37</v>
      </c>
      <c r="M676" s="21">
        <v>48</v>
      </c>
      <c r="N676" s="21" t="s">
        <v>42</v>
      </c>
      <c r="O676" s="21" t="s">
        <v>42</v>
      </c>
      <c r="P676" s="22" t="s">
        <v>43</v>
      </c>
      <c r="Q676" s="21">
        <v>30</v>
      </c>
      <c r="R676" s="20">
        <v>1244</v>
      </c>
      <c r="S676" s="21">
        <v>97</v>
      </c>
      <c r="T676" s="21">
        <v>80</v>
      </c>
      <c r="U676" s="21">
        <v>23</v>
      </c>
      <c r="V676" s="72" t="s">
        <v>44</v>
      </c>
      <c r="W676" s="20">
        <v>2500</v>
      </c>
      <c r="X676" s="20">
        <v>5000</v>
      </c>
      <c r="Y676" s="20">
        <v>690</v>
      </c>
      <c r="Z676" s="72">
        <v>1.2</v>
      </c>
      <c r="AA676" s="78">
        <v>45149</v>
      </c>
      <c r="AB676" s="79"/>
      <c r="AC676" s="82" t="s">
        <v>42</v>
      </c>
      <c r="AD676" s="170" t="s">
        <v>42</v>
      </c>
      <c r="AE676" s="170" t="s">
        <v>42</v>
      </c>
      <c r="AF676" s="83" t="s">
        <v>1240</v>
      </c>
      <c r="AG676" s="170" t="s">
        <v>42</v>
      </c>
      <c r="AH676" s="170" t="s">
        <v>42</v>
      </c>
      <c r="AI676" s="169" t="s">
        <v>42</v>
      </c>
    </row>
    <row r="677" s="59" customFormat="1" ht="15" customHeight="1" spans="1:35">
      <c r="A677" s="19" t="s">
        <v>1241</v>
      </c>
      <c r="B677" s="19" t="s">
        <v>1221</v>
      </c>
      <c r="C677" s="19" t="s">
        <v>49</v>
      </c>
      <c r="D677" s="19" t="s">
        <v>39</v>
      </c>
      <c r="E677" s="19"/>
      <c r="F677" s="19" t="s">
        <v>41</v>
      </c>
      <c r="G677" s="20">
        <v>-40</v>
      </c>
      <c r="H677" s="21">
        <v>-8</v>
      </c>
      <c r="I677" s="70">
        <v>-1.7</v>
      </c>
      <c r="J677" s="70">
        <v>28</v>
      </c>
      <c r="K677" s="21">
        <v>36</v>
      </c>
      <c r="L677" s="21">
        <v>34</v>
      </c>
      <c r="M677" s="21">
        <v>44</v>
      </c>
      <c r="N677" s="21" t="s">
        <v>42</v>
      </c>
      <c r="O677" s="21" t="s">
        <v>42</v>
      </c>
      <c r="P677" s="22" t="s">
        <v>43</v>
      </c>
      <c r="Q677" s="21">
        <v>25</v>
      </c>
      <c r="R677" s="20">
        <v>1244</v>
      </c>
      <c r="S677" s="21">
        <v>97</v>
      </c>
      <c r="T677" s="21">
        <v>80</v>
      </c>
      <c r="U677" s="21">
        <v>23</v>
      </c>
      <c r="V677" s="72" t="s">
        <v>44</v>
      </c>
      <c r="W677" s="20">
        <v>5000</v>
      </c>
      <c r="X677" s="20">
        <v>10000</v>
      </c>
      <c r="Y677" s="20">
        <v>644</v>
      </c>
      <c r="Z677" s="72">
        <v>1.2</v>
      </c>
      <c r="AA677" s="78">
        <v>45149</v>
      </c>
      <c r="AB677" s="79"/>
      <c r="AC677" s="82" t="s">
        <v>42</v>
      </c>
      <c r="AD677" s="170" t="s">
        <v>42</v>
      </c>
      <c r="AE677" s="170" t="s">
        <v>42</v>
      </c>
      <c r="AF677" s="170" t="s">
        <v>42</v>
      </c>
      <c r="AG677" s="170" t="s">
        <v>42</v>
      </c>
      <c r="AH677" s="170" t="s">
        <v>42</v>
      </c>
      <c r="AI677" s="169" t="s">
        <v>42</v>
      </c>
    </row>
    <row r="678" s="59" customFormat="1" ht="15" customHeight="1" spans="1:35">
      <c r="A678" s="19" t="s">
        <v>1242</v>
      </c>
      <c r="B678" s="19" t="s">
        <v>1221</v>
      </c>
      <c r="C678" s="19" t="s">
        <v>371</v>
      </c>
      <c r="D678" s="19" t="s">
        <v>39</v>
      </c>
      <c r="E678" s="19"/>
      <c r="F678" s="19" t="s">
        <v>41</v>
      </c>
      <c r="G678" s="20">
        <v>-40</v>
      </c>
      <c r="H678" s="21">
        <v>-6</v>
      </c>
      <c r="I678" s="70">
        <v>-1.7</v>
      </c>
      <c r="J678" s="70">
        <v>29</v>
      </c>
      <c r="K678" s="21">
        <v>38</v>
      </c>
      <c r="L678" s="21">
        <v>35</v>
      </c>
      <c r="M678" s="21">
        <v>46</v>
      </c>
      <c r="N678" s="21" t="s">
        <v>42</v>
      </c>
      <c r="O678" s="21" t="s">
        <v>42</v>
      </c>
      <c r="P678" s="22" t="s">
        <v>43</v>
      </c>
      <c r="Q678" s="21">
        <v>25</v>
      </c>
      <c r="R678" s="20">
        <v>1244</v>
      </c>
      <c r="S678" s="21">
        <v>97</v>
      </c>
      <c r="T678" s="21">
        <v>80</v>
      </c>
      <c r="U678" s="21">
        <v>23</v>
      </c>
      <c r="V678" s="72" t="s">
        <v>44</v>
      </c>
      <c r="W678" s="20">
        <v>4000</v>
      </c>
      <c r="X678" s="20">
        <v>8000</v>
      </c>
      <c r="Y678" s="20">
        <v>667</v>
      </c>
      <c r="Z678" s="72">
        <v>1.2</v>
      </c>
      <c r="AA678" s="78">
        <v>45231</v>
      </c>
      <c r="AB678" s="79"/>
      <c r="AC678" s="82" t="s">
        <v>1243</v>
      </c>
      <c r="AD678" s="170" t="s">
        <v>42</v>
      </c>
      <c r="AE678" s="170" t="s">
        <v>42</v>
      </c>
      <c r="AF678" s="83" t="s">
        <v>1244</v>
      </c>
      <c r="AG678" s="170" t="s">
        <v>42</v>
      </c>
      <c r="AH678" s="170" t="s">
        <v>42</v>
      </c>
      <c r="AI678" s="169" t="s">
        <v>42</v>
      </c>
    </row>
    <row r="679" s="59" customFormat="1" ht="15" customHeight="1" spans="1:35">
      <c r="A679" s="19" t="s">
        <v>1245</v>
      </c>
      <c r="B679" s="19" t="s">
        <v>1221</v>
      </c>
      <c r="C679" s="19" t="s">
        <v>371</v>
      </c>
      <c r="D679" s="19" t="s">
        <v>39</v>
      </c>
      <c r="E679" s="19"/>
      <c r="F679" s="19" t="s">
        <v>41</v>
      </c>
      <c r="G679" s="20">
        <v>-40</v>
      </c>
      <c r="H679" s="21">
        <v>-5</v>
      </c>
      <c r="I679" s="70">
        <v>-1.6</v>
      </c>
      <c r="J679" s="70">
        <v>54</v>
      </c>
      <c r="K679" s="21">
        <v>75</v>
      </c>
      <c r="L679" s="21">
        <v>72</v>
      </c>
      <c r="M679" s="21">
        <v>100</v>
      </c>
      <c r="N679" s="21" t="s">
        <v>42</v>
      </c>
      <c r="O679" s="21" t="s">
        <v>42</v>
      </c>
      <c r="P679" s="22" t="s">
        <v>43</v>
      </c>
      <c r="Q679" s="21">
        <v>12</v>
      </c>
      <c r="R679" s="20">
        <v>546</v>
      </c>
      <c r="S679" s="21">
        <v>52</v>
      </c>
      <c r="T679" s="21">
        <v>43</v>
      </c>
      <c r="U679" s="21">
        <v>11</v>
      </c>
      <c r="V679" s="72" t="s">
        <v>44</v>
      </c>
      <c r="W679" s="20">
        <v>4000</v>
      </c>
      <c r="X679" s="20">
        <v>8000</v>
      </c>
      <c r="Y679" s="20">
        <f>U679*J679</f>
        <v>594</v>
      </c>
      <c r="Z679" s="72">
        <v>1.1</v>
      </c>
      <c r="AA679" s="78">
        <v>45504</v>
      </c>
      <c r="AB679" s="79"/>
      <c r="AC679" s="174" t="s">
        <v>42</v>
      </c>
      <c r="AD679" s="170" t="s">
        <v>42</v>
      </c>
      <c r="AE679" s="170" t="s">
        <v>42</v>
      </c>
      <c r="AF679" s="170" t="s">
        <v>42</v>
      </c>
      <c r="AG679" s="170" t="s">
        <v>42</v>
      </c>
      <c r="AH679" s="170" t="s">
        <v>42</v>
      </c>
      <c r="AI679" s="169" t="s">
        <v>42</v>
      </c>
    </row>
    <row r="680" s="59" customFormat="1" ht="15" customHeight="1" spans="1:35">
      <c r="A680" s="19" t="s">
        <v>1246</v>
      </c>
      <c r="B680" s="19" t="s">
        <v>1221</v>
      </c>
      <c r="C680" s="19" t="s">
        <v>355</v>
      </c>
      <c r="D680" s="19" t="s">
        <v>39</v>
      </c>
      <c r="E680" s="20"/>
      <c r="F680" s="20" t="s">
        <v>41</v>
      </c>
      <c r="G680" s="20">
        <v>-40</v>
      </c>
      <c r="H680" s="70">
        <v>-2.8</v>
      </c>
      <c r="I680" s="70">
        <v>-1.6</v>
      </c>
      <c r="J680" s="70">
        <v>61</v>
      </c>
      <c r="K680" s="21">
        <v>88</v>
      </c>
      <c r="L680" s="21">
        <v>74</v>
      </c>
      <c r="M680" s="20">
        <v>117</v>
      </c>
      <c r="N680" s="20" t="s">
        <v>42</v>
      </c>
      <c r="O680" s="20" t="s">
        <v>42</v>
      </c>
      <c r="P680" s="20" t="s">
        <v>43</v>
      </c>
      <c r="Q680" s="20">
        <v>20</v>
      </c>
      <c r="R680" s="20">
        <v>546</v>
      </c>
      <c r="S680" s="20">
        <v>52</v>
      </c>
      <c r="T680" s="20">
        <v>43</v>
      </c>
      <c r="U680" s="20">
        <v>11</v>
      </c>
      <c r="V680" s="20" t="s">
        <v>44</v>
      </c>
      <c r="W680" s="20">
        <v>3000</v>
      </c>
      <c r="X680" s="20">
        <v>120000</v>
      </c>
      <c r="Y680" s="20">
        <f>L680*U680</f>
        <v>814</v>
      </c>
      <c r="Z680" s="21">
        <v>1.3</v>
      </c>
      <c r="AA680" s="78">
        <v>45575</v>
      </c>
      <c r="AB680" s="88"/>
      <c r="AC680" s="174" t="s">
        <v>42</v>
      </c>
      <c r="AD680" s="170" t="s">
        <v>42</v>
      </c>
      <c r="AE680" s="170" t="s">
        <v>42</v>
      </c>
      <c r="AF680" s="170" t="s">
        <v>42</v>
      </c>
      <c r="AG680" s="170" t="s">
        <v>42</v>
      </c>
      <c r="AH680" s="170" t="s">
        <v>42</v>
      </c>
      <c r="AI680" s="169" t="s">
        <v>42</v>
      </c>
    </row>
    <row r="681" s="59" customFormat="1" ht="15" customHeight="1" spans="1:35">
      <c r="A681" s="19" t="s">
        <v>1247</v>
      </c>
      <c r="B681" s="19" t="s">
        <v>1221</v>
      </c>
      <c r="C681" s="19" t="s">
        <v>995</v>
      </c>
      <c r="D681" s="19" t="s">
        <v>39</v>
      </c>
      <c r="E681" s="20"/>
      <c r="F681" s="20" t="s">
        <v>41</v>
      </c>
      <c r="G681" s="20">
        <v>-40</v>
      </c>
      <c r="H681" s="20">
        <v>-5</v>
      </c>
      <c r="I681" s="70">
        <v>-1.6</v>
      </c>
      <c r="J681" s="70">
        <v>66</v>
      </c>
      <c r="K681" s="21">
        <v>85</v>
      </c>
      <c r="L681" s="21">
        <v>82</v>
      </c>
      <c r="M681" s="20">
        <v>115</v>
      </c>
      <c r="N681" s="20" t="s">
        <v>42</v>
      </c>
      <c r="O681" s="20" t="s">
        <v>42</v>
      </c>
      <c r="P681" s="20" t="s">
        <v>43</v>
      </c>
      <c r="Q681" s="175" t="s">
        <v>42</v>
      </c>
      <c r="R681" s="20">
        <v>573</v>
      </c>
      <c r="S681" s="20">
        <v>53</v>
      </c>
      <c r="T681" s="20">
        <v>42</v>
      </c>
      <c r="U681" s="20">
        <v>7.1</v>
      </c>
      <c r="V681" s="20" t="s">
        <v>44</v>
      </c>
      <c r="W681" s="20">
        <v>3000</v>
      </c>
      <c r="X681" s="20">
        <v>30000</v>
      </c>
      <c r="Y681" s="20">
        <v>468.6</v>
      </c>
      <c r="Z681" s="21">
        <v>1</v>
      </c>
      <c r="AA681" s="78">
        <v>44494</v>
      </c>
      <c r="AB681" s="88"/>
      <c r="AC681" s="174" t="s">
        <v>42</v>
      </c>
      <c r="AD681" s="170" t="s">
        <v>42</v>
      </c>
      <c r="AE681" s="170" t="s">
        <v>42</v>
      </c>
      <c r="AF681" s="170" t="s">
        <v>42</v>
      </c>
      <c r="AG681" s="170" t="s">
        <v>42</v>
      </c>
      <c r="AH681" s="170" t="s">
        <v>42</v>
      </c>
      <c r="AI681" s="169" t="s">
        <v>42</v>
      </c>
    </row>
    <row r="682" s="59" customFormat="1" ht="15" customHeight="1" spans="1:35">
      <c r="A682" s="19" t="s">
        <v>1248</v>
      </c>
      <c r="B682" s="19" t="s">
        <v>1221</v>
      </c>
      <c r="C682" s="19" t="s">
        <v>46</v>
      </c>
      <c r="D682" s="19" t="s">
        <v>39</v>
      </c>
      <c r="E682" s="20"/>
      <c r="F682" s="20" t="s">
        <v>41</v>
      </c>
      <c r="G682" s="20">
        <v>-30</v>
      </c>
      <c r="H682" s="20">
        <v>-100</v>
      </c>
      <c r="I682" s="70">
        <v>-1.5</v>
      </c>
      <c r="J682" s="70">
        <v>4</v>
      </c>
      <c r="K682" s="21">
        <v>5.3</v>
      </c>
      <c r="L682" s="21">
        <v>5.8</v>
      </c>
      <c r="M682" s="20">
        <v>8.2</v>
      </c>
      <c r="N682" s="20" t="s">
        <v>42</v>
      </c>
      <c r="O682" s="20" t="s">
        <v>42</v>
      </c>
      <c r="P682" s="20" t="s">
        <v>43</v>
      </c>
      <c r="Q682" s="20">
        <v>225</v>
      </c>
      <c r="R682" s="20">
        <v>9400</v>
      </c>
      <c r="S682" s="20">
        <v>1000</v>
      </c>
      <c r="T682" s="20">
        <v>767</v>
      </c>
      <c r="U682" s="20">
        <v>42</v>
      </c>
      <c r="V682" s="20" t="s">
        <v>44</v>
      </c>
      <c r="W682" s="20">
        <v>2500</v>
      </c>
      <c r="X682" s="20">
        <v>5000</v>
      </c>
      <c r="Y682" s="20">
        <v>168</v>
      </c>
      <c r="Z682" s="21">
        <v>1</v>
      </c>
      <c r="AA682" s="78">
        <v>44076</v>
      </c>
      <c r="AB682" s="88"/>
      <c r="AC682" s="82" t="s">
        <v>1249</v>
      </c>
      <c r="AD682" s="170" t="s">
        <v>42</v>
      </c>
      <c r="AE682" s="170" t="s">
        <v>42</v>
      </c>
      <c r="AF682" s="170" t="s">
        <v>42</v>
      </c>
      <c r="AG682" s="170" t="s">
        <v>42</v>
      </c>
      <c r="AH682" s="170" t="s">
        <v>42</v>
      </c>
      <c r="AI682" s="169" t="s">
        <v>42</v>
      </c>
    </row>
    <row r="683" s="59" customFormat="1" ht="15" customHeight="1" spans="1:35">
      <c r="A683" s="19" t="s">
        <v>1250</v>
      </c>
      <c r="B683" s="19" t="s">
        <v>1221</v>
      </c>
      <c r="C683" s="19" t="s">
        <v>46</v>
      </c>
      <c r="D683" s="19" t="s">
        <v>39</v>
      </c>
      <c r="E683" s="20"/>
      <c r="F683" s="20" t="s">
        <v>41</v>
      </c>
      <c r="G683" s="20">
        <v>-30</v>
      </c>
      <c r="H683" s="20">
        <v>-90</v>
      </c>
      <c r="I683" s="70">
        <v>-1.8</v>
      </c>
      <c r="J683" s="70">
        <v>4.2</v>
      </c>
      <c r="K683" s="21">
        <v>6.4</v>
      </c>
      <c r="L683" s="21">
        <v>6.3</v>
      </c>
      <c r="M683" s="20">
        <v>10.5</v>
      </c>
      <c r="N683" s="20" t="s">
        <v>42</v>
      </c>
      <c r="O683" s="20" t="s">
        <v>42</v>
      </c>
      <c r="P683" s="20" t="s">
        <v>43</v>
      </c>
      <c r="Q683" s="20">
        <v>398</v>
      </c>
      <c r="R683" s="20">
        <v>6563.7</v>
      </c>
      <c r="S683" s="20">
        <v>684</v>
      </c>
      <c r="T683" s="20">
        <v>567</v>
      </c>
      <c r="U683" s="20">
        <v>110</v>
      </c>
      <c r="V683" s="20" t="s">
        <v>44</v>
      </c>
      <c r="W683" s="20">
        <v>2500</v>
      </c>
      <c r="X683" s="20">
        <v>5000</v>
      </c>
      <c r="Y683" s="20">
        <f>U683*J683</f>
        <v>462</v>
      </c>
      <c r="Z683" s="21">
        <v>1.2</v>
      </c>
      <c r="AA683" s="78">
        <v>45378</v>
      </c>
      <c r="AB683" s="88"/>
      <c r="AC683" s="82" t="s">
        <v>1251</v>
      </c>
      <c r="AD683" s="170" t="s">
        <v>42</v>
      </c>
      <c r="AE683" s="170" t="s">
        <v>42</v>
      </c>
      <c r="AF683" s="170" t="s">
        <v>42</v>
      </c>
      <c r="AG683" s="170" t="s">
        <v>42</v>
      </c>
      <c r="AH683" s="170" t="s">
        <v>42</v>
      </c>
      <c r="AI683" s="169" t="s">
        <v>42</v>
      </c>
    </row>
    <row r="684" s="59" customFormat="1" ht="15" customHeight="1" spans="1:35">
      <c r="A684" s="19" t="s">
        <v>1252</v>
      </c>
      <c r="B684" s="19" t="s">
        <v>1221</v>
      </c>
      <c r="C684" s="19" t="s">
        <v>38</v>
      </c>
      <c r="D684" s="19" t="s">
        <v>39</v>
      </c>
      <c r="E684" s="20"/>
      <c r="F684" s="20" t="s">
        <v>41</v>
      </c>
      <c r="G684" s="20">
        <v>-30</v>
      </c>
      <c r="H684" s="20">
        <v>-111</v>
      </c>
      <c r="I684" s="70">
        <v>-1.8</v>
      </c>
      <c r="J684" s="70">
        <v>3.8</v>
      </c>
      <c r="K684" s="21">
        <v>5.4</v>
      </c>
      <c r="L684" s="21">
        <v>5.8</v>
      </c>
      <c r="M684" s="20">
        <v>9.1</v>
      </c>
      <c r="N684" s="20" t="s">
        <v>42</v>
      </c>
      <c r="O684" s="20" t="s">
        <v>42</v>
      </c>
      <c r="P684" s="20" t="s">
        <v>43</v>
      </c>
      <c r="Q684" s="20">
        <v>248</v>
      </c>
      <c r="R684" s="20">
        <v>6609</v>
      </c>
      <c r="S684" s="20">
        <v>687</v>
      </c>
      <c r="T684" s="20">
        <v>575</v>
      </c>
      <c r="U684" s="20">
        <v>110</v>
      </c>
      <c r="V684" s="20" t="s">
        <v>44</v>
      </c>
      <c r="W684" s="20">
        <v>2500</v>
      </c>
      <c r="X684" s="20">
        <v>5000</v>
      </c>
      <c r="Y684" s="20">
        <f t="shared" ref="Y684:Y698" si="59">J684*U684</f>
        <v>418</v>
      </c>
      <c r="Z684" s="21">
        <v>1.3</v>
      </c>
      <c r="AA684" s="78">
        <v>45672</v>
      </c>
      <c r="AB684" s="88"/>
      <c r="AC684" s="174" t="s">
        <v>42</v>
      </c>
      <c r="AD684" s="83" t="s">
        <v>1253</v>
      </c>
      <c r="AE684" s="170" t="s">
        <v>42</v>
      </c>
      <c r="AF684" s="170" t="s">
        <v>42</v>
      </c>
      <c r="AG684" s="170" t="s">
        <v>42</v>
      </c>
      <c r="AH684" s="170" t="s">
        <v>42</v>
      </c>
      <c r="AI684" s="169" t="s">
        <v>42</v>
      </c>
    </row>
    <row r="685" s="59" customFormat="1" ht="15" customHeight="1" spans="1:35">
      <c r="A685" s="19" t="s">
        <v>1254</v>
      </c>
      <c r="B685" s="19" t="s">
        <v>1221</v>
      </c>
      <c r="C685" s="19" t="s">
        <v>49</v>
      </c>
      <c r="D685" s="19" t="s">
        <v>39</v>
      </c>
      <c r="E685" s="20"/>
      <c r="F685" s="20" t="s">
        <v>41</v>
      </c>
      <c r="G685" s="20">
        <v>-30</v>
      </c>
      <c r="H685" s="20">
        <v>-50</v>
      </c>
      <c r="I685" s="70">
        <v>-1.5</v>
      </c>
      <c r="J685" s="70">
        <v>5.9</v>
      </c>
      <c r="K685" s="21">
        <v>7.4</v>
      </c>
      <c r="L685" s="21">
        <v>8.1</v>
      </c>
      <c r="M685" s="20">
        <v>10.1</v>
      </c>
      <c r="N685" s="20" t="s">
        <v>42</v>
      </c>
      <c r="O685" s="20" t="s">
        <v>42</v>
      </c>
      <c r="P685" s="20" t="s">
        <v>43</v>
      </c>
      <c r="Q685" s="20">
        <v>133</v>
      </c>
      <c r="R685" s="20">
        <v>3366</v>
      </c>
      <c r="S685" s="20">
        <v>471</v>
      </c>
      <c r="T685" s="20">
        <v>324</v>
      </c>
      <c r="U685" s="20">
        <v>59</v>
      </c>
      <c r="V685" s="20" t="s">
        <v>44</v>
      </c>
      <c r="W685" s="20">
        <v>5000</v>
      </c>
      <c r="X685" s="20">
        <v>50000</v>
      </c>
      <c r="Y685" s="20">
        <f t="shared" si="59"/>
        <v>348.1</v>
      </c>
      <c r="Z685" s="21">
        <v>1.5</v>
      </c>
      <c r="AA685" s="78">
        <v>45516</v>
      </c>
      <c r="AB685" s="88"/>
      <c r="AC685" s="174" t="s">
        <v>42</v>
      </c>
      <c r="AD685" s="83" t="s">
        <v>1255</v>
      </c>
      <c r="AE685" s="170" t="s">
        <v>42</v>
      </c>
      <c r="AF685" s="83" t="s">
        <v>1256</v>
      </c>
      <c r="AG685" s="83" t="s">
        <v>1257</v>
      </c>
      <c r="AH685" s="170" t="s">
        <v>42</v>
      </c>
      <c r="AI685" s="169" t="s">
        <v>42</v>
      </c>
    </row>
    <row r="686" s="59" customFormat="1" ht="15" customHeight="1" spans="1:35">
      <c r="A686" s="19" t="s">
        <v>1258</v>
      </c>
      <c r="B686" s="19" t="s">
        <v>1221</v>
      </c>
      <c r="C686" s="19" t="s">
        <v>46</v>
      </c>
      <c r="D686" s="19" t="s">
        <v>39</v>
      </c>
      <c r="E686" s="20"/>
      <c r="F686" s="20" t="s">
        <v>41</v>
      </c>
      <c r="G686" s="20">
        <v>-30</v>
      </c>
      <c r="H686" s="20">
        <v>-60</v>
      </c>
      <c r="I686" s="70">
        <v>-1.8</v>
      </c>
      <c r="J686" s="70">
        <v>5</v>
      </c>
      <c r="K686" s="21">
        <v>6.5</v>
      </c>
      <c r="L686" s="21">
        <v>7.8</v>
      </c>
      <c r="M686" s="20">
        <v>10</v>
      </c>
      <c r="N686" s="20" t="s">
        <v>42</v>
      </c>
      <c r="O686" s="20" t="s">
        <v>42</v>
      </c>
      <c r="P686" s="20" t="s">
        <v>43</v>
      </c>
      <c r="Q686" s="20">
        <v>156</v>
      </c>
      <c r="R686" s="20">
        <v>3366</v>
      </c>
      <c r="S686" s="20">
        <v>471</v>
      </c>
      <c r="T686" s="20">
        <v>324</v>
      </c>
      <c r="U686" s="20">
        <v>59</v>
      </c>
      <c r="V686" s="20" t="s">
        <v>44</v>
      </c>
      <c r="W686" s="20">
        <v>2500</v>
      </c>
      <c r="X686" s="20">
        <v>5000</v>
      </c>
      <c r="Y686" s="20">
        <v>295</v>
      </c>
      <c r="Z686" s="21">
        <v>1.3</v>
      </c>
      <c r="AA686" s="78">
        <v>45149</v>
      </c>
      <c r="AB686" s="88"/>
      <c r="AC686" s="174" t="s">
        <v>42</v>
      </c>
      <c r="AD686" s="170" t="s">
        <v>42</v>
      </c>
      <c r="AE686" s="170" t="s">
        <v>42</v>
      </c>
      <c r="AF686" s="83" t="s">
        <v>1259</v>
      </c>
      <c r="AG686" s="170" t="s">
        <v>42</v>
      </c>
      <c r="AH686" s="170" t="s">
        <v>42</v>
      </c>
      <c r="AI686" s="169" t="s">
        <v>42</v>
      </c>
    </row>
    <row r="687" s="59" customFormat="1" ht="15" customHeight="1" spans="1:35">
      <c r="A687" s="19" t="s">
        <v>1260</v>
      </c>
      <c r="B687" s="19" t="s">
        <v>1221</v>
      </c>
      <c r="C687" s="19" t="s">
        <v>1261</v>
      </c>
      <c r="D687" s="19" t="s">
        <v>39</v>
      </c>
      <c r="E687" s="19"/>
      <c r="F687" s="19" t="s">
        <v>41</v>
      </c>
      <c r="G687" s="20">
        <v>-30</v>
      </c>
      <c r="H687" s="21">
        <v>-60</v>
      </c>
      <c r="I687" s="70">
        <v>-1.5</v>
      </c>
      <c r="J687" s="70">
        <v>5.8</v>
      </c>
      <c r="K687" s="21">
        <v>7.5</v>
      </c>
      <c r="L687" s="21">
        <v>9</v>
      </c>
      <c r="M687" s="21">
        <v>12.6</v>
      </c>
      <c r="N687" s="21" t="s">
        <v>42</v>
      </c>
      <c r="O687" s="21" t="s">
        <v>42</v>
      </c>
      <c r="P687" s="22" t="s">
        <v>43</v>
      </c>
      <c r="Q687" s="21">
        <v>144</v>
      </c>
      <c r="R687" s="20">
        <v>4650</v>
      </c>
      <c r="S687" s="21">
        <v>550</v>
      </c>
      <c r="T687" s="21">
        <v>486</v>
      </c>
      <c r="U687" s="21">
        <v>45</v>
      </c>
      <c r="V687" s="72" t="s">
        <v>44</v>
      </c>
      <c r="W687" s="20">
        <v>4950</v>
      </c>
      <c r="X687" s="20">
        <v>4950</v>
      </c>
      <c r="Y687" s="20">
        <v>261</v>
      </c>
      <c r="Z687" s="72">
        <v>1.1</v>
      </c>
      <c r="AA687" s="78">
        <v>44101</v>
      </c>
      <c r="AB687" s="79"/>
      <c r="AC687" s="174" t="s">
        <v>42</v>
      </c>
      <c r="AD687" s="170" t="s">
        <v>42</v>
      </c>
      <c r="AE687" s="170" t="s">
        <v>42</v>
      </c>
      <c r="AF687" s="83" t="s">
        <v>1262</v>
      </c>
      <c r="AG687" s="170" t="s">
        <v>42</v>
      </c>
      <c r="AH687" s="170" t="s">
        <v>42</v>
      </c>
      <c r="AI687" s="169" t="s">
        <v>42</v>
      </c>
    </row>
    <row r="688" s="59" customFormat="1" ht="15" customHeight="1" spans="1:35">
      <c r="A688" s="19" t="s">
        <v>1263</v>
      </c>
      <c r="B688" s="19" t="s">
        <v>1221</v>
      </c>
      <c r="C688" s="19" t="s">
        <v>38</v>
      </c>
      <c r="D688" s="19" t="s">
        <v>39</v>
      </c>
      <c r="E688" s="19"/>
      <c r="F688" s="19" t="s">
        <v>41</v>
      </c>
      <c r="G688" s="20">
        <v>-30</v>
      </c>
      <c r="H688" s="21">
        <v>-97</v>
      </c>
      <c r="I688" s="70">
        <v>-1.6</v>
      </c>
      <c r="J688" s="70">
        <v>5</v>
      </c>
      <c r="K688" s="21">
        <v>7</v>
      </c>
      <c r="L688" s="21">
        <v>7.3</v>
      </c>
      <c r="M688" s="21">
        <v>10</v>
      </c>
      <c r="N688" s="21" t="s">
        <v>42</v>
      </c>
      <c r="O688" s="21" t="s">
        <v>42</v>
      </c>
      <c r="P688" s="22" t="s">
        <v>43</v>
      </c>
      <c r="Q688" s="21">
        <v>133</v>
      </c>
      <c r="R688" s="20">
        <v>3366</v>
      </c>
      <c r="S688" s="21">
        <v>471</v>
      </c>
      <c r="T688" s="21">
        <v>324</v>
      </c>
      <c r="U688" s="21">
        <v>59</v>
      </c>
      <c r="V688" s="72" t="s">
        <v>44</v>
      </c>
      <c r="W688" s="20">
        <v>5000</v>
      </c>
      <c r="X688" s="20">
        <v>50000</v>
      </c>
      <c r="Y688" s="20">
        <f t="shared" si="59"/>
        <v>295</v>
      </c>
      <c r="Z688" s="72">
        <v>1.5</v>
      </c>
      <c r="AA688" s="78">
        <v>45574</v>
      </c>
      <c r="AB688" s="79"/>
      <c r="AC688" s="174" t="s">
        <v>42</v>
      </c>
      <c r="AD688" s="170" t="s">
        <v>42</v>
      </c>
      <c r="AE688" s="170" t="s">
        <v>42</v>
      </c>
      <c r="AF688" s="83" t="s">
        <v>1264</v>
      </c>
      <c r="AG688" s="170" t="s">
        <v>42</v>
      </c>
      <c r="AH688" s="170" t="s">
        <v>42</v>
      </c>
      <c r="AI688" s="169" t="s">
        <v>42</v>
      </c>
    </row>
    <row r="689" s="59" customFormat="1" ht="15" customHeight="1" spans="1:35">
      <c r="A689" s="19" t="s">
        <v>1265</v>
      </c>
      <c r="B689" s="19" t="s">
        <v>1221</v>
      </c>
      <c r="C689" s="19" t="s">
        <v>38</v>
      </c>
      <c r="D689" s="19" t="s">
        <v>39</v>
      </c>
      <c r="E689" s="19"/>
      <c r="F689" s="19" t="s">
        <v>41</v>
      </c>
      <c r="G689" s="20">
        <v>-30</v>
      </c>
      <c r="H689" s="21">
        <v>-80</v>
      </c>
      <c r="I689" s="70">
        <v>-1.7</v>
      </c>
      <c r="J689" s="70">
        <v>3.7</v>
      </c>
      <c r="K689" s="21">
        <v>4.1</v>
      </c>
      <c r="L689" s="21">
        <v>5.2</v>
      </c>
      <c r="M689" s="21">
        <v>6.6</v>
      </c>
      <c r="N689" s="21" t="s">
        <v>42</v>
      </c>
      <c r="O689" s="21" t="s">
        <v>42</v>
      </c>
      <c r="P689" s="22" t="s">
        <v>43</v>
      </c>
      <c r="Q689" s="21">
        <v>363</v>
      </c>
      <c r="R689" s="20">
        <v>7747</v>
      </c>
      <c r="S689" s="21">
        <v>871</v>
      </c>
      <c r="T689" s="21">
        <v>559</v>
      </c>
      <c r="U689" s="21">
        <v>121</v>
      </c>
      <c r="V689" s="72" t="s">
        <v>44</v>
      </c>
      <c r="W689" s="20">
        <v>5000</v>
      </c>
      <c r="X689" s="20">
        <v>50000</v>
      </c>
      <c r="Y689" s="20">
        <f t="shared" si="59"/>
        <v>447.7</v>
      </c>
      <c r="Z689" s="72">
        <v>1.3</v>
      </c>
      <c r="AA689" s="78">
        <v>45349</v>
      </c>
      <c r="AB689" s="79"/>
      <c r="AC689" s="82" t="s">
        <v>1266</v>
      </c>
      <c r="AD689" s="170" t="s">
        <v>42</v>
      </c>
      <c r="AE689" s="170" t="s">
        <v>42</v>
      </c>
      <c r="AF689" s="83" t="s">
        <v>1267</v>
      </c>
      <c r="AG689" s="170" t="s">
        <v>42</v>
      </c>
      <c r="AH689" s="170" t="s">
        <v>42</v>
      </c>
      <c r="AI689" s="169" t="s">
        <v>42</v>
      </c>
    </row>
    <row r="690" s="59" customFormat="1" ht="15" customHeight="1" spans="1:35">
      <c r="A690" s="19" t="s">
        <v>1268</v>
      </c>
      <c r="B690" s="19" t="s">
        <v>1221</v>
      </c>
      <c r="C690" s="19" t="s">
        <v>371</v>
      </c>
      <c r="D690" s="19" t="s">
        <v>39</v>
      </c>
      <c r="E690" s="19"/>
      <c r="F690" s="19" t="s">
        <v>41</v>
      </c>
      <c r="G690" s="20">
        <v>-30</v>
      </c>
      <c r="H690" s="21">
        <v>-15</v>
      </c>
      <c r="I690" s="70">
        <v>-1.8</v>
      </c>
      <c r="J690" s="70">
        <v>7</v>
      </c>
      <c r="K690" s="21">
        <v>9</v>
      </c>
      <c r="L690" s="21">
        <v>10</v>
      </c>
      <c r="M690" s="21">
        <v>14</v>
      </c>
      <c r="N690" s="21" t="s">
        <v>42</v>
      </c>
      <c r="O690" s="21" t="s">
        <v>42</v>
      </c>
      <c r="P690" s="22" t="s">
        <v>43</v>
      </c>
      <c r="Q690" s="21">
        <v>132</v>
      </c>
      <c r="R690" s="20">
        <v>3366</v>
      </c>
      <c r="S690" s="21">
        <v>471</v>
      </c>
      <c r="T690" s="21">
        <v>324</v>
      </c>
      <c r="U690" s="21">
        <v>59</v>
      </c>
      <c r="V690" s="72" t="s">
        <v>44</v>
      </c>
      <c r="W690" s="20">
        <v>4000</v>
      </c>
      <c r="X690" s="20">
        <v>8000</v>
      </c>
      <c r="Y690" s="20">
        <f t="shared" si="59"/>
        <v>413</v>
      </c>
      <c r="Z690" s="72">
        <v>1.3</v>
      </c>
      <c r="AA690" s="78">
        <v>45264</v>
      </c>
      <c r="AB690" s="79"/>
      <c r="AC690" s="82" t="s">
        <v>1269</v>
      </c>
      <c r="AD690" s="83" t="s">
        <v>1270</v>
      </c>
      <c r="AE690" s="170" t="s">
        <v>42</v>
      </c>
      <c r="AF690" s="83" t="s">
        <v>1271</v>
      </c>
      <c r="AG690" s="170" t="s">
        <v>42</v>
      </c>
      <c r="AH690" s="170" t="s">
        <v>42</v>
      </c>
      <c r="AI690" s="169" t="s">
        <v>42</v>
      </c>
    </row>
    <row r="691" s="59" customFormat="1" ht="15" customHeight="1" spans="1:35">
      <c r="A691" s="19" t="s">
        <v>1272</v>
      </c>
      <c r="B691" s="19" t="s">
        <v>1221</v>
      </c>
      <c r="C691" s="19" t="s">
        <v>49</v>
      </c>
      <c r="D691" s="19" t="s">
        <v>39</v>
      </c>
      <c r="E691" s="19"/>
      <c r="F691" s="19" t="s">
        <v>41</v>
      </c>
      <c r="G691" s="20">
        <v>-30</v>
      </c>
      <c r="H691" s="21">
        <v>-40</v>
      </c>
      <c r="I691" s="70">
        <v>-1.6</v>
      </c>
      <c r="J691" s="70">
        <v>6.4</v>
      </c>
      <c r="K691" s="21">
        <v>9.4</v>
      </c>
      <c r="L691" s="21">
        <v>9.3</v>
      </c>
      <c r="M691" s="21">
        <v>15.1</v>
      </c>
      <c r="N691" s="21" t="s">
        <v>42</v>
      </c>
      <c r="O691" s="21" t="s">
        <v>42</v>
      </c>
      <c r="P691" s="22" t="s">
        <v>43</v>
      </c>
      <c r="Q691" s="21">
        <v>206</v>
      </c>
      <c r="R691" s="20">
        <v>3458</v>
      </c>
      <c r="S691" s="21">
        <v>397</v>
      </c>
      <c r="T691" s="21">
        <v>336</v>
      </c>
      <c r="U691" s="21">
        <v>62</v>
      </c>
      <c r="V691" s="72" t="s">
        <v>44</v>
      </c>
      <c r="W691" s="20">
        <v>5000</v>
      </c>
      <c r="X691" s="20">
        <v>50000</v>
      </c>
      <c r="Y691" s="20">
        <f t="shared" si="59"/>
        <v>396.8</v>
      </c>
      <c r="Z691" s="72">
        <v>1.7</v>
      </c>
      <c r="AA691" s="78">
        <v>45765</v>
      </c>
      <c r="AB691" s="79"/>
      <c r="AC691" s="174" t="s">
        <v>42</v>
      </c>
      <c r="AD691" s="170" t="s">
        <v>42</v>
      </c>
      <c r="AE691" s="170" t="s">
        <v>42</v>
      </c>
      <c r="AF691" s="83" t="s">
        <v>1273</v>
      </c>
      <c r="AG691" s="83" t="s">
        <v>1274</v>
      </c>
      <c r="AH691" s="170" t="s">
        <v>42</v>
      </c>
      <c r="AI691" s="169" t="s">
        <v>42</v>
      </c>
    </row>
    <row r="692" s="59" customFormat="1" ht="15" customHeight="1" spans="1:35">
      <c r="A692" s="19" t="s">
        <v>1275</v>
      </c>
      <c r="B692" s="19" t="s">
        <v>1221</v>
      </c>
      <c r="C692" s="19" t="s">
        <v>46</v>
      </c>
      <c r="D692" s="19" t="s">
        <v>39</v>
      </c>
      <c r="E692" s="19"/>
      <c r="F692" s="19" t="s">
        <v>41</v>
      </c>
      <c r="G692" s="20">
        <v>-30</v>
      </c>
      <c r="H692" s="21">
        <v>-55</v>
      </c>
      <c r="I692" s="70">
        <v>-1.6</v>
      </c>
      <c r="J692" s="70">
        <v>6.1</v>
      </c>
      <c r="K692" s="21">
        <v>10</v>
      </c>
      <c r="L692" s="21">
        <v>8.9</v>
      </c>
      <c r="M692" s="21">
        <v>16</v>
      </c>
      <c r="N692" s="21" t="s">
        <v>42</v>
      </c>
      <c r="O692" s="21" t="s">
        <v>42</v>
      </c>
      <c r="P692" s="22" t="s">
        <v>43</v>
      </c>
      <c r="Q692" s="21">
        <v>206</v>
      </c>
      <c r="R692" s="20">
        <v>3485</v>
      </c>
      <c r="S692" s="21">
        <v>397</v>
      </c>
      <c r="T692" s="21">
        <v>336</v>
      </c>
      <c r="U692" s="21">
        <v>62</v>
      </c>
      <c r="V692" s="72" t="s">
        <v>44</v>
      </c>
      <c r="W692" s="20">
        <v>2500</v>
      </c>
      <c r="X692" s="20">
        <v>5000</v>
      </c>
      <c r="Y692" s="20">
        <f t="shared" si="59"/>
        <v>378.2</v>
      </c>
      <c r="Z692" s="72">
        <v>1.2</v>
      </c>
      <c r="AA692" s="78">
        <v>45474</v>
      </c>
      <c r="AB692" s="79"/>
      <c r="AC692" s="174" t="s">
        <v>42</v>
      </c>
      <c r="AD692" s="170" t="s">
        <v>42</v>
      </c>
      <c r="AE692" s="170" t="s">
        <v>42</v>
      </c>
      <c r="AF692" s="170" t="s">
        <v>42</v>
      </c>
      <c r="AG692" s="170" t="s">
        <v>42</v>
      </c>
      <c r="AH692" s="170" t="s">
        <v>42</v>
      </c>
      <c r="AI692" s="169" t="s">
        <v>42</v>
      </c>
    </row>
    <row r="693" s="59" customFormat="1" ht="15" customHeight="1" spans="1:35">
      <c r="A693" s="19" t="s">
        <v>1276</v>
      </c>
      <c r="B693" s="19" t="s">
        <v>1221</v>
      </c>
      <c r="C693" s="19" t="s">
        <v>417</v>
      </c>
      <c r="D693" s="19" t="s">
        <v>39</v>
      </c>
      <c r="E693" s="19"/>
      <c r="F693" s="19" t="s">
        <v>41</v>
      </c>
      <c r="G693" s="20">
        <v>-30</v>
      </c>
      <c r="H693" s="21">
        <v>-12</v>
      </c>
      <c r="I693" s="70">
        <v>-1.7</v>
      </c>
      <c r="J693" s="70">
        <v>62</v>
      </c>
      <c r="K693" s="21">
        <v>80</v>
      </c>
      <c r="L693" s="21">
        <v>87</v>
      </c>
      <c r="M693" s="21">
        <v>113</v>
      </c>
      <c r="N693" s="21" t="s">
        <v>42</v>
      </c>
      <c r="O693" s="21" t="s">
        <v>42</v>
      </c>
      <c r="P693" s="22" t="s">
        <v>43</v>
      </c>
      <c r="Q693" s="21" t="s">
        <v>42</v>
      </c>
      <c r="R693" s="20">
        <v>262</v>
      </c>
      <c r="S693" s="21">
        <v>42</v>
      </c>
      <c r="T693" s="21">
        <v>31</v>
      </c>
      <c r="U693" s="21">
        <v>5.7</v>
      </c>
      <c r="V693" s="72" t="s">
        <v>44</v>
      </c>
      <c r="W693" s="20">
        <v>5000</v>
      </c>
      <c r="X693" s="20">
        <v>50000</v>
      </c>
      <c r="Y693" s="20">
        <f t="shared" si="59"/>
        <v>353.4</v>
      </c>
      <c r="Z693" s="72">
        <v>1</v>
      </c>
      <c r="AA693" s="78">
        <v>45538</v>
      </c>
      <c r="AB693" s="79"/>
      <c r="AC693" s="82" t="s">
        <v>42</v>
      </c>
      <c r="AD693" s="83" t="s">
        <v>42</v>
      </c>
      <c r="AE693" s="83" t="s">
        <v>42</v>
      </c>
      <c r="AF693" s="83" t="s">
        <v>42</v>
      </c>
      <c r="AG693" s="83" t="s">
        <v>42</v>
      </c>
      <c r="AH693" s="83" t="s">
        <v>42</v>
      </c>
      <c r="AI693" s="92" t="s">
        <v>42</v>
      </c>
    </row>
    <row r="694" s="59" customFormat="1" ht="15" customHeight="1" spans="1:35">
      <c r="A694" s="19" t="s">
        <v>1277</v>
      </c>
      <c r="B694" s="19" t="s">
        <v>1221</v>
      </c>
      <c r="C694" s="19" t="s">
        <v>38</v>
      </c>
      <c r="D694" s="19" t="s">
        <v>39</v>
      </c>
      <c r="E694" s="19"/>
      <c r="F694" s="19" t="s">
        <v>41</v>
      </c>
      <c r="G694" s="20">
        <v>-30</v>
      </c>
      <c r="H694" s="21">
        <v>-45</v>
      </c>
      <c r="I694" s="70">
        <v>-1.6</v>
      </c>
      <c r="J694" s="70">
        <v>6.5</v>
      </c>
      <c r="K694" s="21">
        <v>9.5</v>
      </c>
      <c r="L694" s="21">
        <v>9.3</v>
      </c>
      <c r="M694" s="21">
        <v>15.6</v>
      </c>
      <c r="N694" s="21" t="s">
        <v>42</v>
      </c>
      <c r="O694" s="21" t="s">
        <v>42</v>
      </c>
      <c r="P694" s="22" t="s">
        <v>43</v>
      </c>
      <c r="Q694" s="21">
        <v>206</v>
      </c>
      <c r="R694" s="20">
        <v>3485</v>
      </c>
      <c r="S694" s="21">
        <v>397</v>
      </c>
      <c r="T694" s="21">
        <v>336</v>
      </c>
      <c r="U694" s="21">
        <v>62</v>
      </c>
      <c r="V694" s="72" t="s">
        <v>44</v>
      </c>
      <c r="W694" s="20">
        <v>5000</v>
      </c>
      <c r="X694" s="20">
        <v>50000</v>
      </c>
      <c r="Y694" s="20">
        <f t="shared" si="59"/>
        <v>403</v>
      </c>
      <c r="Z694" s="72">
        <v>1.2</v>
      </c>
      <c r="AA694" s="78">
        <v>45474</v>
      </c>
      <c r="AB694" s="79"/>
      <c r="AC694" s="174" t="s">
        <v>42</v>
      </c>
      <c r="AD694" s="170" t="s">
        <v>42</v>
      </c>
      <c r="AE694" s="170" t="s">
        <v>42</v>
      </c>
      <c r="AF694" s="83" t="s">
        <v>1278</v>
      </c>
      <c r="AG694" s="170" t="s">
        <v>42</v>
      </c>
      <c r="AH694" s="170" t="s">
        <v>42</v>
      </c>
      <c r="AI694" s="169" t="s">
        <v>42</v>
      </c>
    </row>
    <row r="695" s="59" customFormat="1" ht="15" customHeight="1" spans="1:35">
      <c r="A695" s="19" t="s">
        <v>1279</v>
      </c>
      <c r="B695" s="19" t="s">
        <v>1221</v>
      </c>
      <c r="C695" s="19" t="s">
        <v>46</v>
      </c>
      <c r="D695" s="19" t="s">
        <v>39</v>
      </c>
      <c r="E695" s="19"/>
      <c r="F695" s="19" t="s">
        <v>41</v>
      </c>
      <c r="G695" s="20">
        <v>-30</v>
      </c>
      <c r="H695" s="21">
        <v>-50</v>
      </c>
      <c r="I695" s="70">
        <v>-1.7</v>
      </c>
      <c r="J695" s="70">
        <v>7.1</v>
      </c>
      <c r="K695" s="21">
        <v>9.2</v>
      </c>
      <c r="L695" s="21">
        <v>10.3</v>
      </c>
      <c r="M695" s="21">
        <v>13.4</v>
      </c>
      <c r="N695" s="21" t="s">
        <v>42</v>
      </c>
      <c r="O695" s="21" t="s">
        <v>42</v>
      </c>
      <c r="P695" s="22" t="s">
        <v>43</v>
      </c>
      <c r="Q695" s="21">
        <v>100</v>
      </c>
      <c r="R695" s="20">
        <v>2252</v>
      </c>
      <c r="S695" s="21">
        <v>306</v>
      </c>
      <c r="T695" s="21">
        <v>222</v>
      </c>
      <c r="U695" s="21">
        <v>41</v>
      </c>
      <c r="V695" s="72" t="s">
        <v>44</v>
      </c>
      <c r="W695" s="20">
        <v>2500</v>
      </c>
      <c r="X695" s="20">
        <v>5000</v>
      </c>
      <c r="Y695" s="20">
        <f t="shared" si="59"/>
        <v>291.1</v>
      </c>
      <c r="Z695" s="72">
        <v>1.4</v>
      </c>
      <c r="AA695" s="78">
        <v>45176</v>
      </c>
      <c r="AB695" s="79"/>
      <c r="AC695" s="82" t="s">
        <v>1280</v>
      </c>
      <c r="AD695" s="170" t="s">
        <v>42</v>
      </c>
      <c r="AE695" s="170" t="s">
        <v>42</v>
      </c>
      <c r="AF695" s="170" t="s">
        <v>42</v>
      </c>
      <c r="AG695" s="170" t="s">
        <v>42</v>
      </c>
      <c r="AH695" s="170" t="s">
        <v>42</v>
      </c>
      <c r="AI695" s="169" t="s">
        <v>42</v>
      </c>
    </row>
    <row r="696" s="59" customFormat="1" ht="15" customHeight="1" spans="1:35">
      <c r="A696" s="19" t="s">
        <v>1281</v>
      </c>
      <c r="B696" s="19" t="s">
        <v>1221</v>
      </c>
      <c r="C696" s="19" t="s">
        <v>49</v>
      </c>
      <c r="D696" s="19" t="s">
        <v>39</v>
      </c>
      <c r="E696" s="19"/>
      <c r="F696" s="19" t="s">
        <v>41</v>
      </c>
      <c r="G696" s="20">
        <v>-30</v>
      </c>
      <c r="H696" s="21">
        <v>-35</v>
      </c>
      <c r="I696" s="70">
        <v>-1.7</v>
      </c>
      <c r="J696" s="70">
        <v>7.6</v>
      </c>
      <c r="K696" s="21">
        <v>10</v>
      </c>
      <c r="L696" s="21">
        <v>10.7</v>
      </c>
      <c r="M696" s="21">
        <v>14</v>
      </c>
      <c r="N696" s="21" t="s">
        <v>42</v>
      </c>
      <c r="O696" s="21" t="s">
        <v>42</v>
      </c>
      <c r="P696" s="22" t="s">
        <v>43</v>
      </c>
      <c r="Q696" s="21">
        <v>64</v>
      </c>
      <c r="R696" s="20">
        <v>2252</v>
      </c>
      <c r="S696" s="21">
        <v>306</v>
      </c>
      <c r="T696" s="21">
        <v>222</v>
      </c>
      <c r="U696" s="21">
        <v>41</v>
      </c>
      <c r="V696" s="72" t="s">
        <v>44</v>
      </c>
      <c r="W696" s="20">
        <v>5000</v>
      </c>
      <c r="X696" s="20">
        <v>10000</v>
      </c>
      <c r="Y696" s="20">
        <f t="shared" si="59"/>
        <v>311.6</v>
      </c>
      <c r="Z696" s="72">
        <v>1.4</v>
      </c>
      <c r="AA696" s="78">
        <v>45149</v>
      </c>
      <c r="AB696" s="79"/>
      <c r="AC696" s="82" t="s">
        <v>1282</v>
      </c>
      <c r="AD696" s="170" t="s">
        <v>42</v>
      </c>
      <c r="AE696" s="170" t="s">
        <v>42</v>
      </c>
      <c r="AF696" s="83" t="s">
        <v>1283</v>
      </c>
      <c r="AG696" s="170" t="s">
        <v>42</v>
      </c>
      <c r="AH696" s="170" t="s">
        <v>42</v>
      </c>
      <c r="AI696" s="169" t="s">
        <v>42</v>
      </c>
    </row>
    <row r="697" s="59" customFormat="1" ht="15" customHeight="1" spans="1:35">
      <c r="A697" s="19" t="s">
        <v>1284</v>
      </c>
      <c r="B697" s="19" t="s">
        <v>1221</v>
      </c>
      <c r="C697" s="19" t="s">
        <v>371</v>
      </c>
      <c r="D697" s="19" t="s">
        <v>39</v>
      </c>
      <c r="E697" s="19"/>
      <c r="F697" s="19" t="s">
        <v>41</v>
      </c>
      <c r="G697" s="20">
        <v>-30</v>
      </c>
      <c r="H697" s="21">
        <v>-12</v>
      </c>
      <c r="I697" s="70">
        <v>-1.7</v>
      </c>
      <c r="J697" s="70">
        <v>9.4</v>
      </c>
      <c r="K697" s="21">
        <v>14</v>
      </c>
      <c r="L697" s="21">
        <v>14</v>
      </c>
      <c r="M697" s="21">
        <v>20</v>
      </c>
      <c r="N697" s="21" t="s">
        <v>42</v>
      </c>
      <c r="O697" s="21" t="s">
        <v>42</v>
      </c>
      <c r="P697" s="22" t="s">
        <v>43</v>
      </c>
      <c r="Q697" s="21">
        <v>64</v>
      </c>
      <c r="R697" s="20">
        <v>2252</v>
      </c>
      <c r="S697" s="21">
        <v>306</v>
      </c>
      <c r="T697" s="21">
        <v>222</v>
      </c>
      <c r="U697" s="21">
        <v>41</v>
      </c>
      <c r="V697" s="72" t="s">
        <v>44</v>
      </c>
      <c r="W697" s="20">
        <v>4000</v>
      </c>
      <c r="X697" s="20">
        <v>8000</v>
      </c>
      <c r="Y697" s="20">
        <f t="shared" si="59"/>
        <v>385.4</v>
      </c>
      <c r="Z697" s="72">
        <v>1.2</v>
      </c>
      <c r="AA697" s="78">
        <v>45261</v>
      </c>
      <c r="AB697" s="79"/>
      <c r="AC697" s="82" t="s">
        <v>1285</v>
      </c>
      <c r="AD697" s="170" t="s">
        <v>42</v>
      </c>
      <c r="AE697" s="170" t="s">
        <v>42</v>
      </c>
      <c r="AF697" s="83" t="s">
        <v>1286</v>
      </c>
      <c r="AG697" s="170" t="s">
        <v>42</v>
      </c>
      <c r="AH697" s="170" t="s">
        <v>42</v>
      </c>
      <c r="AI697" s="169" t="s">
        <v>42</v>
      </c>
    </row>
    <row r="698" s="59" customFormat="1" ht="15" customHeight="1" spans="1:35">
      <c r="A698" s="19" t="s">
        <v>1287</v>
      </c>
      <c r="B698" s="19" t="s">
        <v>1221</v>
      </c>
      <c r="C698" s="19" t="s">
        <v>46</v>
      </c>
      <c r="D698" s="19" t="s">
        <v>39</v>
      </c>
      <c r="E698" s="19"/>
      <c r="F698" s="19" t="s">
        <v>41</v>
      </c>
      <c r="G698" s="20">
        <v>-30</v>
      </c>
      <c r="H698" s="21">
        <v>-39</v>
      </c>
      <c r="I698" s="70">
        <v>-1.6</v>
      </c>
      <c r="J698" s="70">
        <v>9.6</v>
      </c>
      <c r="K698" s="21">
        <v>14</v>
      </c>
      <c r="L698" s="21">
        <v>13.7</v>
      </c>
      <c r="M698" s="21">
        <v>22.5</v>
      </c>
      <c r="N698" s="21"/>
      <c r="O698" s="21"/>
      <c r="P698" s="22" t="s">
        <v>43</v>
      </c>
      <c r="Q698" s="21">
        <v>110</v>
      </c>
      <c r="R698" s="20">
        <v>2542</v>
      </c>
      <c r="S698" s="21">
        <v>248</v>
      </c>
      <c r="T698" s="21">
        <v>215</v>
      </c>
      <c r="U698" s="21">
        <v>45</v>
      </c>
      <c r="V698" s="72" t="s">
        <v>44</v>
      </c>
      <c r="W698" s="20">
        <v>2500</v>
      </c>
      <c r="X698" s="20">
        <v>5000</v>
      </c>
      <c r="Y698" s="20">
        <f t="shared" si="59"/>
        <v>432</v>
      </c>
      <c r="Z698" s="72">
        <v>1.2</v>
      </c>
      <c r="AA698" s="78">
        <v>45623</v>
      </c>
      <c r="AB698" s="79"/>
      <c r="AC698" s="82" t="s">
        <v>42</v>
      </c>
      <c r="AD698" s="83" t="s">
        <v>42</v>
      </c>
      <c r="AE698" s="83" t="s">
        <v>42</v>
      </c>
      <c r="AF698" s="83" t="s">
        <v>42</v>
      </c>
      <c r="AG698" s="83" t="s">
        <v>42</v>
      </c>
      <c r="AH698" s="83" t="s">
        <v>42</v>
      </c>
      <c r="AI698" s="92" t="s">
        <v>42</v>
      </c>
    </row>
    <row r="699" s="59" customFormat="1" ht="15" customHeight="1" spans="1:35">
      <c r="A699" s="19" t="s">
        <v>1288</v>
      </c>
      <c r="B699" s="19" t="s">
        <v>1221</v>
      </c>
      <c r="C699" s="19" t="s">
        <v>371</v>
      </c>
      <c r="D699" s="19" t="s">
        <v>39</v>
      </c>
      <c r="E699" s="19"/>
      <c r="F699" s="19" t="s">
        <v>373</v>
      </c>
      <c r="G699" s="20">
        <v>-30</v>
      </c>
      <c r="H699" s="21">
        <v>-11</v>
      </c>
      <c r="I699" s="70">
        <v>-1.7</v>
      </c>
      <c r="J699" s="70">
        <v>12</v>
      </c>
      <c r="K699" s="21">
        <v>17</v>
      </c>
      <c r="L699" s="21">
        <v>16</v>
      </c>
      <c r="M699" s="21">
        <v>27</v>
      </c>
      <c r="N699" s="21" t="s">
        <v>42</v>
      </c>
      <c r="O699" s="21" t="s">
        <v>42</v>
      </c>
      <c r="P699" s="22" t="s">
        <v>43</v>
      </c>
      <c r="Q699" s="21">
        <v>65</v>
      </c>
      <c r="R699" s="20">
        <v>2468</v>
      </c>
      <c r="S699" s="21">
        <v>258</v>
      </c>
      <c r="T699" s="21">
        <v>230</v>
      </c>
      <c r="U699" s="21">
        <v>7</v>
      </c>
      <c r="V699" s="72" t="s">
        <v>44</v>
      </c>
      <c r="W699" s="20">
        <v>4000</v>
      </c>
      <c r="X699" s="20">
        <v>8000</v>
      </c>
      <c r="Y699" s="20">
        <f>U699*J699</f>
        <v>84</v>
      </c>
      <c r="Z699" s="72">
        <v>1.2</v>
      </c>
      <c r="AA699" s="78">
        <v>45504</v>
      </c>
      <c r="AB699" s="79"/>
      <c r="AC699" s="174" t="s">
        <v>42</v>
      </c>
      <c r="AD699" s="170" t="s">
        <v>42</v>
      </c>
      <c r="AE699" s="170" t="s">
        <v>42</v>
      </c>
      <c r="AF699" s="83" t="s">
        <v>1289</v>
      </c>
      <c r="AG699" s="170" t="s">
        <v>42</v>
      </c>
      <c r="AH699" s="170" t="s">
        <v>42</v>
      </c>
      <c r="AI699" s="169" t="s">
        <v>42</v>
      </c>
    </row>
    <row r="700" s="59" customFormat="1" ht="15" customHeight="1" spans="1:35">
      <c r="A700" s="19" t="s">
        <v>1290</v>
      </c>
      <c r="B700" s="19" t="s">
        <v>1221</v>
      </c>
      <c r="C700" s="19" t="s">
        <v>49</v>
      </c>
      <c r="D700" s="19" t="s">
        <v>39</v>
      </c>
      <c r="E700" s="19"/>
      <c r="F700" s="19" t="s">
        <v>41</v>
      </c>
      <c r="G700" s="20">
        <v>-30</v>
      </c>
      <c r="H700" s="21">
        <v>-15</v>
      </c>
      <c r="I700" s="70">
        <v>-1.6</v>
      </c>
      <c r="J700" s="70">
        <v>11</v>
      </c>
      <c r="K700" s="21">
        <v>14</v>
      </c>
      <c r="L700" s="21">
        <v>17</v>
      </c>
      <c r="M700" s="21">
        <v>24</v>
      </c>
      <c r="N700" s="21" t="s">
        <v>42</v>
      </c>
      <c r="O700" s="21" t="s">
        <v>42</v>
      </c>
      <c r="P700" s="22" t="s">
        <v>43</v>
      </c>
      <c r="Q700" s="21">
        <v>40</v>
      </c>
      <c r="R700" s="20">
        <v>2070</v>
      </c>
      <c r="S700" s="21">
        <v>273</v>
      </c>
      <c r="T700" s="21">
        <v>246</v>
      </c>
      <c r="U700" s="21">
        <v>22</v>
      </c>
      <c r="V700" s="72" t="s">
        <v>44</v>
      </c>
      <c r="W700" s="20">
        <v>5000</v>
      </c>
      <c r="X700" s="20">
        <v>10000</v>
      </c>
      <c r="Y700" s="20">
        <v>242</v>
      </c>
      <c r="Z700" s="72">
        <v>1.1</v>
      </c>
      <c r="AA700" s="78">
        <v>44785</v>
      </c>
      <c r="AB700" s="79"/>
      <c r="AC700" s="174" t="s">
        <v>42</v>
      </c>
      <c r="AD700" s="170" t="s">
        <v>42</v>
      </c>
      <c r="AE700" s="170" t="s">
        <v>42</v>
      </c>
      <c r="AF700" s="83" t="s">
        <v>1273</v>
      </c>
      <c r="AG700" s="83" t="s">
        <v>1291</v>
      </c>
      <c r="AH700" s="170" t="s">
        <v>42</v>
      </c>
      <c r="AI700" s="169" t="s">
        <v>42</v>
      </c>
    </row>
    <row r="701" s="59" customFormat="1" ht="15" customHeight="1" spans="1:35">
      <c r="A701" s="19" t="s">
        <v>1292</v>
      </c>
      <c r="B701" s="19" t="s">
        <v>1221</v>
      </c>
      <c r="C701" s="19" t="s">
        <v>371</v>
      </c>
      <c r="D701" s="19" t="s">
        <v>39</v>
      </c>
      <c r="E701" s="19"/>
      <c r="F701" s="19" t="s">
        <v>41</v>
      </c>
      <c r="G701" s="20">
        <v>-30</v>
      </c>
      <c r="H701" s="21">
        <v>-11</v>
      </c>
      <c r="I701" s="70">
        <v>-1.5</v>
      </c>
      <c r="J701" s="70">
        <v>12.7</v>
      </c>
      <c r="K701" s="21">
        <v>16.5</v>
      </c>
      <c r="L701" s="21">
        <v>19</v>
      </c>
      <c r="M701" s="21">
        <v>26.5</v>
      </c>
      <c r="N701" s="21" t="s">
        <v>42</v>
      </c>
      <c r="O701" s="21" t="s">
        <v>42</v>
      </c>
      <c r="P701" s="22" t="s">
        <v>43</v>
      </c>
      <c r="Q701" s="21">
        <v>64</v>
      </c>
      <c r="R701" s="20">
        <v>2130</v>
      </c>
      <c r="S701" s="21">
        <v>280</v>
      </c>
      <c r="T701" s="21">
        <v>252</v>
      </c>
      <c r="U701" s="21">
        <v>40</v>
      </c>
      <c r="V701" s="72" t="s">
        <v>44</v>
      </c>
      <c r="W701" s="20">
        <v>4000</v>
      </c>
      <c r="X701" s="20">
        <v>8000</v>
      </c>
      <c r="Y701" s="20">
        <v>508</v>
      </c>
      <c r="Z701" s="72">
        <v>1.1</v>
      </c>
      <c r="AA701" s="78">
        <v>43944</v>
      </c>
      <c r="AB701" s="79"/>
      <c r="AC701" s="82" t="s">
        <v>1293</v>
      </c>
      <c r="AD701" s="83" t="s">
        <v>1294</v>
      </c>
      <c r="AE701" s="170" t="s">
        <v>42</v>
      </c>
      <c r="AF701" s="83" t="s">
        <v>1295</v>
      </c>
      <c r="AG701" s="170" t="s">
        <v>42</v>
      </c>
      <c r="AH701" s="170" t="s">
        <v>42</v>
      </c>
      <c r="AI701" s="169" t="s">
        <v>42</v>
      </c>
    </row>
    <row r="702" s="59" customFormat="1" ht="15" customHeight="1" spans="1:35">
      <c r="A702" s="19" t="s">
        <v>1296</v>
      </c>
      <c r="B702" s="19" t="s">
        <v>1221</v>
      </c>
      <c r="C702" s="19" t="s">
        <v>443</v>
      </c>
      <c r="D702" s="19" t="s">
        <v>39</v>
      </c>
      <c r="E702" s="19"/>
      <c r="F702" s="19" t="s">
        <v>41</v>
      </c>
      <c r="G702" s="20">
        <v>-30</v>
      </c>
      <c r="H702" s="21">
        <v>-11</v>
      </c>
      <c r="I702" s="70">
        <v>-1.6</v>
      </c>
      <c r="J702" s="70">
        <v>13.6</v>
      </c>
      <c r="K702" s="21">
        <v>17.7</v>
      </c>
      <c r="L702" s="21">
        <v>17.9</v>
      </c>
      <c r="M702" s="21">
        <v>23.3</v>
      </c>
      <c r="N702" s="21" t="s">
        <v>42</v>
      </c>
      <c r="O702" s="21" t="s">
        <v>42</v>
      </c>
      <c r="P702" s="22" t="s">
        <v>43</v>
      </c>
      <c r="Q702" s="21">
        <v>36</v>
      </c>
      <c r="R702" s="20">
        <v>1267</v>
      </c>
      <c r="S702" s="21">
        <v>166</v>
      </c>
      <c r="T702" s="21">
        <v>126</v>
      </c>
      <c r="U702" s="21">
        <v>23</v>
      </c>
      <c r="V702" s="72" t="s">
        <v>44</v>
      </c>
      <c r="W702" s="20">
        <v>3000</v>
      </c>
      <c r="X702" s="20">
        <v>30000</v>
      </c>
      <c r="Y702" s="20">
        <v>313</v>
      </c>
      <c r="Z702" s="72">
        <v>1.1</v>
      </c>
      <c r="AA702" s="78">
        <v>45149</v>
      </c>
      <c r="AB702" s="79"/>
      <c r="AC702" s="174" t="s">
        <v>42</v>
      </c>
      <c r="AD702" s="170" t="s">
        <v>42</v>
      </c>
      <c r="AE702" s="170" t="s">
        <v>42</v>
      </c>
      <c r="AF702" s="170" t="s">
        <v>42</v>
      </c>
      <c r="AG702" s="170" t="s">
        <v>42</v>
      </c>
      <c r="AH702" s="170" t="s">
        <v>42</v>
      </c>
      <c r="AI702" s="169" t="s">
        <v>42</v>
      </c>
    </row>
    <row r="703" s="59" customFormat="1" ht="15" customHeight="1" spans="1:35">
      <c r="A703" s="19" t="s">
        <v>1297</v>
      </c>
      <c r="B703" s="19" t="s">
        <v>1221</v>
      </c>
      <c r="C703" s="19" t="s">
        <v>49</v>
      </c>
      <c r="D703" s="19" t="s">
        <v>39</v>
      </c>
      <c r="E703" s="19"/>
      <c r="F703" s="19" t="s">
        <v>41</v>
      </c>
      <c r="G703" s="20">
        <v>-30</v>
      </c>
      <c r="H703" s="21">
        <v>-12</v>
      </c>
      <c r="I703" s="70">
        <v>-1.6</v>
      </c>
      <c r="J703" s="70">
        <v>13.4</v>
      </c>
      <c r="K703" s="21">
        <v>17.4</v>
      </c>
      <c r="L703" s="21">
        <v>17.7</v>
      </c>
      <c r="M703" s="21">
        <v>23</v>
      </c>
      <c r="N703" s="21" t="s">
        <v>42</v>
      </c>
      <c r="O703" s="21" t="s">
        <v>42</v>
      </c>
      <c r="P703" s="22" t="s">
        <v>43</v>
      </c>
      <c r="Q703" s="21">
        <v>7.8</v>
      </c>
      <c r="R703" s="20">
        <v>1267</v>
      </c>
      <c r="S703" s="21">
        <v>166</v>
      </c>
      <c r="T703" s="21">
        <v>126</v>
      </c>
      <c r="U703" s="21">
        <v>23</v>
      </c>
      <c r="V703" s="72" t="s">
        <v>44</v>
      </c>
      <c r="W703" s="20">
        <v>5000</v>
      </c>
      <c r="X703" s="20">
        <v>10000</v>
      </c>
      <c r="Y703" s="20">
        <v>308</v>
      </c>
      <c r="Z703" s="72">
        <v>1.3</v>
      </c>
      <c r="AA703" s="78">
        <v>45149</v>
      </c>
      <c r="AB703" s="79"/>
      <c r="AC703" s="174" t="s">
        <v>42</v>
      </c>
      <c r="AD703" s="83" t="s">
        <v>1298</v>
      </c>
      <c r="AE703" s="170" t="s">
        <v>42</v>
      </c>
      <c r="AF703" s="83" t="s">
        <v>1299</v>
      </c>
      <c r="AG703" s="170" t="s">
        <v>42</v>
      </c>
      <c r="AH703" s="170" t="s">
        <v>42</v>
      </c>
      <c r="AI703" s="169" t="s">
        <v>42</v>
      </c>
    </row>
    <row r="704" s="59" customFormat="1" ht="15" customHeight="1" spans="1:35">
      <c r="A704" s="19" t="s">
        <v>1300</v>
      </c>
      <c r="B704" s="19" t="s">
        <v>1221</v>
      </c>
      <c r="C704" s="19" t="s">
        <v>49</v>
      </c>
      <c r="D704" s="19" t="s">
        <v>39</v>
      </c>
      <c r="E704" s="19"/>
      <c r="F704" s="19" t="s">
        <v>41</v>
      </c>
      <c r="G704" s="20">
        <v>-30</v>
      </c>
      <c r="H704" s="21">
        <v>-40</v>
      </c>
      <c r="I704" s="70">
        <v>-1.6</v>
      </c>
      <c r="J704" s="70">
        <v>6.4</v>
      </c>
      <c r="K704" s="21">
        <v>9.4</v>
      </c>
      <c r="L704" s="21">
        <v>9.3</v>
      </c>
      <c r="M704" s="21">
        <v>15.1</v>
      </c>
      <c r="N704" s="21" t="s">
        <v>42</v>
      </c>
      <c r="O704" s="21" t="s">
        <v>42</v>
      </c>
      <c r="P704" s="22" t="s">
        <v>1301</v>
      </c>
      <c r="Q704" s="21">
        <v>206</v>
      </c>
      <c r="R704" s="20">
        <v>3485</v>
      </c>
      <c r="S704" s="21">
        <v>397</v>
      </c>
      <c r="T704" s="21">
        <v>336</v>
      </c>
      <c r="U704" s="21">
        <v>62</v>
      </c>
      <c r="V704" s="72" t="s">
        <v>44</v>
      </c>
      <c r="W704" s="20">
        <v>5000</v>
      </c>
      <c r="X704" s="20">
        <v>10000</v>
      </c>
      <c r="Y704" s="20">
        <v>397</v>
      </c>
      <c r="Z704" s="72">
        <v>1</v>
      </c>
      <c r="AA704" s="78">
        <v>45950</v>
      </c>
      <c r="AB704" s="79"/>
      <c r="AC704" s="82"/>
      <c r="AD704" s="83"/>
      <c r="AE704" s="83"/>
      <c r="AF704" s="83"/>
      <c r="AG704" s="83"/>
      <c r="AH704" s="83"/>
      <c r="AI704" s="92"/>
    </row>
    <row r="705" s="59" customFormat="1" ht="15" customHeight="1" spans="1:35">
      <c r="A705" s="19" t="s">
        <v>1302</v>
      </c>
      <c r="B705" s="19" t="s">
        <v>1221</v>
      </c>
      <c r="C705" s="19" t="s">
        <v>49</v>
      </c>
      <c r="D705" s="19" t="s">
        <v>39</v>
      </c>
      <c r="E705" s="19"/>
      <c r="F705" s="19" t="s">
        <v>41</v>
      </c>
      <c r="G705" s="20">
        <v>-30</v>
      </c>
      <c r="H705" s="21">
        <v>-12</v>
      </c>
      <c r="I705" s="70">
        <v>-1.6</v>
      </c>
      <c r="J705" s="70">
        <v>13.4</v>
      </c>
      <c r="K705" s="21">
        <v>17.4</v>
      </c>
      <c r="L705" s="21">
        <v>17.7</v>
      </c>
      <c r="M705" s="21">
        <v>23</v>
      </c>
      <c r="N705" s="21" t="s">
        <v>42</v>
      </c>
      <c r="O705" s="21" t="s">
        <v>42</v>
      </c>
      <c r="P705" s="22" t="s">
        <v>1301</v>
      </c>
      <c r="Q705" s="21">
        <v>7.8</v>
      </c>
      <c r="R705" s="20">
        <v>1267</v>
      </c>
      <c r="S705" s="21">
        <v>166</v>
      </c>
      <c r="T705" s="21">
        <v>126</v>
      </c>
      <c r="U705" s="21">
        <v>23</v>
      </c>
      <c r="V705" s="72" t="s">
        <v>44</v>
      </c>
      <c r="W705" s="20">
        <v>5000</v>
      </c>
      <c r="X705" s="20">
        <v>10000</v>
      </c>
      <c r="Y705" s="20">
        <v>308</v>
      </c>
      <c r="Z705" s="72">
        <v>1</v>
      </c>
      <c r="AA705" s="78">
        <v>45950</v>
      </c>
      <c r="AB705" s="79"/>
      <c r="AC705" s="82"/>
      <c r="AD705" s="83"/>
      <c r="AE705" s="83"/>
      <c r="AF705" s="83"/>
      <c r="AG705" s="83"/>
      <c r="AH705" s="83"/>
      <c r="AI705" s="92"/>
    </row>
    <row r="706" s="59" customFormat="1" ht="15" customHeight="1" spans="1:35">
      <c r="A706" s="19" t="s">
        <v>1303</v>
      </c>
      <c r="B706" s="19" t="s">
        <v>1221</v>
      </c>
      <c r="C706" s="19" t="s">
        <v>371</v>
      </c>
      <c r="D706" s="19" t="s">
        <v>39</v>
      </c>
      <c r="E706" s="19"/>
      <c r="F706" s="19" t="s">
        <v>41</v>
      </c>
      <c r="G706" s="20">
        <v>-30</v>
      </c>
      <c r="H706" s="21">
        <v>-10</v>
      </c>
      <c r="I706" s="70">
        <v>-1.6</v>
      </c>
      <c r="J706" s="70">
        <v>12.8</v>
      </c>
      <c r="K706" s="21">
        <v>16.6</v>
      </c>
      <c r="L706" s="21">
        <v>18.1</v>
      </c>
      <c r="M706" s="21">
        <v>23.5</v>
      </c>
      <c r="N706" s="21" t="s">
        <v>42</v>
      </c>
      <c r="O706" s="21" t="s">
        <v>42</v>
      </c>
      <c r="P706" s="22" t="s">
        <v>43</v>
      </c>
      <c r="Q706" s="21">
        <v>7.8</v>
      </c>
      <c r="R706" s="20">
        <v>1267</v>
      </c>
      <c r="S706" s="21">
        <v>166</v>
      </c>
      <c r="T706" s="21">
        <v>126</v>
      </c>
      <c r="U706" s="21">
        <v>23</v>
      </c>
      <c r="V706" s="72" t="s">
        <v>44</v>
      </c>
      <c r="W706" s="20">
        <v>4000</v>
      </c>
      <c r="X706" s="20">
        <v>8000</v>
      </c>
      <c r="Y706" s="20">
        <v>294</v>
      </c>
      <c r="Z706" s="72">
        <v>1.3</v>
      </c>
      <c r="AA706" s="78">
        <v>45149</v>
      </c>
      <c r="AB706" s="79"/>
      <c r="AC706" s="82" t="s">
        <v>1304</v>
      </c>
      <c r="AD706" s="170" t="s">
        <v>42</v>
      </c>
      <c r="AE706" s="170" t="s">
        <v>42</v>
      </c>
      <c r="AF706" s="83" t="s">
        <v>1305</v>
      </c>
      <c r="AG706" s="170" t="s">
        <v>42</v>
      </c>
      <c r="AH706" s="170" t="s">
        <v>42</v>
      </c>
      <c r="AI706" s="169" t="s">
        <v>42</v>
      </c>
    </row>
    <row r="707" s="59" customFormat="1" ht="15" customHeight="1" spans="1:35">
      <c r="A707" s="19" t="s">
        <v>1306</v>
      </c>
      <c r="B707" s="19" t="s">
        <v>1221</v>
      </c>
      <c r="C707" s="19" t="s">
        <v>46</v>
      </c>
      <c r="D707" s="19" t="s">
        <v>39</v>
      </c>
      <c r="E707" s="19"/>
      <c r="F707" s="19" t="s">
        <v>41</v>
      </c>
      <c r="G707" s="20">
        <v>-30</v>
      </c>
      <c r="H707" s="21">
        <v>-20</v>
      </c>
      <c r="I707" s="70">
        <v>-1.7</v>
      </c>
      <c r="J707" s="70">
        <v>20.6</v>
      </c>
      <c r="K707" s="21">
        <v>26.8</v>
      </c>
      <c r="L707" s="21">
        <v>28.7</v>
      </c>
      <c r="M707" s="21">
        <v>37.3</v>
      </c>
      <c r="N707" s="21" t="s">
        <v>42</v>
      </c>
      <c r="O707" s="21" t="s">
        <v>42</v>
      </c>
      <c r="P707" s="22" t="s">
        <v>43</v>
      </c>
      <c r="Q707" s="21">
        <v>25</v>
      </c>
      <c r="R707" s="20">
        <v>890</v>
      </c>
      <c r="S707" s="21">
        <v>112</v>
      </c>
      <c r="T707" s="21">
        <v>90</v>
      </c>
      <c r="U707" s="21">
        <v>17</v>
      </c>
      <c r="V707" s="72" t="s">
        <v>44</v>
      </c>
      <c r="W707" s="20">
        <v>2500</v>
      </c>
      <c r="X707" s="20">
        <v>5000</v>
      </c>
      <c r="Y707" s="20">
        <v>260</v>
      </c>
      <c r="Z707" s="72">
        <v>1.1</v>
      </c>
      <c r="AA707" s="78" t="s">
        <v>1307</v>
      </c>
      <c r="AB707" s="79"/>
      <c r="AC707" s="174" t="s">
        <v>42</v>
      </c>
      <c r="AD707" s="170" t="s">
        <v>42</v>
      </c>
      <c r="AE707" s="170" t="s">
        <v>42</v>
      </c>
      <c r="AF707" s="83" t="s">
        <v>1308</v>
      </c>
      <c r="AG707" s="170" t="s">
        <v>42</v>
      </c>
      <c r="AH707" s="170" t="s">
        <v>42</v>
      </c>
      <c r="AI707" s="169" t="s">
        <v>42</v>
      </c>
    </row>
    <row r="708" s="59" customFormat="1" ht="15" customHeight="1" spans="1:35">
      <c r="A708" s="19" t="s">
        <v>1309</v>
      </c>
      <c r="B708" s="19" t="s">
        <v>1221</v>
      </c>
      <c r="C708" s="19" t="s">
        <v>371</v>
      </c>
      <c r="D708" s="19" t="s">
        <v>39</v>
      </c>
      <c r="E708" s="19"/>
      <c r="F708" s="19" t="s">
        <v>41</v>
      </c>
      <c r="G708" s="20">
        <v>-30</v>
      </c>
      <c r="H708" s="21">
        <v>-9</v>
      </c>
      <c r="I708" s="70">
        <v>-1.5</v>
      </c>
      <c r="J708" s="70">
        <v>19</v>
      </c>
      <c r="K708" s="21">
        <v>25</v>
      </c>
      <c r="L708" s="21">
        <v>27</v>
      </c>
      <c r="M708" s="21">
        <v>38</v>
      </c>
      <c r="N708" s="21" t="s">
        <v>42</v>
      </c>
      <c r="O708" s="21" t="s">
        <v>42</v>
      </c>
      <c r="P708" s="22" t="s">
        <v>43</v>
      </c>
      <c r="Q708" s="21">
        <v>25</v>
      </c>
      <c r="R708" s="20">
        <v>1200</v>
      </c>
      <c r="S708" s="21">
        <v>155</v>
      </c>
      <c r="T708" s="21">
        <v>139</v>
      </c>
      <c r="U708" s="21">
        <v>52</v>
      </c>
      <c r="V708" s="72" t="s">
        <v>44</v>
      </c>
      <c r="W708" s="20">
        <v>4000</v>
      </c>
      <c r="X708" s="20">
        <v>8000</v>
      </c>
      <c r="Y708" s="20">
        <v>988</v>
      </c>
      <c r="Z708" s="72">
        <v>1</v>
      </c>
      <c r="AA708" s="78">
        <v>44628</v>
      </c>
      <c r="AB708" s="79"/>
      <c r="AC708" s="174" t="s">
        <v>42</v>
      </c>
      <c r="AD708" s="170" t="s">
        <v>42</v>
      </c>
      <c r="AE708" s="170" t="s">
        <v>42</v>
      </c>
      <c r="AF708" s="170" t="s">
        <v>42</v>
      </c>
      <c r="AG708" s="170" t="s">
        <v>42</v>
      </c>
      <c r="AH708" s="170" t="s">
        <v>42</v>
      </c>
      <c r="AI708" s="169" t="s">
        <v>42</v>
      </c>
    </row>
    <row r="709" s="59" customFormat="1" ht="15" customHeight="1" spans="1:35">
      <c r="A709" s="19" t="s">
        <v>1310</v>
      </c>
      <c r="B709" s="19" t="s">
        <v>1221</v>
      </c>
      <c r="C709" s="19" t="s">
        <v>371</v>
      </c>
      <c r="D709" s="19" t="s">
        <v>39</v>
      </c>
      <c r="E709" s="19"/>
      <c r="F709" s="19" t="s">
        <v>41</v>
      </c>
      <c r="G709" s="20">
        <v>-30</v>
      </c>
      <c r="H709" s="21">
        <v>-7</v>
      </c>
      <c r="I709" s="70">
        <v>-1.7</v>
      </c>
      <c r="J709" s="70">
        <v>19.7</v>
      </c>
      <c r="K709" s="21">
        <v>25.6</v>
      </c>
      <c r="L709" s="21">
        <v>27.5</v>
      </c>
      <c r="M709" s="21">
        <v>35.8</v>
      </c>
      <c r="N709" s="21" t="s">
        <v>42</v>
      </c>
      <c r="O709" s="21" t="s">
        <v>42</v>
      </c>
      <c r="P709" s="22" t="s">
        <v>43</v>
      </c>
      <c r="Q709" s="21" t="s">
        <v>42</v>
      </c>
      <c r="R709" s="20">
        <v>860</v>
      </c>
      <c r="S709" s="21">
        <v>109</v>
      </c>
      <c r="T709" s="21">
        <v>84</v>
      </c>
      <c r="U709" s="21">
        <v>16</v>
      </c>
      <c r="V709" s="72" t="s">
        <v>44</v>
      </c>
      <c r="W709" s="20">
        <v>4000</v>
      </c>
      <c r="X709" s="20">
        <v>8000</v>
      </c>
      <c r="Y709" s="20">
        <v>315</v>
      </c>
      <c r="Z709" s="72">
        <v>1.1</v>
      </c>
      <c r="AA709" s="78">
        <v>45231</v>
      </c>
      <c r="AB709" s="79"/>
      <c r="AC709" s="176" t="s">
        <v>42</v>
      </c>
      <c r="AD709" s="171" t="s">
        <v>42</v>
      </c>
      <c r="AE709" s="171" t="s">
        <v>42</v>
      </c>
      <c r="AF709" s="85" t="s">
        <v>1311</v>
      </c>
      <c r="AG709" s="171" t="s">
        <v>42</v>
      </c>
      <c r="AH709" s="171" t="s">
        <v>42</v>
      </c>
      <c r="AI709" s="169" t="s">
        <v>42</v>
      </c>
    </row>
    <row r="710" s="59" customFormat="1" ht="15" customHeight="1" spans="1:35">
      <c r="A710" s="19" t="s">
        <v>1312</v>
      </c>
      <c r="B710" s="19" t="s">
        <v>1221</v>
      </c>
      <c r="C710" s="19" t="s">
        <v>355</v>
      </c>
      <c r="D710" s="19" t="s">
        <v>39</v>
      </c>
      <c r="E710" s="19"/>
      <c r="F710" s="19" t="s">
        <v>41</v>
      </c>
      <c r="G710" s="20">
        <v>-30</v>
      </c>
      <c r="H710" s="21">
        <v>-4.1</v>
      </c>
      <c r="I710" s="70">
        <v>-1.8</v>
      </c>
      <c r="J710" s="70">
        <v>35</v>
      </c>
      <c r="K710" s="21">
        <v>46</v>
      </c>
      <c r="L710" s="21">
        <v>49</v>
      </c>
      <c r="M710" s="21">
        <v>64</v>
      </c>
      <c r="N710" s="21" t="s">
        <v>42</v>
      </c>
      <c r="O710" s="21" t="s">
        <v>42</v>
      </c>
      <c r="P710" s="22" t="s">
        <v>43</v>
      </c>
      <c r="Q710" s="21" t="s">
        <v>42</v>
      </c>
      <c r="R710" s="20">
        <v>540</v>
      </c>
      <c r="S710" s="21">
        <v>75</v>
      </c>
      <c r="T710" s="21">
        <v>57</v>
      </c>
      <c r="U710" s="21">
        <v>11</v>
      </c>
      <c r="V710" s="72" t="s">
        <v>44</v>
      </c>
      <c r="W710" s="20">
        <v>3000</v>
      </c>
      <c r="X710" s="20">
        <v>30000</v>
      </c>
      <c r="Y710" s="20">
        <f>J710*U710</f>
        <v>385</v>
      </c>
      <c r="Z710" s="86">
        <v>1.4</v>
      </c>
      <c r="AA710" s="78">
        <v>45695</v>
      </c>
      <c r="AB710" s="87"/>
      <c r="AC710" s="19" t="s">
        <v>1313</v>
      </c>
      <c r="AD710" s="19" t="s">
        <v>1314</v>
      </c>
      <c r="AE710" s="172" t="s">
        <v>42</v>
      </c>
      <c r="AF710" s="19" t="s">
        <v>1315</v>
      </c>
      <c r="AG710" s="172" t="s">
        <v>42</v>
      </c>
      <c r="AH710" s="172" t="s">
        <v>42</v>
      </c>
      <c r="AI710" s="173" t="s">
        <v>42</v>
      </c>
    </row>
    <row r="711" s="59" customFormat="1" ht="15" customHeight="1" spans="1:35">
      <c r="A711" s="19" t="s">
        <v>1316</v>
      </c>
      <c r="B711" s="19" t="s">
        <v>1221</v>
      </c>
      <c r="C711" s="19" t="s">
        <v>371</v>
      </c>
      <c r="D711" s="19" t="s">
        <v>39</v>
      </c>
      <c r="E711" s="19"/>
      <c r="F711" s="19" t="s">
        <v>373</v>
      </c>
      <c r="G711" s="20">
        <v>-30</v>
      </c>
      <c r="H711" s="21">
        <v>-5.1</v>
      </c>
      <c r="I711" s="70">
        <v>-1.8</v>
      </c>
      <c r="J711" s="70">
        <v>33</v>
      </c>
      <c r="K711" s="21">
        <v>43</v>
      </c>
      <c r="L711" s="21">
        <v>49</v>
      </c>
      <c r="M711" s="21">
        <v>64</v>
      </c>
      <c r="N711" s="21" t="s">
        <v>42</v>
      </c>
      <c r="O711" s="21" t="s">
        <v>42</v>
      </c>
      <c r="P711" s="22" t="s">
        <v>43</v>
      </c>
      <c r="Q711" s="21">
        <v>12</v>
      </c>
      <c r="R711" s="20">
        <v>540</v>
      </c>
      <c r="S711" s="21">
        <v>75</v>
      </c>
      <c r="T711" s="21">
        <v>57</v>
      </c>
      <c r="U711" s="21">
        <v>11</v>
      </c>
      <c r="V711" s="72" t="s">
        <v>44</v>
      </c>
      <c r="W711" s="20">
        <v>4000</v>
      </c>
      <c r="X711" s="20">
        <v>8000</v>
      </c>
      <c r="Y711" s="20">
        <v>363</v>
      </c>
      <c r="Z711" s="72">
        <v>1.2</v>
      </c>
      <c r="AA711" s="78">
        <v>45149</v>
      </c>
      <c r="AB711" s="79"/>
      <c r="AC711" s="177" t="s">
        <v>42</v>
      </c>
      <c r="AD711" s="168" t="s">
        <v>42</v>
      </c>
      <c r="AE711" s="168" t="s">
        <v>42</v>
      </c>
      <c r="AF711" s="81" t="s">
        <v>1317</v>
      </c>
      <c r="AG711" s="168" t="s">
        <v>42</v>
      </c>
      <c r="AH711" s="168" t="s">
        <v>42</v>
      </c>
      <c r="AI711" s="169" t="s">
        <v>42</v>
      </c>
    </row>
    <row r="712" s="59" customFormat="1" ht="15" customHeight="1" spans="1:35">
      <c r="A712" s="19" t="s">
        <v>1318</v>
      </c>
      <c r="B712" s="19" t="s">
        <v>1221</v>
      </c>
      <c r="C712" s="19" t="s">
        <v>371</v>
      </c>
      <c r="D712" s="19" t="s">
        <v>39</v>
      </c>
      <c r="E712" s="19"/>
      <c r="F712" s="19" t="s">
        <v>41</v>
      </c>
      <c r="G712" s="20">
        <v>-30</v>
      </c>
      <c r="H712" s="21">
        <v>-5.1</v>
      </c>
      <c r="I712" s="70">
        <v>-1.8</v>
      </c>
      <c r="J712" s="70">
        <v>31</v>
      </c>
      <c r="K712" s="21">
        <v>40</v>
      </c>
      <c r="L712" s="21">
        <v>46</v>
      </c>
      <c r="M712" s="21">
        <v>60</v>
      </c>
      <c r="N712" s="21" t="s">
        <v>42</v>
      </c>
      <c r="O712" s="21" t="s">
        <v>42</v>
      </c>
      <c r="P712" s="22" t="s">
        <v>43</v>
      </c>
      <c r="Q712" s="21">
        <v>12</v>
      </c>
      <c r="R712" s="20">
        <v>540</v>
      </c>
      <c r="S712" s="21">
        <v>75</v>
      </c>
      <c r="T712" s="21">
        <v>57</v>
      </c>
      <c r="U712" s="21">
        <v>11</v>
      </c>
      <c r="V712" s="72" t="s">
        <v>44</v>
      </c>
      <c r="W712" s="20">
        <v>4000</v>
      </c>
      <c r="X712" s="20">
        <v>8000</v>
      </c>
      <c r="Y712" s="20">
        <v>341</v>
      </c>
      <c r="Z712" s="72">
        <v>1.2</v>
      </c>
      <c r="AA712" s="78">
        <v>45149</v>
      </c>
      <c r="AB712" s="79"/>
      <c r="AC712" s="82" t="s">
        <v>1319</v>
      </c>
      <c r="AD712" s="170" t="s">
        <v>42</v>
      </c>
      <c r="AE712" s="170" t="s">
        <v>42</v>
      </c>
      <c r="AF712" s="83" t="s">
        <v>1320</v>
      </c>
      <c r="AG712" s="170" t="s">
        <v>42</v>
      </c>
      <c r="AH712" s="170" t="s">
        <v>42</v>
      </c>
      <c r="AI712" s="169" t="s">
        <v>42</v>
      </c>
    </row>
    <row r="713" s="59" customFormat="1" ht="15" customHeight="1" spans="1:35">
      <c r="A713" s="19" t="s">
        <v>1321</v>
      </c>
      <c r="B713" s="19" t="s">
        <v>1221</v>
      </c>
      <c r="C713" s="19" t="s">
        <v>1322</v>
      </c>
      <c r="D713" s="19" t="s">
        <v>39</v>
      </c>
      <c r="E713" s="19"/>
      <c r="F713" s="19" t="s">
        <v>41</v>
      </c>
      <c r="G713" s="20">
        <v>-30</v>
      </c>
      <c r="H713" s="21">
        <v>-4.1</v>
      </c>
      <c r="I713" s="70">
        <v>-1.8</v>
      </c>
      <c r="J713" s="70">
        <v>35</v>
      </c>
      <c r="K713" s="21">
        <v>46</v>
      </c>
      <c r="L713" s="21">
        <v>49</v>
      </c>
      <c r="M713" s="21">
        <v>60</v>
      </c>
      <c r="N713" s="21" t="s">
        <v>42</v>
      </c>
      <c r="O713" s="21" t="s">
        <v>42</v>
      </c>
      <c r="P713" s="22" t="s">
        <v>43</v>
      </c>
      <c r="Q713" s="21" t="s">
        <v>42</v>
      </c>
      <c r="R713" s="20">
        <v>540</v>
      </c>
      <c r="S713" s="21">
        <v>75</v>
      </c>
      <c r="T713" s="21">
        <v>57</v>
      </c>
      <c r="U713" s="21">
        <v>11</v>
      </c>
      <c r="V713" s="72" t="s">
        <v>44</v>
      </c>
      <c r="W713" s="20">
        <v>3000</v>
      </c>
      <c r="X713" s="20">
        <v>30000</v>
      </c>
      <c r="Y713" s="20">
        <v>385</v>
      </c>
      <c r="Z713" s="72">
        <v>1.2</v>
      </c>
      <c r="AA713" s="78">
        <v>45149</v>
      </c>
      <c r="AB713" s="79"/>
      <c r="AC713" s="174" t="s">
        <v>42</v>
      </c>
      <c r="AD713" s="170" t="s">
        <v>42</v>
      </c>
      <c r="AE713" s="170" t="s">
        <v>42</v>
      </c>
      <c r="AF713" s="170" t="s">
        <v>42</v>
      </c>
      <c r="AG713" s="170" t="s">
        <v>42</v>
      </c>
      <c r="AH713" s="170" t="s">
        <v>42</v>
      </c>
      <c r="AI713" s="169" t="s">
        <v>42</v>
      </c>
    </row>
    <row r="714" s="59" customFormat="1" ht="15" customHeight="1" spans="1:35">
      <c r="A714" s="19" t="s">
        <v>1323</v>
      </c>
      <c r="B714" s="19" t="s">
        <v>1221</v>
      </c>
      <c r="C714" s="19" t="s">
        <v>355</v>
      </c>
      <c r="D714" s="19" t="s">
        <v>39</v>
      </c>
      <c r="E714" s="19"/>
      <c r="F714" s="19" t="s">
        <v>41</v>
      </c>
      <c r="G714" s="20">
        <v>-30</v>
      </c>
      <c r="H714" s="21">
        <v>-4.2</v>
      </c>
      <c r="I714" s="70">
        <v>-0.9</v>
      </c>
      <c r="J714" s="70">
        <v>36</v>
      </c>
      <c r="K714" s="21">
        <v>47</v>
      </c>
      <c r="L714" s="21">
        <v>41</v>
      </c>
      <c r="M714" s="21">
        <v>53</v>
      </c>
      <c r="N714" s="21">
        <v>52</v>
      </c>
      <c r="O714" s="21">
        <v>68</v>
      </c>
      <c r="P714" s="22" t="s">
        <v>1324</v>
      </c>
      <c r="Q714" s="21" t="s">
        <v>42</v>
      </c>
      <c r="R714" s="20">
        <v>762</v>
      </c>
      <c r="S714" s="21">
        <v>74</v>
      </c>
      <c r="T714" s="21">
        <v>61</v>
      </c>
      <c r="U714" s="21">
        <v>8</v>
      </c>
      <c r="V714" s="72" t="s">
        <v>44</v>
      </c>
      <c r="W714" s="20">
        <v>3000</v>
      </c>
      <c r="X714" s="20">
        <v>30000</v>
      </c>
      <c r="Y714" s="20">
        <v>288</v>
      </c>
      <c r="Z714" s="72">
        <v>1.6</v>
      </c>
      <c r="AA714" s="78">
        <v>45051</v>
      </c>
      <c r="AB714" s="79"/>
      <c r="AC714" s="174" t="s">
        <v>42</v>
      </c>
      <c r="AD714" s="83" t="s">
        <v>1314</v>
      </c>
      <c r="AE714" s="170" t="s">
        <v>42</v>
      </c>
      <c r="AF714" s="83" t="s">
        <v>1325</v>
      </c>
      <c r="AG714" s="170" t="s">
        <v>42</v>
      </c>
      <c r="AH714" s="170" t="s">
        <v>42</v>
      </c>
      <c r="AI714" s="169" t="s">
        <v>42</v>
      </c>
    </row>
    <row r="715" s="59" customFormat="1" ht="15" customHeight="1" spans="1:35">
      <c r="A715" s="19" t="s">
        <v>1326</v>
      </c>
      <c r="B715" s="19" t="s">
        <v>1221</v>
      </c>
      <c r="C715" s="19" t="s">
        <v>355</v>
      </c>
      <c r="D715" s="19" t="s">
        <v>39</v>
      </c>
      <c r="E715" s="19"/>
      <c r="F715" s="19" t="s">
        <v>41</v>
      </c>
      <c r="G715" s="20">
        <v>-30</v>
      </c>
      <c r="H715" s="21">
        <v>-4</v>
      </c>
      <c r="I715" s="70">
        <v>-0.95</v>
      </c>
      <c r="J715" s="70">
        <v>48</v>
      </c>
      <c r="K715" s="21">
        <v>62</v>
      </c>
      <c r="L715" s="21">
        <v>56</v>
      </c>
      <c r="M715" s="21">
        <v>73</v>
      </c>
      <c r="N715" s="21">
        <v>75</v>
      </c>
      <c r="O715" s="21">
        <v>98</v>
      </c>
      <c r="P715" s="22" t="s">
        <v>1324</v>
      </c>
      <c r="Q715" s="21" t="s">
        <v>42</v>
      </c>
      <c r="R715" s="20">
        <v>553</v>
      </c>
      <c r="S715" s="21">
        <v>57</v>
      </c>
      <c r="T715" s="21">
        <v>35</v>
      </c>
      <c r="U715" s="21">
        <v>6.5</v>
      </c>
      <c r="V715" s="72" t="s">
        <v>44</v>
      </c>
      <c r="W715" s="20">
        <v>3000</v>
      </c>
      <c r="X715" s="20">
        <v>120000</v>
      </c>
      <c r="Y715" s="20">
        <v>312</v>
      </c>
      <c r="Z715" s="72">
        <v>1.1</v>
      </c>
      <c r="AA715" s="78">
        <v>45488</v>
      </c>
      <c r="AB715" s="79"/>
      <c r="AC715" s="174" t="s">
        <v>42</v>
      </c>
      <c r="AD715" s="83" t="s">
        <v>1314</v>
      </c>
      <c r="AE715" s="170" t="s">
        <v>42</v>
      </c>
      <c r="AF715" s="83" t="s">
        <v>1325</v>
      </c>
      <c r="AG715" s="170" t="s">
        <v>42</v>
      </c>
      <c r="AH715" s="170" t="s">
        <v>42</v>
      </c>
      <c r="AI715" s="169" t="s">
        <v>42</v>
      </c>
    </row>
    <row r="716" s="59" customFormat="1" ht="15" customHeight="1" spans="1:35">
      <c r="A716" s="19" t="s">
        <v>1327</v>
      </c>
      <c r="B716" s="19" t="s">
        <v>1221</v>
      </c>
      <c r="C716" s="19" t="s">
        <v>1322</v>
      </c>
      <c r="D716" s="19" t="s">
        <v>39</v>
      </c>
      <c r="E716" s="19"/>
      <c r="F716" s="19" t="s">
        <v>41</v>
      </c>
      <c r="G716" s="20">
        <v>-30</v>
      </c>
      <c r="H716" s="21">
        <v>-4.2</v>
      </c>
      <c r="I716" s="70">
        <v>-0.9</v>
      </c>
      <c r="J716" s="70">
        <v>36</v>
      </c>
      <c r="K716" s="21">
        <v>47</v>
      </c>
      <c r="L716" s="21">
        <v>41</v>
      </c>
      <c r="M716" s="21">
        <v>53</v>
      </c>
      <c r="N716" s="21">
        <v>52</v>
      </c>
      <c r="O716" s="21">
        <v>68</v>
      </c>
      <c r="P716" s="22" t="s">
        <v>1324</v>
      </c>
      <c r="Q716" s="21" t="s">
        <v>42</v>
      </c>
      <c r="R716" s="20">
        <v>762</v>
      </c>
      <c r="S716" s="21">
        <v>74</v>
      </c>
      <c r="T716" s="21">
        <v>61</v>
      </c>
      <c r="U716" s="21">
        <v>8</v>
      </c>
      <c r="V716" s="72" t="s">
        <v>44</v>
      </c>
      <c r="W716" s="20">
        <v>3000</v>
      </c>
      <c r="X716" s="20">
        <v>30000</v>
      </c>
      <c r="Y716" s="20">
        <v>288</v>
      </c>
      <c r="Z716" s="72">
        <v>1.1</v>
      </c>
      <c r="AA716" s="78">
        <v>45051</v>
      </c>
      <c r="AB716" s="79"/>
      <c r="AC716" s="174" t="s">
        <v>42</v>
      </c>
      <c r="AD716" s="170" t="s">
        <v>42</v>
      </c>
      <c r="AE716" s="170" t="s">
        <v>42</v>
      </c>
      <c r="AF716" s="170" t="s">
        <v>42</v>
      </c>
      <c r="AG716" s="170" t="s">
        <v>42</v>
      </c>
      <c r="AH716" s="170" t="s">
        <v>42</v>
      </c>
      <c r="AI716" s="169" t="s">
        <v>42</v>
      </c>
    </row>
    <row r="717" s="59" customFormat="1" ht="15" customHeight="1" spans="1:35">
      <c r="A717" s="19" t="s">
        <v>1328</v>
      </c>
      <c r="B717" s="19" t="s">
        <v>1221</v>
      </c>
      <c r="C717" s="19" t="s">
        <v>1322</v>
      </c>
      <c r="D717" s="19" t="s">
        <v>39</v>
      </c>
      <c r="E717" s="19"/>
      <c r="F717" s="19" t="s">
        <v>41</v>
      </c>
      <c r="G717" s="20">
        <v>-30</v>
      </c>
      <c r="H717" s="21">
        <v>-4</v>
      </c>
      <c r="I717" s="70">
        <v>-0.95</v>
      </c>
      <c r="J717" s="70">
        <v>49</v>
      </c>
      <c r="K717" s="21">
        <v>64</v>
      </c>
      <c r="L717" s="21">
        <v>57</v>
      </c>
      <c r="M717" s="21">
        <v>74</v>
      </c>
      <c r="N717" s="21">
        <v>74</v>
      </c>
      <c r="O717" s="21">
        <v>96</v>
      </c>
      <c r="P717" s="22" t="s">
        <v>1324</v>
      </c>
      <c r="Q717" s="21" t="s">
        <v>42</v>
      </c>
      <c r="R717" s="20">
        <v>553</v>
      </c>
      <c r="S717" s="21">
        <v>57</v>
      </c>
      <c r="T717" s="21">
        <v>35</v>
      </c>
      <c r="U717" s="21">
        <v>6.5</v>
      </c>
      <c r="V717" s="72" t="s">
        <v>44</v>
      </c>
      <c r="W717" s="20">
        <v>3000</v>
      </c>
      <c r="X717" s="20">
        <v>30000</v>
      </c>
      <c r="Y717" s="20">
        <v>319</v>
      </c>
      <c r="Z717" s="72">
        <v>1</v>
      </c>
      <c r="AA717" s="78">
        <v>45051</v>
      </c>
      <c r="AB717" s="79"/>
      <c r="AC717" s="174" t="s">
        <v>42</v>
      </c>
      <c r="AD717" s="170" t="s">
        <v>42</v>
      </c>
      <c r="AE717" s="170" t="s">
        <v>42</v>
      </c>
      <c r="AF717" s="170" t="s">
        <v>42</v>
      </c>
      <c r="AG717" s="170" t="s">
        <v>42</v>
      </c>
      <c r="AH717" s="170" t="s">
        <v>42</v>
      </c>
      <c r="AI717" s="169" t="s">
        <v>42</v>
      </c>
    </row>
    <row r="718" s="59" customFormat="1" ht="15" customHeight="1" spans="1:35">
      <c r="A718" s="19" t="s">
        <v>1329</v>
      </c>
      <c r="B718" s="19" t="s">
        <v>1221</v>
      </c>
      <c r="C718" s="19" t="s">
        <v>38</v>
      </c>
      <c r="D718" s="19" t="s">
        <v>39</v>
      </c>
      <c r="E718" s="19"/>
      <c r="F718" s="19" t="s">
        <v>41</v>
      </c>
      <c r="G718" s="20">
        <v>-20</v>
      </c>
      <c r="H718" s="21">
        <v>-85</v>
      </c>
      <c r="I718" s="70">
        <v>-0.6</v>
      </c>
      <c r="J718" s="70" t="s">
        <v>42</v>
      </c>
      <c r="K718" s="21" t="s">
        <v>42</v>
      </c>
      <c r="L718" s="21">
        <v>2.3</v>
      </c>
      <c r="M718" s="21">
        <v>3</v>
      </c>
      <c r="N718" s="21">
        <v>3</v>
      </c>
      <c r="O718" s="21">
        <v>3.8</v>
      </c>
      <c r="P718" s="22" t="s">
        <v>1324</v>
      </c>
      <c r="Q718" s="21">
        <v>150</v>
      </c>
      <c r="R718" s="20">
        <v>10526</v>
      </c>
      <c r="S718" s="21">
        <v>1308</v>
      </c>
      <c r="T718" s="21">
        <v>888</v>
      </c>
      <c r="U718" s="21">
        <v>95</v>
      </c>
      <c r="V718" s="72" t="s">
        <v>44</v>
      </c>
      <c r="W718" s="20">
        <v>5000</v>
      </c>
      <c r="X718" s="20">
        <v>50000</v>
      </c>
      <c r="Y718" s="20">
        <v>218.5</v>
      </c>
      <c r="Z718" s="72">
        <v>1.2</v>
      </c>
      <c r="AA718" s="78">
        <v>45446</v>
      </c>
      <c r="AB718" s="79"/>
      <c r="AC718" s="174" t="s">
        <v>42</v>
      </c>
      <c r="AD718" s="170" t="s">
        <v>42</v>
      </c>
      <c r="AE718" s="170" t="s">
        <v>42</v>
      </c>
      <c r="AF718" s="83" t="s">
        <v>1330</v>
      </c>
      <c r="AG718" s="170" t="s">
        <v>42</v>
      </c>
      <c r="AH718" s="170" t="s">
        <v>42</v>
      </c>
      <c r="AI718" s="169" t="s">
        <v>42</v>
      </c>
    </row>
    <row r="719" s="59" customFormat="1" ht="15" customHeight="1" spans="1:35">
      <c r="A719" s="19" t="s">
        <v>1331</v>
      </c>
      <c r="B719" s="19" t="s">
        <v>1221</v>
      </c>
      <c r="C719" s="19" t="s">
        <v>49</v>
      </c>
      <c r="D719" s="19" t="s">
        <v>39</v>
      </c>
      <c r="E719" s="19"/>
      <c r="F719" s="19" t="s">
        <v>41</v>
      </c>
      <c r="G719" s="20">
        <v>-20</v>
      </c>
      <c r="H719" s="21">
        <v>-55</v>
      </c>
      <c r="I719" s="70">
        <v>-0.65</v>
      </c>
      <c r="J719" s="70" t="s">
        <v>42</v>
      </c>
      <c r="K719" s="21" t="s">
        <v>42</v>
      </c>
      <c r="L719" s="21">
        <v>6.6</v>
      </c>
      <c r="M719" s="21">
        <v>8.3</v>
      </c>
      <c r="N719" s="21">
        <v>8</v>
      </c>
      <c r="O719" s="21">
        <v>10.4</v>
      </c>
      <c r="P719" s="22" t="s">
        <v>1324</v>
      </c>
      <c r="Q719" s="21">
        <v>90</v>
      </c>
      <c r="R719" s="20">
        <v>4770</v>
      </c>
      <c r="S719" s="21">
        <v>570</v>
      </c>
      <c r="T719" s="21">
        <v>502</v>
      </c>
      <c r="U719" s="21">
        <v>56</v>
      </c>
      <c r="V719" s="72" t="s">
        <v>44</v>
      </c>
      <c r="W719" s="20">
        <v>5000</v>
      </c>
      <c r="X719" s="20">
        <v>50000</v>
      </c>
      <c r="Y719" s="20">
        <v>369.6</v>
      </c>
      <c r="Z719" s="72">
        <v>1.4</v>
      </c>
      <c r="AA719" s="78">
        <v>45427</v>
      </c>
      <c r="AB719" s="79"/>
      <c r="AC719" s="174" t="s">
        <v>42</v>
      </c>
      <c r="AD719" s="170" t="s">
        <v>42</v>
      </c>
      <c r="AE719" s="170" t="s">
        <v>42</v>
      </c>
      <c r="AF719" s="83" t="s">
        <v>1332</v>
      </c>
      <c r="AG719" s="170" t="s">
        <v>42</v>
      </c>
      <c r="AH719" s="170" t="s">
        <v>42</v>
      </c>
      <c r="AI719" s="169" t="s">
        <v>42</v>
      </c>
    </row>
    <row r="720" s="59" customFormat="1" ht="15" customHeight="1" spans="1:35">
      <c r="A720" s="19" t="s">
        <v>1333</v>
      </c>
      <c r="B720" s="19" t="s">
        <v>1221</v>
      </c>
      <c r="C720" s="19" t="s">
        <v>46</v>
      </c>
      <c r="D720" s="19" t="s">
        <v>39</v>
      </c>
      <c r="E720" s="19"/>
      <c r="F720" s="19" t="s">
        <v>41</v>
      </c>
      <c r="G720" s="20">
        <v>-20</v>
      </c>
      <c r="H720" s="21">
        <v>-60</v>
      </c>
      <c r="I720" s="70">
        <v>-0.85</v>
      </c>
      <c r="J720" s="70" t="s">
        <v>42</v>
      </c>
      <c r="K720" s="21" t="s">
        <v>42</v>
      </c>
      <c r="L720" s="21">
        <v>6.6</v>
      </c>
      <c r="M720" s="21">
        <v>8.5</v>
      </c>
      <c r="N720" s="21">
        <v>8</v>
      </c>
      <c r="O720" s="21">
        <v>12</v>
      </c>
      <c r="P720" s="22" t="s">
        <v>1324</v>
      </c>
      <c r="Q720" s="21" t="s">
        <v>42</v>
      </c>
      <c r="R720" s="20">
        <v>4590</v>
      </c>
      <c r="S720" s="21">
        <v>505</v>
      </c>
      <c r="T720" s="21">
        <v>440</v>
      </c>
      <c r="U720" s="21">
        <v>56</v>
      </c>
      <c r="V720" s="72" t="s">
        <v>44</v>
      </c>
      <c r="W720" s="20">
        <v>2500</v>
      </c>
      <c r="X720" s="20">
        <v>5000</v>
      </c>
      <c r="Y720" s="89">
        <v>370</v>
      </c>
      <c r="Z720" s="72">
        <v>1</v>
      </c>
      <c r="AA720" s="78">
        <v>44844</v>
      </c>
      <c r="AB720" s="79"/>
      <c r="AC720" s="174" t="s">
        <v>42</v>
      </c>
      <c r="AD720" s="170" t="s">
        <v>42</v>
      </c>
      <c r="AE720" s="170" t="s">
        <v>42</v>
      </c>
      <c r="AF720" s="170" t="s">
        <v>42</v>
      </c>
      <c r="AG720" s="170" t="s">
        <v>42</v>
      </c>
      <c r="AH720" s="170" t="s">
        <v>42</v>
      </c>
      <c r="AI720" s="169" t="s">
        <v>42</v>
      </c>
    </row>
    <row r="721" s="59" customFormat="1" ht="15" customHeight="1" spans="1:35">
      <c r="A721" s="19" t="s">
        <v>1334</v>
      </c>
      <c r="B721" s="19" t="s">
        <v>1221</v>
      </c>
      <c r="C721" s="19" t="s">
        <v>1261</v>
      </c>
      <c r="D721" s="19" t="s">
        <v>39</v>
      </c>
      <c r="E721" s="19"/>
      <c r="F721" s="19" t="s">
        <v>41</v>
      </c>
      <c r="G721" s="20">
        <v>-20</v>
      </c>
      <c r="H721" s="21">
        <v>-20</v>
      </c>
      <c r="I721" s="70">
        <v>-0.65</v>
      </c>
      <c r="J721" s="70" t="s">
        <v>42</v>
      </c>
      <c r="K721" s="21" t="s">
        <v>42</v>
      </c>
      <c r="L721" s="21">
        <v>12</v>
      </c>
      <c r="M721" s="21">
        <v>16</v>
      </c>
      <c r="N721" s="21">
        <v>17</v>
      </c>
      <c r="O721" s="21">
        <v>24</v>
      </c>
      <c r="P721" s="22" t="s">
        <v>1324</v>
      </c>
      <c r="Q721" s="21">
        <v>36</v>
      </c>
      <c r="R721" s="20">
        <v>2000</v>
      </c>
      <c r="S721" s="21">
        <v>242</v>
      </c>
      <c r="T721" s="21">
        <v>231</v>
      </c>
      <c r="U721" s="21">
        <v>16</v>
      </c>
      <c r="V721" s="72" t="s">
        <v>44</v>
      </c>
      <c r="W721" s="20">
        <v>4950</v>
      </c>
      <c r="X721" s="20">
        <v>4950</v>
      </c>
      <c r="Y721" s="20">
        <v>192</v>
      </c>
      <c r="Z721" s="72">
        <v>1</v>
      </c>
      <c r="AA721" s="78">
        <v>44642</v>
      </c>
      <c r="AB721" s="79"/>
      <c r="AC721" s="82" t="s">
        <v>42</v>
      </c>
      <c r="AD721" s="170" t="s">
        <v>42</v>
      </c>
      <c r="AE721" s="170" t="s">
        <v>42</v>
      </c>
      <c r="AF721" s="170" t="s">
        <v>42</v>
      </c>
      <c r="AG721" s="170" t="s">
        <v>42</v>
      </c>
      <c r="AH721" s="170" t="s">
        <v>42</v>
      </c>
      <c r="AI721" s="169" t="s">
        <v>42</v>
      </c>
    </row>
    <row r="722" s="59" customFormat="1" ht="15" customHeight="1" spans="1:35">
      <c r="A722" s="19" t="s">
        <v>1335</v>
      </c>
      <c r="B722" s="19" t="s">
        <v>1221</v>
      </c>
      <c r="C722" s="19" t="s">
        <v>371</v>
      </c>
      <c r="D722" s="19" t="s">
        <v>39</v>
      </c>
      <c r="E722" s="19"/>
      <c r="F722" s="19" t="s">
        <v>41</v>
      </c>
      <c r="G722" s="20">
        <v>-20</v>
      </c>
      <c r="H722" s="21">
        <v>-15</v>
      </c>
      <c r="I722" s="70">
        <v>-0.7</v>
      </c>
      <c r="J722" s="70" t="s">
        <v>42</v>
      </c>
      <c r="K722" s="21" t="s">
        <v>42</v>
      </c>
      <c r="L722" s="21">
        <v>7</v>
      </c>
      <c r="M722" s="21">
        <v>9</v>
      </c>
      <c r="N722" s="21">
        <v>9</v>
      </c>
      <c r="O722" s="21">
        <v>13</v>
      </c>
      <c r="P722" s="22" t="s">
        <v>1324</v>
      </c>
      <c r="Q722" s="21">
        <v>56</v>
      </c>
      <c r="R722" s="20">
        <v>4600</v>
      </c>
      <c r="S722" s="21">
        <v>460</v>
      </c>
      <c r="T722" s="21">
        <v>459</v>
      </c>
      <c r="U722" s="21">
        <v>56</v>
      </c>
      <c r="V722" s="72" t="s">
        <v>44</v>
      </c>
      <c r="W722" s="20">
        <v>4000</v>
      </c>
      <c r="X722" s="20">
        <v>8000</v>
      </c>
      <c r="Y722" s="20">
        <v>392</v>
      </c>
      <c r="Z722" s="72">
        <v>1</v>
      </c>
      <c r="AA722" s="78">
        <v>44670</v>
      </c>
      <c r="AB722" s="79"/>
      <c r="AC722" s="82" t="s">
        <v>42</v>
      </c>
      <c r="AD722" s="170" t="s">
        <v>42</v>
      </c>
      <c r="AE722" s="170" t="s">
        <v>42</v>
      </c>
      <c r="AF722" s="170" t="s">
        <v>42</v>
      </c>
      <c r="AG722" s="170" t="s">
        <v>42</v>
      </c>
      <c r="AH722" s="170" t="s">
        <v>42</v>
      </c>
      <c r="AI722" s="169" t="s">
        <v>42</v>
      </c>
    </row>
    <row r="723" s="59" customFormat="1" ht="15" customHeight="1" spans="1:35">
      <c r="A723" s="19" t="s">
        <v>1336</v>
      </c>
      <c r="B723" s="19" t="s">
        <v>1221</v>
      </c>
      <c r="C723" s="19" t="s">
        <v>1337</v>
      </c>
      <c r="D723" s="19" t="s">
        <v>39</v>
      </c>
      <c r="E723" s="19"/>
      <c r="F723" s="19" t="s">
        <v>41</v>
      </c>
      <c r="G723" s="20">
        <v>-20</v>
      </c>
      <c r="H723" s="21">
        <v>-1.2</v>
      </c>
      <c r="I723" s="70">
        <v>-0.7</v>
      </c>
      <c r="J723" s="70" t="s">
        <v>42</v>
      </c>
      <c r="K723" s="70" t="s">
        <v>42</v>
      </c>
      <c r="L723" s="21">
        <v>271</v>
      </c>
      <c r="M723" s="21">
        <v>352</v>
      </c>
      <c r="N723" s="21">
        <v>360</v>
      </c>
      <c r="O723" s="21">
        <v>467</v>
      </c>
      <c r="P723" s="22" t="s">
        <v>1338</v>
      </c>
      <c r="Q723" s="21" t="s">
        <v>42</v>
      </c>
      <c r="R723" s="20">
        <v>69</v>
      </c>
      <c r="S723" s="21">
        <v>18</v>
      </c>
      <c r="T723" s="21">
        <v>9.1</v>
      </c>
      <c r="U723" s="21">
        <v>1</v>
      </c>
      <c r="V723" s="72" t="s">
        <v>44</v>
      </c>
      <c r="W723" s="20">
        <v>10000</v>
      </c>
      <c r="X723" s="20">
        <v>400000</v>
      </c>
      <c r="Y723" s="20">
        <v>271</v>
      </c>
      <c r="Z723" s="72">
        <v>1</v>
      </c>
      <c r="AA723" s="78">
        <v>45896</v>
      </c>
      <c r="AB723" s="79"/>
      <c r="AC723" s="82" t="s">
        <v>42</v>
      </c>
      <c r="AD723" s="170" t="s">
        <v>42</v>
      </c>
      <c r="AE723" s="170" t="s">
        <v>42</v>
      </c>
      <c r="AF723" s="170" t="s">
        <v>42</v>
      </c>
      <c r="AG723" s="170" t="s">
        <v>42</v>
      </c>
      <c r="AH723" s="170" t="s">
        <v>42</v>
      </c>
      <c r="AI723" s="169" t="s">
        <v>42</v>
      </c>
    </row>
    <row r="724" s="59" customFormat="1" ht="15" customHeight="1" spans="1:35">
      <c r="A724" s="19" t="s">
        <v>1339</v>
      </c>
      <c r="B724" s="19" t="s">
        <v>1221</v>
      </c>
      <c r="C724" s="19" t="s">
        <v>355</v>
      </c>
      <c r="D724" s="19" t="s">
        <v>39</v>
      </c>
      <c r="E724" s="19"/>
      <c r="F724" s="19" t="s">
        <v>41</v>
      </c>
      <c r="G724" s="20">
        <v>-20</v>
      </c>
      <c r="H724" s="21">
        <v>-1.1</v>
      </c>
      <c r="I724" s="70">
        <v>-0.7</v>
      </c>
      <c r="J724" s="70" t="s">
        <v>42</v>
      </c>
      <c r="K724" s="70" t="s">
        <v>42</v>
      </c>
      <c r="L724" s="21">
        <v>285</v>
      </c>
      <c r="M724" s="21">
        <v>370</v>
      </c>
      <c r="N724" s="21">
        <v>377</v>
      </c>
      <c r="O724" s="21">
        <v>600</v>
      </c>
      <c r="P724" s="22" t="s">
        <v>1338</v>
      </c>
      <c r="Q724" s="21" t="s">
        <v>42</v>
      </c>
      <c r="R724" s="20">
        <v>69</v>
      </c>
      <c r="S724" s="21">
        <v>18</v>
      </c>
      <c r="T724" s="21">
        <v>10</v>
      </c>
      <c r="U724" s="21">
        <v>1</v>
      </c>
      <c r="V724" s="72" t="s">
        <v>44</v>
      </c>
      <c r="W724" s="20">
        <v>3000</v>
      </c>
      <c r="X724" s="20">
        <v>30000</v>
      </c>
      <c r="Y724" s="20">
        <v>285</v>
      </c>
      <c r="Z724" s="72">
        <v>1</v>
      </c>
      <c r="AA724" s="78">
        <v>45896</v>
      </c>
      <c r="AB724" s="79"/>
      <c r="AC724" s="82" t="s">
        <v>42</v>
      </c>
      <c r="AD724" s="170" t="s">
        <v>42</v>
      </c>
      <c r="AE724" s="170" t="s">
        <v>42</v>
      </c>
      <c r="AF724" s="170" t="s">
        <v>42</v>
      </c>
      <c r="AG724" s="170" t="s">
        <v>42</v>
      </c>
      <c r="AH724" s="170" t="s">
        <v>42</v>
      </c>
      <c r="AI724" s="169" t="s">
        <v>42</v>
      </c>
    </row>
    <row r="725" s="59" customFormat="1" ht="15" customHeight="1" spans="1:35">
      <c r="A725" s="19" t="s">
        <v>1340</v>
      </c>
      <c r="B725" s="19" t="s">
        <v>1221</v>
      </c>
      <c r="C725" s="19" t="s">
        <v>1341</v>
      </c>
      <c r="D725" s="19" t="s">
        <v>39</v>
      </c>
      <c r="E725" s="19"/>
      <c r="F725" s="19" t="s">
        <v>41</v>
      </c>
      <c r="G725" s="20">
        <v>-20</v>
      </c>
      <c r="H725" s="21">
        <v>-0.7</v>
      </c>
      <c r="I725" s="70">
        <v>-0.7</v>
      </c>
      <c r="J725" s="70" t="s">
        <v>42</v>
      </c>
      <c r="K725" s="70" t="s">
        <v>42</v>
      </c>
      <c r="L725" s="21">
        <v>307</v>
      </c>
      <c r="M725" s="21">
        <v>399</v>
      </c>
      <c r="N725" s="21">
        <v>394</v>
      </c>
      <c r="O725" s="21">
        <v>600</v>
      </c>
      <c r="P725" s="22" t="s">
        <v>1338</v>
      </c>
      <c r="Q725" s="21" t="s">
        <v>42</v>
      </c>
      <c r="R725" s="20">
        <v>70</v>
      </c>
      <c r="S725" s="21">
        <v>18</v>
      </c>
      <c r="T725" s="21">
        <v>10</v>
      </c>
      <c r="U725" s="21">
        <v>1</v>
      </c>
      <c r="V725" s="72" t="s">
        <v>44</v>
      </c>
      <c r="W725" s="20">
        <v>3000</v>
      </c>
      <c r="X725" s="20">
        <v>30000</v>
      </c>
      <c r="Y725" s="20">
        <v>307</v>
      </c>
      <c r="Z725" s="72">
        <v>1</v>
      </c>
      <c r="AA725" s="78">
        <v>45896</v>
      </c>
      <c r="AB725" s="79"/>
      <c r="AC725" s="82" t="s">
        <v>42</v>
      </c>
      <c r="AD725" s="170" t="s">
        <v>42</v>
      </c>
      <c r="AE725" s="170" t="s">
        <v>42</v>
      </c>
      <c r="AF725" s="170" t="s">
        <v>42</v>
      </c>
      <c r="AG725" s="170" t="s">
        <v>42</v>
      </c>
      <c r="AH725" s="170" t="s">
        <v>42</v>
      </c>
      <c r="AI725" s="169" t="s">
        <v>42</v>
      </c>
    </row>
    <row r="726" s="59" customFormat="1" ht="15" customHeight="1" spans="1:35">
      <c r="A726" s="19" t="s">
        <v>1342</v>
      </c>
      <c r="B726" s="19" t="s">
        <v>1221</v>
      </c>
      <c r="C726" s="19" t="s">
        <v>443</v>
      </c>
      <c r="D726" s="19" t="s">
        <v>39</v>
      </c>
      <c r="E726" s="19"/>
      <c r="F726" s="19" t="s">
        <v>41</v>
      </c>
      <c r="G726" s="20">
        <v>-20</v>
      </c>
      <c r="H726" s="21">
        <v>-12</v>
      </c>
      <c r="I726" s="70">
        <v>-0.8</v>
      </c>
      <c r="J726" s="70" t="s">
        <v>42</v>
      </c>
      <c r="K726" s="21" t="s">
        <v>42</v>
      </c>
      <c r="L726" s="21">
        <v>11.6</v>
      </c>
      <c r="M726" s="21">
        <v>15.1</v>
      </c>
      <c r="N726" s="21">
        <v>15.9</v>
      </c>
      <c r="O726" s="21">
        <v>20.7</v>
      </c>
      <c r="P726" s="22" t="s">
        <v>1324</v>
      </c>
      <c r="Q726" s="21">
        <v>25</v>
      </c>
      <c r="R726" s="20">
        <v>1797</v>
      </c>
      <c r="S726" s="21">
        <v>213</v>
      </c>
      <c r="T726" s="21">
        <v>180</v>
      </c>
      <c r="U726" s="21">
        <v>16</v>
      </c>
      <c r="V726" s="72" t="s">
        <v>44</v>
      </c>
      <c r="W726" s="20">
        <v>3000</v>
      </c>
      <c r="X726" s="20">
        <v>30000</v>
      </c>
      <c r="Y726" s="175" t="s">
        <v>1343</v>
      </c>
      <c r="Z726" s="72">
        <v>1.6</v>
      </c>
      <c r="AA726" s="78">
        <v>45261</v>
      </c>
      <c r="AB726" s="79"/>
      <c r="AC726" s="82" t="s">
        <v>1344</v>
      </c>
      <c r="AD726" s="170" t="s">
        <v>42</v>
      </c>
      <c r="AE726" s="170" t="s">
        <v>42</v>
      </c>
      <c r="AF726" s="83" t="s">
        <v>1345</v>
      </c>
      <c r="AG726" s="170" t="s">
        <v>42</v>
      </c>
      <c r="AH726" s="170" t="s">
        <v>42</v>
      </c>
      <c r="AI726" s="169" t="s">
        <v>42</v>
      </c>
    </row>
    <row r="727" s="59" customFormat="1" ht="15" customHeight="1" spans="1:35">
      <c r="A727" s="19" t="s">
        <v>1346</v>
      </c>
      <c r="B727" s="19" t="s">
        <v>1221</v>
      </c>
      <c r="C727" s="19" t="s">
        <v>443</v>
      </c>
      <c r="D727" s="19" t="s">
        <v>39</v>
      </c>
      <c r="E727" s="19"/>
      <c r="F727" s="19" t="s">
        <v>41</v>
      </c>
      <c r="G727" s="20">
        <v>-20</v>
      </c>
      <c r="H727" s="21">
        <v>-10</v>
      </c>
      <c r="I727" s="70">
        <v>-0.7</v>
      </c>
      <c r="J727" s="70" t="s">
        <v>42</v>
      </c>
      <c r="K727" s="21" t="s">
        <v>42</v>
      </c>
      <c r="L727" s="21">
        <v>15.3</v>
      </c>
      <c r="M727" s="21">
        <v>19.2</v>
      </c>
      <c r="N727" s="21">
        <v>21.4</v>
      </c>
      <c r="O727" s="21">
        <v>27.8</v>
      </c>
      <c r="P727" s="22" t="s">
        <v>1324</v>
      </c>
      <c r="Q727" s="21">
        <v>25</v>
      </c>
      <c r="R727" s="20">
        <v>1200</v>
      </c>
      <c r="S727" s="21">
        <v>191</v>
      </c>
      <c r="T727" s="21">
        <v>168</v>
      </c>
      <c r="U727" s="21">
        <v>14</v>
      </c>
      <c r="V727" s="72" t="s">
        <v>44</v>
      </c>
      <c r="W727" s="20">
        <v>3000</v>
      </c>
      <c r="X727" s="20">
        <v>30000</v>
      </c>
      <c r="Y727" s="20">
        <v>238.4</v>
      </c>
      <c r="Z727" s="72">
        <v>1</v>
      </c>
      <c r="AA727" s="78">
        <v>44854</v>
      </c>
      <c r="AB727" s="79"/>
      <c r="AC727" s="174" t="s">
        <v>42</v>
      </c>
      <c r="AD727" s="170" t="s">
        <v>42</v>
      </c>
      <c r="AE727" s="170" t="s">
        <v>42</v>
      </c>
      <c r="AF727" s="170" t="s">
        <v>42</v>
      </c>
      <c r="AG727" s="170" t="s">
        <v>42</v>
      </c>
      <c r="AH727" s="170" t="s">
        <v>42</v>
      </c>
      <c r="AI727" s="169" t="s">
        <v>42</v>
      </c>
    </row>
    <row r="728" s="59" customFormat="1" ht="15" customHeight="1" spans="1:35">
      <c r="A728" s="19" t="s">
        <v>1347</v>
      </c>
      <c r="B728" s="19" t="s">
        <v>1221</v>
      </c>
      <c r="C728" s="19" t="s">
        <v>443</v>
      </c>
      <c r="D728" s="19" t="s">
        <v>39</v>
      </c>
      <c r="E728" s="19"/>
      <c r="F728" s="19" t="s">
        <v>41</v>
      </c>
      <c r="G728" s="20">
        <v>-20</v>
      </c>
      <c r="H728" s="21">
        <v>-7</v>
      </c>
      <c r="I728" s="70">
        <v>-0.7</v>
      </c>
      <c r="J728" s="70" t="s">
        <v>42</v>
      </c>
      <c r="K728" s="21" t="s">
        <v>42</v>
      </c>
      <c r="L728" s="21">
        <v>25</v>
      </c>
      <c r="M728" s="21">
        <v>31</v>
      </c>
      <c r="N728" s="21">
        <v>36</v>
      </c>
      <c r="O728" s="21">
        <v>47</v>
      </c>
      <c r="P728" s="22" t="s">
        <v>1324</v>
      </c>
      <c r="Q728" s="21">
        <v>16</v>
      </c>
      <c r="R728" s="20">
        <v>830</v>
      </c>
      <c r="S728" s="21">
        <v>132</v>
      </c>
      <c r="T728" s="21">
        <v>85</v>
      </c>
      <c r="U728" s="21">
        <v>8.8</v>
      </c>
      <c r="V728" s="72" t="s">
        <v>44</v>
      </c>
      <c r="W728" s="20">
        <v>3000</v>
      </c>
      <c r="X728" s="20">
        <v>30000</v>
      </c>
      <c r="Y728" s="20">
        <v>220</v>
      </c>
      <c r="Z728" s="72">
        <v>1</v>
      </c>
      <c r="AA728" s="78">
        <v>44854</v>
      </c>
      <c r="AB728" s="79"/>
      <c r="AC728" s="82" t="s">
        <v>42</v>
      </c>
      <c r="AD728" s="170" t="s">
        <v>42</v>
      </c>
      <c r="AE728" s="170" t="s">
        <v>42</v>
      </c>
      <c r="AF728" s="170" t="s">
        <v>42</v>
      </c>
      <c r="AG728" s="170" t="s">
        <v>42</v>
      </c>
      <c r="AH728" s="170" t="s">
        <v>42</v>
      </c>
      <c r="AI728" s="169" t="s">
        <v>42</v>
      </c>
    </row>
    <row r="729" s="59" customFormat="1" ht="15" customHeight="1" spans="1:35">
      <c r="A729" s="19" t="s">
        <v>1348</v>
      </c>
      <c r="B729" s="19" t="s">
        <v>1221</v>
      </c>
      <c r="C729" s="19" t="s">
        <v>1322</v>
      </c>
      <c r="D729" s="19" t="s">
        <v>39</v>
      </c>
      <c r="E729" s="19"/>
      <c r="F729" s="19" t="s">
        <v>41</v>
      </c>
      <c r="G729" s="20">
        <v>-20</v>
      </c>
      <c r="H729" s="21">
        <v>-7</v>
      </c>
      <c r="I729" s="70">
        <v>-0.8</v>
      </c>
      <c r="J729" s="70" t="s">
        <v>42</v>
      </c>
      <c r="K729" s="21" t="s">
        <v>42</v>
      </c>
      <c r="L729" s="21">
        <v>14.4</v>
      </c>
      <c r="M729" s="21">
        <v>18.7</v>
      </c>
      <c r="N729" s="21">
        <v>18.8</v>
      </c>
      <c r="O729" s="21">
        <v>24.4</v>
      </c>
      <c r="P729" s="22" t="s">
        <v>1324</v>
      </c>
      <c r="Q729" s="21" t="s">
        <v>42</v>
      </c>
      <c r="R729" s="20">
        <v>1797</v>
      </c>
      <c r="S729" s="21">
        <v>213</v>
      </c>
      <c r="T729" s="21">
        <v>180</v>
      </c>
      <c r="U729" s="21">
        <v>16</v>
      </c>
      <c r="V729" s="72" t="s">
        <v>44</v>
      </c>
      <c r="W729" s="20">
        <v>3000</v>
      </c>
      <c r="X729" s="20">
        <v>30000</v>
      </c>
      <c r="Y729" s="20">
        <v>230</v>
      </c>
      <c r="Z729" s="72">
        <v>1.4</v>
      </c>
      <c r="AA729" s="78">
        <v>45176</v>
      </c>
      <c r="AB729" s="79"/>
      <c r="AC729" s="174" t="s">
        <v>42</v>
      </c>
      <c r="AD729" s="170" t="s">
        <v>42</v>
      </c>
      <c r="AE729" s="170" t="s">
        <v>42</v>
      </c>
      <c r="AF729" s="170" t="s">
        <v>42</v>
      </c>
      <c r="AG729" s="170" t="s">
        <v>42</v>
      </c>
      <c r="AH729" s="170" t="s">
        <v>42</v>
      </c>
      <c r="AI729" s="169" t="s">
        <v>42</v>
      </c>
    </row>
    <row r="730" s="59" customFormat="1" ht="15" customHeight="1" spans="1:35">
      <c r="A730" s="19" t="s">
        <v>1349</v>
      </c>
      <c r="B730" s="19" t="s">
        <v>1221</v>
      </c>
      <c r="C730" s="19" t="s">
        <v>1322</v>
      </c>
      <c r="D730" s="19" t="s">
        <v>39</v>
      </c>
      <c r="E730" s="19"/>
      <c r="F730" s="19" t="s">
        <v>41</v>
      </c>
      <c r="G730" s="20">
        <v>-20</v>
      </c>
      <c r="H730" s="21">
        <v>-5</v>
      </c>
      <c r="I730" s="70">
        <v>-0.7</v>
      </c>
      <c r="J730" s="70" t="s">
        <v>42</v>
      </c>
      <c r="K730" s="21" t="s">
        <v>42</v>
      </c>
      <c r="L730" s="21">
        <v>20</v>
      </c>
      <c r="M730" s="21">
        <v>26</v>
      </c>
      <c r="N730" s="21">
        <v>27</v>
      </c>
      <c r="O730" s="21">
        <v>37</v>
      </c>
      <c r="P730" s="22" t="s">
        <v>1324</v>
      </c>
      <c r="Q730" s="21" t="s">
        <v>42</v>
      </c>
      <c r="R730" s="20">
        <v>1200</v>
      </c>
      <c r="S730" s="21">
        <v>191</v>
      </c>
      <c r="T730" s="21">
        <v>168</v>
      </c>
      <c r="U730" s="21">
        <v>33.7</v>
      </c>
      <c r="V730" s="72" t="s">
        <v>44</v>
      </c>
      <c r="W730" s="20">
        <v>3000</v>
      </c>
      <c r="X730" s="20">
        <v>30000</v>
      </c>
      <c r="Y730" s="20">
        <v>674</v>
      </c>
      <c r="Z730" s="72">
        <v>1.1</v>
      </c>
      <c r="AA730" s="78">
        <v>44202</v>
      </c>
      <c r="AB730" s="79"/>
      <c r="AC730" s="174" t="s">
        <v>42</v>
      </c>
      <c r="AD730" s="170" t="s">
        <v>42</v>
      </c>
      <c r="AE730" s="170" t="s">
        <v>42</v>
      </c>
      <c r="AF730" s="170" t="s">
        <v>42</v>
      </c>
      <c r="AG730" s="170" t="s">
        <v>42</v>
      </c>
      <c r="AH730" s="170" t="s">
        <v>42</v>
      </c>
      <c r="AI730" s="169" t="s">
        <v>42</v>
      </c>
    </row>
    <row r="731" s="59" customFormat="1" ht="15" customHeight="1" spans="1:35">
      <c r="A731" s="19" t="s">
        <v>1350</v>
      </c>
      <c r="B731" s="19" t="s">
        <v>1221</v>
      </c>
      <c r="C731" s="19" t="s">
        <v>1322</v>
      </c>
      <c r="D731" s="19" t="s">
        <v>39</v>
      </c>
      <c r="E731" s="19"/>
      <c r="F731" s="19" t="s">
        <v>41</v>
      </c>
      <c r="G731" s="20">
        <v>-20</v>
      </c>
      <c r="H731" s="21">
        <v>-4.1</v>
      </c>
      <c r="I731" s="70">
        <v>-0.65</v>
      </c>
      <c r="J731" s="70" t="s">
        <v>42</v>
      </c>
      <c r="K731" s="21" t="s">
        <v>42</v>
      </c>
      <c r="L731" s="21">
        <v>29</v>
      </c>
      <c r="M731" s="21">
        <v>38</v>
      </c>
      <c r="N731" s="21">
        <v>38</v>
      </c>
      <c r="O731" s="21">
        <v>53</v>
      </c>
      <c r="P731" s="22" t="s">
        <v>1338</v>
      </c>
      <c r="Q731" s="21" t="s">
        <v>42</v>
      </c>
      <c r="R731" s="20">
        <v>289</v>
      </c>
      <c r="S731" s="21">
        <v>98</v>
      </c>
      <c r="T731" s="21">
        <v>22</v>
      </c>
      <c r="U731" s="21">
        <v>33.7</v>
      </c>
      <c r="V731" s="72" t="s">
        <v>44</v>
      </c>
      <c r="W731" s="20">
        <v>3000</v>
      </c>
      <c r="X731" s="20">
        <v>30000</v>
      </c>
      <c r="Y731" s="20">
        <v>977.3</v>
      </c>
      <c r="Z731" s="72">
        <v>1</v>
      </c>
      <c r="AA731" s="78">
        <v>44643</v>
      </c>
      <c r="AB731" s="79"/>
      <c r="AC731" s="82" t="s">
        <v>42</v>
      </c>
      <c r="AD731" s="170" t="s">
        <v>42</v>
      </c>
      <c r="AE731" s="170" t="s">
        <v>42</v>
      </c>
      <c r="AF731" s="170" t="s">
        <v>42</v>
      </c>
      <c r="AG731" s="170" t="s">
        <v>42</v>
      </c>
      <c r="AH731" s="170" t="s">
        <v>42</v>
      </c>
      <c r="AI731" s="169" t="s">
        <v>42</v>
      </c>
    </row>
    <row r="732" s="59" customFormat="1" ht="15" customHeight="1" spans="1:35">
      <c r="A732" s="19" t="s">
        <v>1351</v>
      </c>
      <c r="B732" s="19" t="s">
        <v>1221</v>
      </c>
      <c r="C732" s="19" t="s">
        <v>355</v>
      </c>
      <c r="D732" s="19" t="s">
        <v>39</v>
      </c>
      <c r="E732" s="19"/>
      <c r="F732" s="19" t="s">
        <v>41</v>
      </c>
      <c r="G732" s="20">
        <v>-20</v>
      </c>
      <c r="H732" s="21">
        <v>-4.1</v>
      </c>
      <c r="I732" s="70">
        <v>-0.7</v>
      </c>
      <c r="J732" s="70" t="s">
        <v>42</v>
      </c>
      <c r="K732" s="21" t="s">
        <v>42</v>
      </c>
      <c r="L732" s="21">
        <v>27</v>
      </c>
      <c r="M732" s="21">
        <v>35</v>
      </c>
      <c r="N732" s="21">
        <v>38</v>
      </c>
      <c r="O732" s="21">
        <v>53</v>
      </c>
      <c r="P732" s="22" t="s">
        <v>1324</v>
      </c>
      <c r="Q732" s="21" t="s">
        <v>42</v>
      </c>
      <c r="R732" s="20">
        <v>830</v>
      </c>
      <c r="S732" s="21">
        <v>132</v>
      </c>
      <c r="T732" s="21">
        <v>85</v>
      </c>
      <c r="U732" s="21">
        <v>8.8</v>
      </c>
      <c r="V732" s="72" t="s">
        <v>44</v>
      </c>
      <c r="W732" s="20">
        <v>3000</v>
      </c>
      <c r="X732" s="20">
        <v>30000</v>
      </c>
      <c r="Y732" s="20">
        <v>237.6</v>
      </c>
      <c r="Z732" s="72">
        <v>1.4</v>
      </c>
      <c r="AA732" s="78">
        <v>45261</v>
      </c>
      <c r="AB732" s="79"/>
      <c r="AC732" s="82" t="s">
        <v>1352</v>
      </c>
      <c r="AD732" s="83" t="s">
        <v>1353</v>
      </c>
      <c r="AE732" s="170" t="s">
        <v>42</v>
      </c>
      <c r="AF732" s="170" t="s">
        <v>42</v>
      </c>
      <c r="AG732" s="83" t="s">
        <v>1354</v>
      </c>
      <c r="AH732" s="170" t="s">
        <v>42</v>
      </c>
      <c r="AI732" s="169" t="s">
        <v>42</v>
      </c>
    </row>
    <row r="733" s="59" customFormat="1" ht="15" customHeight="1" spans="1:35">
      <c r="A733" s="19" t="s">
        <v>1355</v>
      </c>
      <c r="B733" s="19" t="s">
        <v>1221</v>
      </c>
      <c r="C733" s="19" t="s">
        <v>355</v>
      </c>
      <c r="D733" s="19" t="s">
        <v>39</v>
      </c>
      <c r="E733" s="19"/>
      <c r="F733" s="19" t="s">
        <v>41</v>
      </c>
      <c r="G733" s="20">
        <v>-20</v>
      </c>
      <c r="H733" s="21">
        <v>-4.1</v>
      </c>
      <c r="I733" s="70">
        <v>-0.7</v>
      </c>
      <c r="J733" s="70" t="s">
        <v>42</v>
      </c>
      <c r="K733" s="21" t="s">
        <v>42</v>
      </c>
      <c r="L733" s="21">
        <v>23.8</v>
      </c>
      <c r="M733" s="21">
        <v>40</v>
      </c>
      <c r="N733" s="21">
        <v>32.2</v>
      </c>
      <c r="O733" s="21">
        <v>56</v>
      </c>
      <c r="P733" s="22" t="s">
        <v>1338</v>
      </c>
      <c r="Q733" s="21" t="s">
        <v>42</v>
      </c>
      <c r="R733" s="20">
        <v>893</v>
      </c>
      <c r="S733" s="21">
        <v>91</v>
      </c>
      <c r="T733" s="21">
        <v>52</v>
      </c>
      <c r="U733" s="21">
        <v>9</v>
      </c>
      <c r="V733" s="72" t="s">
        <v>231</v>
      </c>
      <c r="W733" s="20">
        <v>3000</v>
      </c>
      <c r="X733" s="20">
        <v>120000</v>
      </c>
      <c r="Y733" s="20">
        <v>214.2</v>
      </c>
      <c r="Z733" s="72">
        <v>1.5</v>
      </c>
      <c r="AA733" s="78">
        <v>45449</v>
      </c>
      <c r="AB733" s="79"/>
      <c r="AC733" s="82" t="s">
        <v>42</v>
      </c>
      <c r="AD733" s="83" t="s">
        <v>42</v>
      </c>
      <c r="AE733" s="83" t="s">
        <v>42</v>
      </c>
      <c r="AF733" s="83" t="s">
        <v>42</v>
      </c>
      <c r="AG733" s="83" t="s">
        <v>42</v>
      </c>
      <c r="AH733" s="83" t="s">
        <v>42</v>
      </c>
      <c r="AI733" s="92" t="s">
        <v>42</v>
      </c>
    </row>
    <row r="734" s="59" customFormat="1" ht="15" customHeight="1" spans="1:35">
      <c r="A734" s="19" t="s">
        <v>1356</v>
      </c>
      <c r="B734" s="19" t="s">
        <v>1221</v>
      </c>
      <c r="C734" s="19" t="s">
        <v>371</v>
      </c>
      <c r="D734" s="19" t="s">
        <v>39</v>
      </c>
      <c r="E734" s="19"/>
      <c r="F734" s="19" t="s">
        <v>373</v>
      </c>
      <c r="G734" s="20">
        <v>-20</v>
      </c>
      <c r="H734" s="21">
        <v>-4</v>
      </c>
      <c r="I734" s="70">
        <v>-0.7</v>
      </c>
      <c r="J734" s="70" t="s">
        <v>42</v>
      </c>
      <c r="K734" s="21" t="s">
        <v>42</v>
      </c>
      <c r="L734" s="21">
        <v>50</v>
      </c>
      <c r="M734" s="21">
        <v>65</v>
      </c>
      <c r="N734" s="21">
        <v>65</v>
      </c>
      <c r="O734" s="21">
        <v>90</v>
      </c>
      <c r="P734" s="22" t="s">
        <v>1324</v>
      </c>
      <c r="Q734" s="21" t="s">
        <v>42</v>
      </c>
      <c r="R734" s="20">
        <v>503</v>
      </c>
      <c r="S734" s="21">
        <v>67</v>
      </c>
      <c r="T734" s="21">
        <v>58</v>
      </c>
      <c r="U734" s="21">
        <v>4.1</v>
      </c>
      <c r="V734" s="72" t="s">
        <v>44</v>
      </c>
      <c r="W734" s="20">
        <v>4000</v>
      </c>
      <c r="X734" s="20">
        <v>8000</v>
      </c>
      <c r="Y734" s="20">
        <v>205</v>
      </c>
      <c r="Z734" s="72">
        <v>1</v>
      </c>
      <c r="AA734" s="78">
        <v>44628</v>
      </c>
      <c r="AB734" s="79"/>
      <c r="AC734" s="174" t="s">
        <v>42</v>
      </c>
      <c r="AD734" s="83" t="s">
        <v>42</v>
      </c>
      <c r="AE734" s="170" t="s">
        <v>42</v>
      </c>
      <c r="AF734" s="83" t="s">
        <v>42</v>
      </c>
      <c r="AG734" s="83" t="s">
        <v>42</v>
      </c>
      <c r="AH734" s="170" t="s">
        <v>42</v>
      </c>
      <c r="AI734" s="169" t="s">
        <v>42</v>
      </c>
    </row>
    <row r="735" s="59" customFormat="1" ht="15" customHeight="1" spans="1:35">
      <c r="A735" s="19" t="s">
        <v>1357</v>
      </c>
      <c r="B735" s="19" t="s">
        <v>1221</v>
      </c>
      <c r="C735" s="19" t="s">
        <v>995</v>
      </c>
      <c r="D735" s="19" t="s">
        <v>39</v>
      </c>
      <c r="E735" s="19"/>
      <c r="F735" s="19" t="s">
        <v>41</v>
      </c>
      <c r="G735" s="20">
        <v>-20</v>
      </c>
      <c r="H735" s="21">
        <v>-4.1</v>
      </c>
      <c r="I735" s="70">
        <v>-0.7</v>
      </c>
      <c r="J735" s="70" t="s">
        <v>42</v>
      </c>
      <c r="K735" s="21" t="s">
        <v>42</v>
      </c>
      <c r="L735" s="21">
        <v>30</v>
      </c>
      <c r="M735" s="21">
        <v>39</v>
      </c>
      <c r="N735" s="21">
        <v>40</v>
      </c>
      <c r="O735" s="21">
        <v>56</v>
      </c>
      <c r="P735" s="22" t="s">
        <v>1338</v>
      </c>
      <c r="Q735" s="21" t="s">
        <v>42</v>
      </c>
      <c r="R735" s="20">
        <v>289</v>
      </c>
      <c r="S735" s="21">
        <v>98</v>
      </c>
      <c r="T735" s="21">
        <v>22</v>
      </c>
      <c r="U735" s="21">
        <v>4.1</v>
      </c>
      <c r="V735" s="72" t="s">
        <v>231</v>
      </c>
      <c r="W735" s="20">
        <v>3000</v>
      </c>
      <c r="X735" s="20">
        <v>30000</v>
      </c>
      <c r="Y735" s="20">
        <v>123</v>
      </c>
      <c r="Z735" s="72">
        <v>1</v>
      </c>
      <c r="AA735" s="78">
        <v>44621</v>
      </c>
      <c r="AB735" s="79"/>
      <c r="AC735" s="174" t="s">
        <v>42</v>
      </c>
      <c r="AD735" s="83" t="s">
        <v>42</v>
      </c>
      <c r="AE735" s="170" t="s">
        <v>42</v>
      </c>
      <c r="AF735" s="83" t="s">
        <v>42</v>
      </c>
      <c r="AG735" s="83" t="s">
        <v>42</v>
      </c>
      <c r="AH735" s="170" t="s">
        <v>42</v>
      </c>
      <c r="AI735" s="169" t="s">
        <v>42</v>
      </c>
    </row>
    <row r="736" s="59" customFormat="1" ht="15" customHeight="1" spans="1:35">
      <c r="A736" s="19" t="s">
        <v>1358</v>
      </c>
      <c r="B736" s="19" t="s">
        <v>1221</v>
      </c>
      <c r="C736" s="19" t="s">
        <v>355</v>
      </c>
      <c r="D736" s="19" t="s">
        <v>39</v>
      </c>
      <c r="E736" s="19"/>
      <c r="F736" s="19" t="s">
        <v>41</v>
      </c>
      <c r="G736" s="20">
        <v>-20</v>
      </c>
      <c r="H736" s="21">
        <v>-3</v>
      </c>
      <c r="I736" s="70">
        <v>-0.6</v>
      </c>
      <c r="J736" s="70" t="s">
        <v>42</v>
      </c>
      <c r="K736" s="21" t="s">
        <v>42</v>
      </c>
      <c r="L736" s="21">
        <v>40</v>
      </c>
      <c r="M736" s="21">
        <v>52</v>
      </c>
      <c r="N736" s="21">
        <v>51</v>
      </c>
      <c r="O736" s="21">
        <v>66</v>
      </c>
      <c r="P736" s="22" t="s">
        <v>1324</v>
      </c>
      <c r="Q736" s="21" t="s">
        <v>42</v>
      </c>
      <c r="R736" s="20">
        <v>534</v>
      </c>
      <c r="S736" s="21">
        <v>62</v>
      </c>
      <c r="T736" s="21">
        <v>50</v>
      </c>
      <c r="U736" s="21">
        <v>5.6</v>
      </c>
      <c r="V736" s="72" t="s">
        <v>44</v>
      </c>
      <c r="W736" s="20">
        <v>3000</v>
      </c>
      <c r="X736" s="20">
        <v>120000</v>
      </c>
      <c r="Y736" s="20">
        <v>224</v>
      </c>
      <c r="Z736" s="72">
        <v>1.4</v>
      </c>
      <c r="AA736" s="78">
        <v>45488</v>
      </c>
      <c r="AB736" s="79"/>
      <c r="AC736" s="174" t="s">
        <v>42</v>
      </c>
      <c r="AD736" s="83" t="s">
        <v>1359</v>
      </c>
      <c r="AE736" s="170" t="s">
        <v>42</v>
      </c>
      <c r="AF736" s="83" t="s">
        <v>1360</v>
      </c>
      <c r="AG736" s="83" t="s">
        <v>1361</v>
      </c>
      <c r="AH736" s="170" t="s">
        <v>42</v>
      </c>
      <c r="AI736" s="169" t="s">
        <v>42</v>
      </c>
    </row>
    <row r="737" s="59" customFormat="1" ht="15" customHeight="1" spans="1:35">
      <c r="A737" s="19" t="s">
        <v>1362</v>
      </c>
      <c r="B737" s="19" t="s">
        <v>1221</v>
      </c>
      <c r="C737" s="19" t="s">
        <v>355</v>
      </c>
      <c r="D737" s="19" t="s">
        <v>39</v>
      </c>
      <c r="E737" s="19"/>
      <c r="F737" s="19" t="s">
        <v>41</v>
      </c>
      <c r="G737" s="20">
        <v>-20</v>
      </c>
      <c r="H737" s="21">
        <v>-2.5</v>
      </c>
      <c r="I737" s="70">
        <v>-0.7</v>
      </c>
      <c r="J737" s="70" t="s">
        <v>42</v>
      </c>
      <c r="K737" s="21" t="s">
        <v>42</v>
      </c>
      <c r="L737" s="21">
        <v>80</v>
      </c>
      <c r="M737" s="21">
        <v>104</v>
      </c>
      <c r="N737" s="21">
        <v>110</v>
      </c>
      <c r="O737" s="21">
        <v>154</v>
      </c>
      <c r="P737" s="22" t="s">
        <v>1324</v>
      </c>
      <c r="Q737" s="21" t="s">
        <v>42</v>
      </c>
      <c r="R737" s="20">
        <v>248</v>
      </c>
      <c r="S737" s="21">
        <v>42</v>
      </c>
      <c r="T737" s="21">
        <v>31</v>
      </c>
      <c r="U737" s="21">
        <v>2.9</v>
      </c>
      <c r="V737" s="72" t="s">
        <v>44</v>
      </c>
      <c r="W737" s="20">
        <v>3000</v>
      </c>
      <c r="X737" s="20">
        <v>30000</v>
      </c>
      <c r="Y737" s="20">
        <v>232</v>
      </c>
      <c r="Z737" s="72">
        <v>1.3</v>
      </c>
      <c r="AA737" s="78">
        <v>44789</v>
      </c>
      <c r="AB737" s="79"/>
      <c r="AC737" s="174" t="s">
        <v>42</v>
      </c>
      <c r="AD737" s="170" t="s">
        <v>42</v>
      </c>
      <c r="AE737" s="170" t="s">
        <v>42</v>
      </c>
      <c r="AF737" s="170" t="s">
        <v>42</v>
      </c>
      <c r="AG737" s="170" t="s">
        <v>42</v>
      </c>
      <c r="AH737" s="170" t="s">
        <v>42</v>
      </c>
      <c r="AI737" s="169" t="s">
        <v>42</v>
      </c>
    </row>
    <row r="738" s="59" customFormat="1" ht="15" customHeight="1" spans="1:35">
      <c r="A738" s="19" t="s">
        <v>1363</v>
      </c>
      <c r="B738" s="19" t="s">
        <v>1221</v>
      </c>
      <c r="C738" s="19" t="s">
        <v>355</v>
      </c>
      <c r="D738" s="19" t="s">
        <v>39</v>
      </c>
      <c r="E738" s="19"/>
      <c r="F738" s="19" t="s">
        <v>41</v>
      </c>
      <c r="G738" s="20">
        <v>-20</v>
      </c>
      <c r="H738" s="21">
        <v>-2</v>
      </c>
      <c r="I738" s="70">
        <v>-0.7</v>
      </c>
      <c r="J738" s="70" t="s">
        <v>42</v>
      </c>
      <c r="K738" s="21" t="s">
        <v>42</v>
      </c>
      <c r="L738" s="21">
        <v>88</v>
      </c>
      <c r="M738" s="21">
        <v>125</v>
      </c>
      <c r="N738" s="21">
        <v>116</v>
      </c>
      <c r="O738" s="21">
        <v>190</v>
      </c>
      <c r="P738" s="22" t="s">
        <v>1324</v>
      </c>
      <c r="Q738" s="21" t="s">
        <v>42</v>
      </c>
      <c r="R738" s="20">
        <v>234</v>
      </c>
      <c r="S738" s="21">
        <v>34</v>
      </c>
      <c r="T738" s="21">
        <v>24</v>
      </c>
      <c r="U738" s="21">
        <v>2.4</v>
      </c>
      <c r="V738" s="72" t="s">
        <v>44</v>
      </c>
      <c r="W738" s="20">
        <v>3000</v>
      </c>
      <c r="X738" s="20">
        <v>30000</v>
      </c>
      <c r="Y738" s="20">
        <v>211</v>
      </c>
      <c r="Z738" s="72">
        <v>1.4</v>
      </c>
      <c r="AA738" s="78">
        <v>45719</v>
      </c>
      <c r="AB738" s="79"/>
      <c r="AC738" s="82" t="s">
        <v>1364</v>
      </c>
      <c r="AD738" s="170" t="s">
        <v>42</v>
      </c>
      <c r="AE738" s="170" t="s">
        <v>42</v>
      </c>
      <c r="AF738" s="170" t="s">
        <v>42</v>
      </c>
      <c r="AG738" s="170" t="s">
        <v>42</v>
      </c>
      <c r="AH738" s="170" t="s">
        <v>42</v>
      </c>
      <c r="AI738" s="169" t="s">
        <v>42</v>
      </c>
    </row>
    <row r="739" s="59" customFormat="1" ht="15" customHeight="1" spans="1:35">
      <c r="A739" s="19" t="s">
        <v>1365</v>
      </c>
      <c r="B739" s="19" t="s">
        <v>1221</v>
      </c>
      <c r="C739" s="19" t="s">
        <v>443</v>
      </c>
      <c r="D739" s="19" t="s">
        <v>39</v>
      </c>
      <c r="E739" s="19"/>
      <c r="F739" s="19" t="s">
        <v>41</v>
      </c>
      <c r="G739" s="20">
        <v>-16</v>
      </c>
      <c r="H739" s="21">
        <v>-7.7</v>
      </c>
      <c r="I739" s="70">
        <v>-0.6</v>
      </c>
      <c r="J739" s="70" t="s">
        <v>42</v>
      </c>
      <c r="K739" s="21" t="s">
        <v>42</v>
      </c>
      <c r="L739" s="21">
        <v>17</v>
      </c>
      <c r="M739" s="21">
        <v>23</v>
      </c>
      <c r="N739" s="21">
        <v>22</v>
      </c>
      <c r="O739" s="21">
        <v>29</v>
      </c>
      <c r="P739" s="22" t="s">
        <v>1338</v>
      </c>
      <c r="Q739" s="21">
        <v>15</v>
      </c>
      <c r="R739" s="20">
        <v>1352</v>
      </c>
      <c r="S739" s="21">
        <v>190</v>
      </c>
      <c r="T739" s="21">
        <v>167</v>
      </c>
      <c r="U739" s="21">
        <v>14</v>
      </c>
      <c r="V739" s="72" t="s">
        <v>44</v>
      </c>
      <c r="W739" s="20">
        <v>3000</v>
      </c>
      <c r="X739" s="20">
        <v>30000</v>
      </c>
      <c r="Y739" s="20">
        <v>238</v>
      </c>
      <c r="Z739" s="72">
        <v>1</v>
      </c>
      <c r="AA739" s="78">
        <v>45896</v>
      </c>
      <c r="AB739" s="79"/>
      <c r="AC739" s="174" t="s">
        <v>42</v>
      </c>
      <c r="AD739" s="170" t="s">
        <v>42</v>
      </c>
      <c r="AE739" s="170" t="s">
        <v>42</v>
      </c>
      <c r="AF739" s="83" t="s">
        <v>42</v>
      </c>
      <c r="AG739" s="170" t="s">
        <v>42</v>
      </c>
      <c r="AH739" s="170" t="s">
        <v>42</v>
      </c>
      <c r="AI739" s="169" t="s">
        <v>42</v>
      </c>
    </row>
    <row r="740" s="59" customFormat="1" ht="15" customHeight="1" spans="1:35">
      <c r="A740" s="19" t="s">
        <v>1366</v>
      </c>
      <c r="B740" s="19" t="s">
        <v>1221</v>
      </c>
      <c r="C740" s="19" t="s">
        <v>443</v>
      </c>
      <c r="D740" s="19" t="s">
        <v>39</v>
      </c>
      <c r="E740" s="19"/>
      <c r="F740" s="19" t="s">
        <v>41</v>
      </c>
      <c r="G740" s="20">
        <v>-12</v>
      </c>
      <c r="H740" s="21">
        <v>-8</v>
      </c>
      <c r="I740" s="70">
        <v>-0.7</v>
      </c>
      <c r="J740" s="70" t="s">
        <v>42</v>
      </c>
      <c r="K740" s="21" t="s">
        <v>42</v>
      </c>
      <c r="L740" s="21">
        <v>12</v>
      </c>
      <c r="M740" s="21">
        <v>15.6</v>
      </c>
      <c r="N740" s="21">
        <v>16</v>
      </c>
      <c r="O740" s="21">
        <v>20.8</v>
      </c>
      <c r="P740" s="22" t="s">
        <v>1324</v>
      </c>
      <c r="Q740" s="21" t="s">
        <v>42</v>
      </c>
      <c r="R740" s="20">
        <v>1821</v>
      </c>
      <c r="S740" s="21">
        <v>201</v>
      </c>
      <c r="T740" s="21">
        <v>169</v>
      </c>
      <c r="U740" s="21">
        <v>36</v>
      </c>
      <c r="V740" s="72" t="s">
        <v>44</v>
      </c>
      <c r="W740" s="20">
        <v>3000</v>
      </c>
      <c r="X740" s="20">
        <v>30000</v>
      </c>
      <c r="Y740" s="20">
        <v>432</v>
      </c>
      <c r="Z740" s="72">
        <v>1.1</v>
      </c>
      <c r="AA740" s="78">
        <v>45231</v>
      </c>
      <c r="AB740" s="79"/>
      <c r="AC740" s="82" t="s">
        <v>42</v>
      </c>
      <c r="AD740" s="170" t="s">
        <v>42</v>
      </c>
      <c r="AE740" s="170" t="s">
        <v>42</v>
      </c>
      <c r="AF740" s="170" t="s">
        <v>42</v>
      </c>
      <c r="AG740" s="170" t="s">
        <v>42</v>
      </c>
      <c r="AH740" s="170" t="s">
        <v>42</v>
      </c>
      <c r="AI740" s="169" t="s">
        <v>42</v>
      </c>
    </row>
    <row r="741" s="59" customFormat="1" ht="15" customHeight="1" spans="1:35">
      <c r="A741" s="19" t="s">
        <v>1367</v>
      </c>
      <c r="B741" s="19" t="s">
        <v>1221</v>
      </c>
      <c r="C741" s="19" t="s">
        <v>1322</v>
      </c>
      <c r="D741" s="19" t="s">
        <v>39</v>
      </c>
      <c r="E741" s="19"/>
      <c r="F741" s="19" t="s">
        <v>41</v>
      </c>
      <c r="G741" s="20">
        <v>-12</v>
      </c>
      <c r="H741" s="21">
        <v>-7</v>
      </c>
      <c r="I741" s="70">
        <v>-0.7</v>
      </c>
      <c r="J741" s="70" t="s">
        <v>42</v>
      </c>
      <c r="K741" s="21" t="s">
        <v>42</v>
      </c>
      <c r="L741" s="21">
        <v>16</v>
      </c>
      <c r="M741" s="21">
        <v>21</v>
      </c>
      <c r="N741" s="21">
        <v>20</v>
      </c>
      <c r="O741" s="21">
        <v>26</v>
      </c>
      <c r="P741" s="22" t="s">
        <v>1324</v>
      </c>
      <c r="Q741" s="21" t="s">
        <v>42</v>
      </c>
      <c r="R741" s="20">
        <v>1821</v>
      </c>
      <c r="S741" s="21">
        <v>201</v>
      </c>
      <c r="T741" s="21">
        <v>169</v>
      </c>
      <c r="U741" s="21">
        <v>10.5</v>
      </c>
      <c r="V741" s="72" t="s">
        <v>44</v>
      </c>
      <c r="W741" s="20">
        <v>3000</v>
      </c>
      <c r="X741" s="20">
        <v>30000</v>
      </c>
      <c r="Y741" s="20">
        <v>169</v>
      </c>
      <c r="Z741" s="72">
        <v>1.1</v>
      </c>
      <c r="AA741" s="78">
        <v>45231</v>
      </c>
      <c r="AB741" s="79"/>
      <c r="AC741" s="174" t="s">
        <v>42</v>
      </c>
      <c r="AD741" s="170" t="s">
        <v>42</v>
      </c>
      <c r="AE741" s="170" t="s">
        <v>42</v>
      </c>
      <c r="AF741" s="170" t="s">
        <v>42</v>
      </c>
      <c r="AG741" s="170" t="s">
        <v>42</v>
      </c>
      <c r="AH741" s="170" t="s">
        <v>42</v>
      </c>
      <c r="AI741" s="169" t="s">
        <v>42</v>
      </c>
    </row>
    <row r="742" s="59" customFormat="1" ht="15" customHeight="1" spans="1:35">
      <c r="A742" s="19" t="s">
        <v>1368</v>
      </c>
      <c r="B742" s="19" t="s">
        <v>1221</v>
      </c>
      <c r="C742" s="19" t="s">
        <v>355</v>
      </c>
      <c r="D742" s="19" t="s">
        <v>39</v>
      </c>
      <c r="E742" s="19"/>
      <c r="F742" s="19" t="s">
        <v>41</v>
      </c>
      <c r="G742" s="20">
        <v>-12</v>
      </c>
      <c r="H742" s="21">
        <v>-4.1</v>
      </c>
      <c r="I742" s="94">
        <v>-0.65</v>
      </c>
      <c r="J742" s="70" t="s">
        <v>42</v>
      </c>
      <c r="K742" s="21" t="s">
        <v>42</v>
      </c>
      <c r="L742" s="21">
        <v>26</v>
      </c>
      <c r="M742" s="21">
        <v>36</v>
      </c>
      <c r="N742" s="21">
        <v>35</v>
      </c>
      <c r="O742" s="21">
        <v>53</v>
      </c>
      <c r="P742" s="22" t="s">
        <v>1369</v>
      </c>
      <c r="Q742" s="21" t="s">
        <v>42</v>
      </c>
      <c r="R742" s="20">
        <v>905</v>
      </c>
      <c r="S742" s="21">
        <v>210</v>
      </c>
      <c r="T742" s="21">
        <v>195</v>
      </c>
      <c r="U742" s="21">
        <v>7.8</v>
      </c>
      <c r="V742" s="72" t="s">
        <v>44</v>
      </c>
      <c r="W742" s="95">
        <v>3000</v>
      </c>
      <c r="X742" s="95">
        <v>120000</v>
      </c>
      <c r="Y742" s="95">
        <v>203</v>
      </c>
      <c r="Z742" s="72">
        <v>1.5</v>
      </c>
      <c r="AA742" s="78">
        <v>45407</v>
      </c>
      <c r="AB742" s="79"/>
      <c r="AC742" s="82" t="s">
        <v>1370</v>
      </c>
      <c r="AD742" s="83" t="s">
        <v>1371</v>
      </c>
      <c r="AE742" s="170" t="s">
        <v>42</v>
      </c>
      <c r="AF742" s="170" t="s">
        <v>42</v>
      </c>
      <c r="AG742" s="170" t="s">
        <v>42</v>
      </c>
      <c r="AH742" s="170" t="s">
        <v>42</v>
      </c>
      <c r="AI742" s="169" t="s">
        <v>42</v>
      </c>
    </row>
    <row r="743" s="59" customFormat="1" ht="15" customHeight="1" spans="1:35">
      <c r="A743" s="19" t="s">
        <v>1372</v>
      </c>
      <c r="B743" s="19" t="s">
        <v>1221</v>
      </c>
      <c r="C743" s="19" t="s">
        <v>49</v>
      </c>
      <c r="D743" s="19" t="s">
        <v>39</v>
      </c>
      <c r="E743" s="19"/>
      <c r="F743" s="19" t="s">
        <v>55</v>
      </c>
      <c r="G743" s="20">
        <v>20</v>
      </c>
      <c r="H743" s="21">
        <v>80</v>
      </c>
      <c r="I743" s="70">
        <v>0.95</v>
      </c>
      <c r="J743" s="70">
        <v>2.1</v>
      </c>
      <c r="K743" s="21">
        <v>2.7</v>
      </c>
      <c r="L743" s="21">
        <v>2.3</v>
      </c>
      <c r="M743" s="21">
        <v>3</v>
      </c>
      <c r="N743" s="21">
        <v>3.2</v>
      </c>
      <c r="O743" s="21">
        <v>4.2</v>
      </c>
      <c r="P743" s="22" t="s">
        <v>1324</v>
      </c>
      <c r="Q743" s="21">
        <v>210</v>
      </c>
      <c r="R743" s="20">
        <v>6215</v>
      </c>
      <c r="S743" s="21">
        <v>824</v>
      </c>
      <c r="T743" s="21">
        <v>723</v>
      </c>
      <c r="U743" s="21">
        <v>64</v>
      </c>
      <c r="V743" s="72" t="s">
        <v>44</v>
      </c>
      <c r="W743" s="20">
        <v>5000</v>
      </c>
      <c r="X743" s="20">
        <v>10000</v>
      </c>
      <c r="Y743" s="20">
        <v>134.4</v>
      </c>
      <c r="Z743" s="72">
        <v>1.3</v>
      </c>
      <c r="AA743" s="78">
        <v>45014</v>
      </c>
      <c r="AB743" s="79"/>
      <c r="AC743" s="82" t="s">
        <v>1373</v>
      </c>
      <c r="AD743" s="170" t="s">
        <v>42</v>
      </c>
      <c r="AE743" s="170" t="s">
        <v>42</v>
      </c>
      <c r="AF743" s="170" t="s">
        <v>42</v>
      </c>
      <c r="AG743" s="170" t="s">
        <v>42</v>
      </c>
      <c r="AH743" s="170" t="s">
        <v>42</v>
      </c>
      <c r="AI743" s="169" t="s">
        <v>42</v>
      </c>
    </row>
    <row r="744" s="59" customFormat="1" ht="15" customHeight="1" spans="1:35">
      <c r="A744" s="19" t="s">
        <v>1374</v>
      </c>
      <c r="B744" s="19" t="s">
        <v>1221</v>
      </c>
      <c r="C744" s="19" t="s">
        <v>46</v>
      </c>
      <c r="D744" s="19" t="s">
        <v>39</v>
      </c>
      <c r="E744" s="19"/>
      <c r="F744" s="19" t="s">
        <v>55</v>
      </c>
      <c r="G744" s="20">
        <v>20</v>
      </c>
      <c r="H744" s="21">
        <v>90</v>
      </c>
      <c r="I744" s="70">
        <v>0.8</v>
      </c>
      <c r="J744" s="70" t="s">
        <v>42</v>
      </c>
      <c r="K744" s="21" t="s">
        <v>42</v>
      </c>
      <c r="L744" s="21">
        <v>2.8</v>
      </c>
      <c r="M744" s="21">
        <v>3.6</v>
      </c>
      <c r="N744" s="21">
        <v>3.8</v>
      </c>
      <c r="O744" s="21">
        <v>4.9</v>
      </c>
      <c r="P744" s="22" t="s">
        <v>1324</v>
      </c>
      <c r="Q744" s="21">
        <v>156</v>
      </c>
      <c r="R744" s="20">
        <v>3476</v>
      </c>
      <c r="S744" s="21">
        <v>528</v>
      </c>
      <c r="T744" s="21">
        <v>464</v>
      </c>
      <c r="U744" s="21">
        <v>65</v>
      </c>
      <c r="V744" s="72" t="s">
        <v>44</v>
      </c>
      <c r="W744" s="20">
        <v>2500</v>
      </c>
      <c r="X744" s="20">
        <v>5000</v>
      </c>
      <c r="Y744" s="20">
        <v>182</v>
      </c>
      <c r="Z744" s="72">
        <v>1.2</v>
      </c>
      <c r="AA744" s="78">
        <v>45014</v>
      </c>
      <c r="AB744" s="79"/>
      <c r="AC744" s="82" t="s">
        <v>1375</v>
      </c>
      <c r="AD744" s="170" t="s">
        <v>42</v>
      </c>
      <c r="AE744" s="170" t="s">
        <v>42</v>
      </c>
      <c r="AF744" s="170" t="s">
        <v>42</v>
      </c>
      <c r="AG744" s="170" t="s">
        <v>42</v>
      </c>
      <c r="AH744" s="170" t="s">
        <v>42</v>
      </c>
      <c r="AI744" s="169" t="s">
        <v>42</v>
      </c>
    </row>
    <row r="745" s="59" customFormat="1" ht="15" customHeight="1" spans="1:35">
      <c r="A745" s="19" t="s">
        <v>1376</v>
      </c>
      <c r="B745" s="19" t="s">
        <v>1221</v>
      </c>
      <c r="C745" s="19" t="s">
        <v>38</v>
      </c>
      <c r="D745" s="19" t="s">
        <v>39</v>
      </c>
      <c r="E745" s="19"/>
      <c r="F745" s="19" t="s">
        <v>55</v>
      </c>
      <c r="G745" s="20">
        <v>20</v>
      </c>
      <c r="H745" s="21">
        <v>75</v>
      </c>
      <c r="I745" s="70">
        <v>0.8</v>
      </c>
      <c r="J745" s="70" t="s">
        <v>42</v>
      </c>
      <c r="K745" s="21" t="s">
        <v>42</v>
      </c>
      <c r="L745" s="21">
        <v>2.8</v>
      </c>
      <c r="M745" s="21">
        <v>3.6</v>
      </c>
      <c r="N745" s="21">
        <v>3.6</v>
      </c>
      <c r="O745" s="21">
        <v>4.7</v>
      </c>
      <c r="P745" s="22" t="s">
        <v>1324</v>
      </c>
      <c r="Q745" s="21">
        <v>156</v>
      </c>
      <c r="R745" s="20">
        <v>3476</v>
      </c>
      <c r="S745" s="21">
        <v>528</v>
      </c>
      <c r="T745" s="21">
        <v>464</v>
      </c>
      <c r="U745" s="21">
        <v>65</v>
      </c>
      <c r="V745" s="72" t="s">
        <v>44</v>
      </c>
      <c r="W745" s="20">
        <v>5000</v>
      </c>
      <c r="X745" s="20">
        <v>10000</v>
      </c>
      <c r="Y745" s="20">
        <v>182</v>
      </c>
      <c r="Z745" s="72">
        <v>1.2</v>
      </c>
      <c r="AA745" s="78">
        <v>45014</v>
      </c>
      <c r="AB745" s="79"/>
      <c r="AC745" s="174" t="s">
        <v>42</v>
      </c>
      <c r="AD745" s="170" t="s">
        <v>42</v>
      </c>
      <c r="AE745" s="170" t="s">
        <v>42</v>
      </c>
      <c r="AF745" s="170" t="s">
        <v>42</v>
      </c>
      <c r="AG745" s="170" t="s">
        <v>42</v>
      </c>
      <c r="AH745" s="170" t="s">
        <v>42</v>
      </c>
      <c r="AI745" s="169" t="s">
        <v>42</v>
      </c>
    </row>
    <row r="746" s="59" customFormat="1" ht="15" customHeight="1" spans="1:35">
      <c r="A746" s="19" t="s">
        <v>1377</v>
      </c>
      <c r="B746" s="19" t="s">
        <v>1221</v>
      </c>
      <c r="C746" s="19" t="s">
        <v>49</v>
      </c>
      <c r="D746" s="19" t="s">
        <v>39</v>
      </c>
      <c r="E746" s="19"/>
      <c r="F746" s="19" t="s">
        <v>55</v>
      </c>
      <c r="G746" s="20">
        <v>20</v>
      </c>
      <c r="H746" s="21">
        <v>60</v>
      </c>
      <c r="I746" s="70">
        <v>0.8</v>
      </c>
      <c r="J746" s="70" t="s">
        <v>42</v>
      </c>
      <c r="K746" s="21" t="s">
        <v>42</v>
      </c>
      <c r="L746" s="21">
        <v>3</v>
      </c>
      <c r="M746" s="21">
        <v>3.9</v>
      </c>
      <c r="N746" s="21">
        <v>3.8</v>
      </c>
      <c r="O746" s="21">
        <v>4.9</v>
      </c>
      <c r="P746" s="22" t="s">
        <v>1324</v>
      </c>
      <c r="Q746" s="21">
        <v>121</v>
      </c>
      <c r="R746" s="20">
        <v>3476</v>
      </c>
      <c r="S746" s="21">
        <v>528</v>
      </c>
      <c r="T746" s="21">
        <v>464</v>
      </c>
      <c r="U746" s="21">
        <v>65</v>
      </c>
      <c r="V746" s="72" t="s">
        <v>44</v>
      </c>
      <c r="W746" s="20">
        <v>5000</v>
      </c>
      <c r="X746" s="20">
        <v>10000</v>
      </c>
      <c r="Y746" s="20">
        <v>195</v>
      </c>
      <c r="Z746" s="72">
        <v>1.3</v>
      </c>
      <c r="AA746" s="78">
        <v>45014</v>
      </c>
      <c r="AB746" s="79"/>
      <c r="AC746" s="174" t="s">
        <v>42</v>
      </c>
      <c r="AD746" s="170" t="s">
        <v>42</v>
      </c>
      <c r="AE746" s="170" t="s">
        <v>42</v>
      </c>
      <c r="AF746" s="170" t="s">
        <v>42</v>
      </c>
      <c r="AG746" s="170" t="s">
        <v>42</v>
      </c>
      <c r="AH746" s="170" t="s">
        <v>42</v>
      </c>
      <c r="AI746" s="169" t="s">
        <v>42</v>
      </c>
    </row>
    <row r="747" s="59" customFormat="1" ht="15" customHeight="1" spans="1:35">
      <c r="A747" s="19" t="s">
        <v>1378</v>
      </c>
      <c r="B747" s="19" t="s">
        <v>1221</v>
      </c>
      <c r="C747" s="19" t="s">
        <v>46</v>
      </c>
      <c r="D747" s="19" t="s">
        <v>39</v>
      </c>
      <c r="E747" s="19"/>
      <c r="F747" s="19" t="s">
        <v>55</v>
      </c>
      <c r="G747" s="20">
        <v>20</v>
      </c>
      <c r="H747" s="21">
        <v>75</v>
      </c>
      <c r="I747" s="70">
        <v>0.8</v>
      </c>
      <c r="J747" s="70" t="s">
        <v>42</v>
      </c>
      <c r="K747" s="21" t="s">
        <v>42</v>
      </c>
      <c r="L747" s="21">
        <v>3.8</v>
      </c>
      <c r="M747" s="21">
        <v>4.9</v>
      </c>
      <c r="N747" s="21">
        <v>5</v>
      </c>
      <c r="O747" s="21">
        <v>6.5</v>
      </c>
      <c r="P747" s="22" t="s">
        <v>1324</v>
      </c>
      <c r="Q747" s="21">
        <v>100</v>
      </c>
      <c r="R747" s="20">
        <v>3174</v>
      </c>
      <c r="S747" s="21">
        <v>396</v>
      </c>
      <c r="T747" s="21">
        <v>365</v>
      </c>
      <c r="U747" s="21">
        <v>36</v>
      </c>
      <c r="V747" s="72" t="s">
        <v>44</v>
      </c>
      <c r="W747" s="20">
        <v>2500</v>
      </c>
      <c r="X747" s="20">
        <v>5000</v>
      </c>
      <c r="Y747" s="20">
        <f t="shared" ref="Y747:Y750" si="60">L747*U747</f>
        <v>136.8</v>
      </c>
      <c r="Z747" s="72">
        <v>1.3</v>
      </c>
      <c r="AA747" s="78">
        <v>45051</v>
      </c>
      <c r="AB747" s="79"/>
      <c r="AC747" s="82" t="s">
        <v>42</v>
      </c>
      <c r="AD747" s="170" t="s">
        <v>42</v>
      </c>
      <c r="AE747" s="170" t="s">
        <v>42</v>
      </c>
      <c r="AF747" s="170" t="s">
        <v>42</v>
      </c>
      <c r="AG747" s="170" t="s">
        <v>42</v>
      </c>
      <c r="AH747" s="170" t="s">
        <v>42</v>
      </c>
      <c r="AI747" s="169" t="s">
        <v>42</v>
      </c>
    </row>
    <row r="748" s="59" customFormat="1" ht="15" customHeight="1" spans="1:35">
      <c r="A748" s="19" t="s">
        <v>1379</v>
      </c>
      <c r="B748" s="19" t="s">
        <v>1221</v>
      </c>
      <c r="C748" s="19" t="s">
        <v>1261</v>
      </c>
      <c r="D748" s="19" t="s">
        <v>39</v>
      </c>
      <c r="E748" s="19"/>
      <c r="F748" s="19" t="s">
        <v>55</v>
      </c>
      <c r="G748" s="20">
        <v>20</v>
      </c>
      <c r="H748" s="21">
        <v>50</v>
      </c>
      <c r="I748" s="70">
        <v>0.75</v>
      </c>
      <c r="J748" s="70" t="s">
        <v>42</v>
      </c>
      <c r="K748" s="21" t="s">
        <v>42</v>
      </c>
      <c r="L748" s="21">
        <v>5.8</v>
      </c>
      <c r="M748" s="21">
        <v>7.5</v>
      </c>
      <c r="N748" s="21">
        <v>7.8</v>
      </c>
      <c r="O748" s="21">
        <v>10.1</v>
      </c>
      <c r="P748" s="22" t="s">
        <v>1324</v>
      </c>
      <c r="Q748" s="21">
        <v>49</v>
      </c>
      <c r="R748" s="20">
        <v>1613</v>
      </c>
      <c r="S748" s="21">
        <v>228</v>
      </c>
      <c r="T748" s="21">
        <v>200</v>
      </c>
      <c r="U748" s="21">
        <v>18</v>
      </c>
      <c r="V748" s="72" t="s">
        <v>44</v>
      </c>
      <c r="W748" s="20">
        <v>4950</v>
      </c>
      <c r="X748" s="20">
        <v>4950</v>
      </c>
      <c r="Y748" s="20">
        <f t="shared" si="60"/>
        <v>104.4</v>
      </c>
      <c r="Z748" s="72">
        <v>1.1</v>
      </c>
      <c r="AA748" s="78">
        <v>45104</v>
      </c>
      <c r="AB748" s="79"/>
      <c r="AC748" s="82" t="s">
        <v>42</v>
      </c>
      <c r="AD748" s="170" t="s">
        <v>42</v>
      </c>
      <c r="AE748" s="170" t="s">
        <v>42</v>
      </c>
      <c r="AF748" s="170" t="s">
        <v>42</v>
      </c>
      <c r="AG748" s="170" t="s">
        <v>42</v>
      </c>
      <c r="AH748" s="170" t="s">
        <v>42</v>
      </c>
      <c r="AI748" s="169" t="s">
        <v>42</v>
      </c>
    </row>
    <row r="749" s="59" customFormat="1" ht="15" customHeight="1" spans="1:35">
      <c r="A749" s="19" t="s">
        <v>1380</v>
      </c>
      <c r="B749" s="19" t="s">
        <v>1221</v>
      </c>
      <c r="C749" s="19" t="s">
        <v>49</v>
      </c>
      <c r="D749" s="19" t="s">
        <v>39</v>
      </c>
      <c r="E749" s="19"/>
      <c r="F749" s="19" t="s">
        <v>55</v>
      </c>
      <c r="G749" s="20">
        <v>20</v>
      </c>
      <c r="H749" s="21">
        <v>50</v>
      </c>
      <c r="I749" s="70">
        <v>0.8</v>
      </c>
      <c r="J749" s="70" t="s">
        <v>42</v>
      </c>
      <c r="K749" s="21" t="s">
        <v>42</v>
      </c>
      <c r="L749" s="21">
        <v>3.8</v>
      </c>
      <c r="M749" s="21">
        <v>4.9</v>
      </c>
      <c r="N749" s="21">
        <v>5</v>
      </c>
      <c r="O749" s="21">
        <v>6.5</v>
      </c>
      <c r="P749" s="22" t="s">
        <v>1324</v>
      </c>
      <c r="Q749" s="21">
        <v>90</v>
      </c>
      <c r="R749" s="20">
        <v>3174</v>
      </c>
      <c r="S749" s="21">
        <v>396</v>
      </c>
      <c r="T749" s="21">
        <v>365</v>
      </c>
      <c r="U749" s="21">
        <v>36</v>
      </c>
      <c r="V749" s="72" t="s">
        <v>44</v>
      </c>
      <c r="W749" s="20">
        <v>5000</v>
      </c>
      <c r="X749" s="20">
        <v>10000</v>
      </c>
      <c r="Y749" s="20">
        <f t="shared" si="60"/>
        <v>136.8</v>
      </c>
      <c r="Z749" s="72">
        <v>1.2</v>
      </c>
      <c r="AA749" s="78">
        <v>45051</v>
      </c>
      <c r="AB749" s="79"/>
      <c r="AC749" s="82" t="s">
        <v>42</v>
      </c>
      <c r="AD749" s="170" t="s">
        <v>42</v>
      </c>
      <c r="AE749" s="170" t="s">
        <v>42</v>
      </c>
      <c r="AF749" s="83" t="s">
        <v>1381</v>
      </c>
      <c r="AG749" s="170" t="s">
        <v>42</v>
      </c>
      <c r="AH749" s="170" t="s">
        <v>42</v>
      </c>
      <c r="AI749" s="169" t="s">
        <v>42</v>
      </c>
    </row>
    <row r="750" s="59" customFormat="1" ht="15" customHeight="1" spans="1:35">
      <c r="A750" s="19" t="s">
        <v>1382</v>
      </c>
      <c r="B750" s="19" t="s">
        <v>1221</v>
      </c>
      <c r="C750" s="19" t="s">
        <v>46</v>
      </c>
      <c r="D750" s="19" t="s">
        <v>39</v>
      </c>
      <c r="E750" s="19"/>
      <c r="F750" s="19" t="s">
        <v>55</v>
      </c>
      <c r="G750" s="20">
        <v>20</v>
      </c>
      <c r="H750" s="21">
        <v>60</v>
      </c>
      <c r="I750" s="70">
        <v>0.9</v>
      </c>
      <c r="J750" s="70" t="s">
        <v>42</v>
      </c>
      <c r="K750" s="21" t="s">
        <v>42</v>
      </c>
      <c r="L750" s="21">
        <v>4.8</v>
      </c>
      <c r="M750" s="21">
        <v>6.2</v>
      </c>
      <c r="N750" s="21">
        <v>6.5</v>
      </c>
      <c r="O750" s="21">
        <v>8.5</v>
      </c>
      <c r="P750" s="22" t="s">
        <v>1324</v>
      </c>
      <c r="Q750" s="21">
        <v>64</v>
      </c>
      <c r="R750" s="20">
        <v>2007</v>
      </c>
      <c r="S750" s="21">
        <v>278</v>
      </c>
      <c r="T750" s="21">
        <v>252</v>
      </c>
      <c r="U750" s="21">
        <v>23</v>
      </c>
      <c r="V750" s="72" t="s">
        <v>44</v>
      </c>
      <c r="W750" s="20">
        <v>2500</v>
      </c>
      <c r="X750" s="20">
        <v>5000</v>
      </c>
      <c r="Y750" s="20">
        <f t="shared" si="60"/>
        <v>110.4</v>
      </c>
      <c r="Z750" s="72">
        <v>1.2</v>
      </c>
      <c r="AA750" s="78">
        <v>45051</v>
      </c>
      <c r="AB750" s="79"/>
      <c r="AC750" s="82" t="s">
        <v>42</v>
      </c>
      <c r="AD750" s="170" t="s">
        <v>42</v>
      </c>
      <c r="AE750" s="170" t="s">
        <v>42</v>
      </c>
      <c r="AF750" s="170" t="s">
        <v>42</v>
      </c>
      <c r="AG750" s="170" t="s">
        <v>42</v>
      </c>
      <c r="AH750" s="170" t="s">
        <v>42</v>
      </c>
      <c r="AI750" s="169" t="s">
        <v>42</v>
      </c>
    </row>
    <row r="751" s="59" customFormat="1" ht="15" customHeight="1" spans="1:35">
      <c r="A751" s="19" t="s">
        <v>1383</v>
      </c>
      <c r="B751" s="19" t="s">
        <v>1221</v>
      </c>
      <c r="C751" s="19" t="s">
        <v>46</v>
      </c>
      <c r="D751" s="19" t="s">
        <v>39</v>
      </c>
      <c r="E751" s="19"/>
      <c r="F751" s="19" t="s">
        <v>55</v>
      </c>
      <c r="G751" s="20">
        <v>20</v>
      </c>
      <c r="H751" s="21">
        <v>50</v>
      </c>
      <c r="I751" s="70">
        <v>0.75</v>
      </c>
      <c r="J751" s="70" t="s">
        <v>42</v>
      </c>
      <c r="K751" s="21" t="s">
        <v>42</v>
      </c>
      <c r="L751" s="21">
        <v>6.2</v>
      </c>
      <c r="M751" s="21">
        <v>8.1</v>
      </c>
      <c r="N751" s="21">
        <v>8.2</v>
      </c>
      <c r="O751" s="21">
        <v>10.7</v>
      </c>
      <c r="P751" s="22" t="s">
        <v>1324</v>
      </c>
      <c r="Q751" s="21">
        <v>49</v>
      </c>
      <c r="R751" s="20">
        <v>1613</v>
      </c>
      <c r="S751" s="21">
        <v>228</v>
      </c>
      <c r="T751" s="21">
        <v>200</v>
      </c>
      <c r="U751" s="21">
        <v>18</v>
      </c>
      <c r="V751" s="72" t="s">
        <v>44</v>
      </c>
      <c r="W751" s="20">
        <v>2500</v>
      </c>
      <c r="X751" s="20">
        <v>5000</v>
      </c>
      <c r="Y751" s="20">
        <v>111.6</v>
      </c>
      <c r="Z751" s="72">
        <v>1</v>
      </c>
      <c r="AA751" s="78">
        <v>45014</v>
      </c>
      <c r="AB751" s="79"/>
      <c r="AC751" s="82" t="s">
        <v>42</v>
      </c>
      <c r="AD751" s="170" t="s">
        <v>42</v>
      </c>
      <c r="AE751" s="170" t="s">
        <v>42</v>
      </c>
      <c r="AF751" s="170" t="s">
        <v>42</v>
      </c>
      <c r="AG751" s="170" t="s">
        <v>42</v>
      </c>
      <c r="AH751" s="170" t="s">
        <v>42</v>
      </c>
      <c r="AI751" s="169" t="s">
        <v>42</v>
      </c>
    </row>
    <row r="752" s="59" customFormat="1" ht="15" customHeight="1" spans="1:35">
      <c r="A752" s="19" t="s">
        <v>1384</v>
      </c>
      <c r="B752" s="19" t="s">
        <v>1221</v>
      </c>
      <c r="C752" s="19" t="s">
        <v>46</v>
      </c>
      <c r="D752" s="19" t="s">
        <v>39</v>
      </c>
      <c r="E752" s="19"/>
      <c r="F752" s="19" t="s">
        <v>55</v>
      </c>
      <c r="G752" s="20">
        <v>20</v>
      </c>
      <c r="H752" s="21">
        <v>30</v>
      </c>
      <c r="I752" s="70">
        <v>0.75</v>
      </c>
      <c r="J752" s="70" t="s">
        <v>42</v>
      </c>
      <c r="K752" s="21" t="s">
        <v>42</v>
      </c>
      <c r="L752" s="21">
        <v>8</v>
      </c>
      <c r="M752" s="21">
        <v>10.4</v>
      </c>
      <c r="N752" s="21">
        <v>10.1</v>
      </c>
      <c r="O752" s="21">
        <v>13.1</v>
      </c>
      <c r="P752" s="22" t="s">
        <v>1324</v>
      </c>
      <c r="Q752" s="21">
        <v>30</v>
      </c>
      <c r="R752" s="20">
        <v>1195</v>
      </c>
      <c r="S752" s="21">
        <v>175</v>
      </c>
      <c r="T752" s="21">
        <v>150</v>
      </c>
      <c r="U752" s="21">
        <v>13</v>
      </c>
      <c r="V752" s="72" t="s">
        <v>44</v>
      </c>
      <c r="W752" s="20">
        <v>2500</v>
      </c>
      <c r="X752" s="20">
        <v>5000</v>
      </c>
      <c r="Y752" s="20">
        <v>104</v>
      </c>
      <c r="Z752" s="72">
        <v>1.1</v>
      </c>
      <c r="AA752" s="78">
        <v>45176</v>
      </c>
      <c r="AB752" s="79"/>
      <c r="AC752" s="82" t="s">
        <v>42</v>
      </c>
      <c r="AD752" s="170" t="s">
        <v>42</v>
      </c>
      <c r="AE752" s="170" t="s">
        <v>42</v>
      </c>
      <c r="AF752" s="170" t="s">
        <v>42</v>
      </c>
      <c r="AG752" s="170" t="s">
        <v>42</v>
      </c>
      <c r="AH752" s="170" t="s">
        <v>42</v>
      </c>
      <c r="AI752" s="169" t="s">
        <v>42</v>
      </c>
    </row>
    <row r="753" s="59" customFormat="1" ht="15" customHeight="1" spans="1:35">
      <c r="A753" s="19" t="s">
        <v>1385</v>
      </c>
      <c r="B753" s="19" t="s">
        <v>1221</v>
      </c>
      <c r="C753" s="19" t="s">
        <v>443</v>
      </c>
      <c r="D753" s="19" t="s">
        <v>39</v>
      </c>
      <c r="E753" s="19"/>
      <c r="F753" s="19" t="s">
        <v>55</v>
      </c>
      <c r="G753" s="20">
        <v>20</v>
      </c>
      <c r="H753" s="21">
        <v>25</v>
      </c>
      <c r="I753" s="70">
        <v>0.7</v>
      </c>
      <c r="J753" s="70" t="s">
        <v>42</v>
      </c>
      <c r="K753" s="21" t="s">
        <v>42</v>
      </c>
      <c r="L753" s="21">
        <v>5.3</v>
      </c>
      <c r="M753" s="21">
        <v>6.6</v>
      </c>
      <c r="N753" s="21">
        <v>7.4</v>
      </c>
      <c r="O753" s="21">
        <v>9.6</v>
      </c>
      <c r="P753" s="22" t="s">
        <v>1324</v>
      </c>
      <c r="Q753" s="21">
        <v>49</v>
      </c>
      <c r="R753" s="20">
        <v>1567</v>
      </c>
      <c r="S753" s="21">
        <v>281</v>
      </c>
      <c r="T753" s="21">
        <v>239</v>
      </c>
      <c r="U753" s="21">
        <v>19</v>
      </c>
      <c r="V753" s="72" t="s">
        <v>44</v>
      </c>
      <c r="W753" s="20">
        <v>3000</v>
      </c>
      <c r="X753" s="20">
        <v>30000</v>
      </c>
      <c r="Y753" s="20">
        <v>101</v>
      </c>
      <c r="Z753" s="72">
        <v>1</v>
      </c>
      <c r="AA753" s="78">
        <v>44854</v>
      </c>
      <c r="AB753" s="79"/>
      <c r="AC753" s="82" t="s">
        <v>42</v>
      </c>
      <c r="AD753" s="170" t="s">
        <v>42</v>
      </c>
      <c r="AE753" s="170" t="s">
        <v>42</v>
      </c>
      <c r="AF753" s="170" t="s">
        <v>42</v>
      </c>
      <c r="AG753" s="170" t="s">
        <v>42</v>
      </c>
      <c r="AH753" s="170" t="s">
        <v>42</v>
      </c>
      <c r="AI753" s="169" t="s">
        <v>42</v>
      </c>
    </row>
    <row r="754" s="59" customFormat="1" ht="15" customHeight="1" spans="1:35">
      <c r="A754" s="19" t="s">
        <v>1386</v>
      </c>
      <c r="B754" s="19" t="s">
        <v>1221</v>
      </c>
      <c r="C754" s="19" t="s">
        <v>443</v>
      </c>
      <c r="D754" s="19" t="s">
        <v>39</v>
      </c>
      <c r="E754" s="19"/>
      <c r="F754" s="19" t="s">
        <v>55</v>
      </c>
      <c r="G754" s="20">
        <v>20</v>
      </c>
      <c r="H754" s="21">
        <v>20</v>
      </c>
      <c r="I754" s="70">
        <v>0.75</v>
      </c>
      <c r="J754" s="70" t="s">
        <v>42</v>
      </c>
      <c r="K754" s="21" t="s">
        <v>42</v>
      </c>
      <c r="L754" s="21">
        <v>6.9</v>
      </c>
      <c r="M754" s="21">
        <v>9</v>
      </c>
      <c r="N754" s="21">
        <v>9</v>
      </c>
      <c r="O754" s="21">
        <v>11.7</v>
      </c>
      <c r="P754" s="22" t="s">
        <v>1324</v>
      </c>
      <c r="Q754" s="21">
        <v>36</v>
      </c>
      <c r="R754" s="20">
        <v>1613</v>
      </c>
      <c r="S754" s="21">
        <v>228</v>
      </c>
      <c r="T754" s="21">
        <v>200</v>
      </c>
      <c r="U754" s="21">
        <v>17</v>
      </c>
      <c r="V754" s="72" t="s">
        <v>44</v>
      </c>
      <c r="W754" s="20">
        <v>3000</v>
      </c>
      <c r="X754" s="20">
        <v>30000</v>
      </c>
      <c r="Y754" s="20">
        <v>117</v>
      </c>
      <c r="Z754" s="72">
        <v>1</v>
      </c>
      <c r="AA754" s="78">
        <v>45014</v>
      </c>
      <c r="AB754" s="79"/>
      <c r="AC754" s="82" t="s">
        <v>42</v>
      </c>
      <c r="AD754" s="170" t="s">
        <v>42</v>
      </c>
      <c r="AE754" s="170" t="s">
        <v>42</v>
      </c>
      <c r="AF754" s="170" t="s">
        <v>42</v>
      </c>
      <c r="AG754" s="170" t="s">
        <v>42</v>
      </c>
      <c r="AH754" s="170" t="s">
        <v>42</v>
      </c>
      <c r="AI754" s="169" t="s">
        <v>42</v>
      </c>
    </row>
    <row r="755" s="59" customFormat="1" ht="15" customHeight="1" spans="1:35">
      <c r="A755" s="19" t="s">
        <v>1387</v>
      </c>
      <c r="B755" s="19" t="s">
        <v>1221</v>
      </c>
      <c r="C755" s="19" t="s">
        <v>443</v>
      </c>
      <c r="D755" s="19" t="s">
        <v>39</v>
      </c>
      <c r="E755" s="19"/>
      <c r="F755" s="19" t="s">
        <v>55</v>
      </c>
      <c r="G755" s="20">
        <v>20</v>
      </c>
      <c r="H755" s="21">
        <v>10</v>
      </c>
      <c r="I755" s="70">
        <v>0.75</v>
      </c>
      <c r="J755" s="70" t="s">
        <v>42</v>
      </c>
      <c r="K755" s="21" t="s">
        <v>42</v>
      </c>
      <c r="L755" s="21">
        <v>7.5</v>
      </c>
      <c r="M755" s="21">
        <v>9.8</v>
      </c>
      <c r="N755" s="21">
        <v>9.6</v>
      </c>
      <c r="O755" s="21">
        <v>12.5</v>
      </c>
      <c r="P755" s="22" t="s">
        <v>1324</v>
      </c>
      <c r="Q755" s="21">
        <v>30</v>
      </c>
      <c r="R755" s="20">
        <v>1195</v>
      </c>
      <c r="S755" s="21">
        <v>175</v>
      </c>
      <c r="T755" s="21">
        <v>150</v>
      </c>
      <c r="U755" s="21">
        <v>13</v>
      </c>
      <c r="V755" s="72" t="s">
        <v>44</v>
      </c>
      <c r="W755" s="20">
        <v>3000</v>
      </c>
      <c r="X755" s="20">
        <v>30000</v>
      </c>
      <c r="Y755" s="20">
        <f t="shared" ref="Y755:Y760" si="61">L755*U755</f>
        <v>97.5</v>
      </c>
      <c r="Z755" s="72">
        <v>1.2</v>
      </c>
      <c r="AA755" s="78">
        <v>45176</v>
      </c>
      <c r="AB755" s="79"/>
      <c r="AC755" s="84" t="s">
        <v>42</v>
      </c>
      <c r="AD755" s="171" t="s">
        <v>42</v>
      </c>
      <c r="AE755" s="171" t="s">
        <v>42</v>
      </c>
      <c r="AF755" s="85" t="s">
        <v>1388</v>
      </c>
      <c r="AG755" s="171" t="s">
        <v>42</v>
      </c>
      <c r="AH755" s="171" t="s">
        <v>42</v>
      </c>
      <c r="AI755" s="169" t="s">
        <v>42</v>
      </c>
    </row>
    <row r="756" s="59" customFormat="1" ht="15" customHeight="1" spans="1:35">
      <c r="A756" s="19" t="s">
        <v>1389</v>
      </c>
      <c r="B756" s="19" t="s">
        <v>1221</v>
      </c>
      <c r="C756" s="19" t="s">
        <v>1322</v>
      </c>
      <c r="D756" s="19" t="s">
        <v>39</v>
      </c>
      <c r="E756" s="19"/>
      <c r="F756" s="19" t="s">
        <v>55</v>
      </c>
      <c r="G756" s="20">
        <v>20</v>
      </c>
      <c r="H756" s="21">
        <v>8</v>
      </c>
      <c r="I756" s="70">
        <v>0.75</v>
      </c>
      <c r="J756" s="70" t="s">
        <v>42</v>
      </c>
      <c r="K756" s="21" t="s">
        <v>42</v>
      </c>
      <c r="L756" s="21">
        <v>8.2</v>
      </c>
      <c r="M756" s="21">
        <v>10.7</v>
      </c>
      <c r="N756" s="21">
        <v>10.2</v>
      </c>
      <c r="O756" s="21">
        <v>13.3</v>
      </c>
      <c r="P756" s="22" t="s">
        <v>1324</v>
      </c>
      <c r="Q756" s="21" t="s">
        <v>42</v>
      </c>
      <c r="R756" s="20">
        <v>1195</v>
      </c>
      <c r="S756" s="21">
        <v>175</v>
      </c>
      <c r="T756" s="21">
        <v>150</v>
      </c>
      <c r="U756" s="21">
        <v>13</v>
      </c>
      <c r="V756" s="72" t="s">
        <v>44</v>
      </c>
      <c r="W756" s="20">
        <v>3000</v>
      </c>
      <c r="X756" s="20">
        <v>120000</v>
      </c>
      <c r="Y756" s="175" t="s">
        <v>42</v>
      </c>
      <c r="Z756" s="86">
        <v>1.3</v>
      </c>
      <c r="AA756" s="78">
        <v>45695</v>
      </c>
      <c r="AB756" s="87"/>
      <c r="AC756" s="19" t="s">
        <v>42</v>
      </c>
      <c r="AD756" s="172" t="s">
        <v>42</v>
      </c>
      <c r="AE756" s="172" t="s">
        <v>42</v>
      </c>
      <c r="AF756" s="172" t="s">
        <v>42</v>
      </c>
      <c r="AG756" s="172" t="s">
        <v>42</v>
      </c>
      <c r="AH756" s="172" t="s">
        <v>42</v>
      </c>
      <c r="AI756" s="173" t="s">
        <v>42</v>
      </c>
    </row>
    <row r="757" s="59" customFormat="1" ht="15" customHeight="1" spans="1:35">
      <c r="A757" s="19" t="s">
        <v>1390</v>
      </c>
      <c r="B757" s="19" t="s">
        <v>1221</v>
      </c>
      <c r="C757" s="19" t="s">
        <v>355</v>
      </c>
      <c r="D757" s="19" t="s">
        <v>39</v>
      </c>
      <c r="E757" s="19"/>
      <c r="F757" s="19" t="s">
        <v>55</v>
      </c>
      <c r="G757" s="20">
        <v>20</v>
      </c>
      <c r="H757" s="21">
        <v>6.8</v>
      </c>
      <c r="I757" s="70">
        <v>0.75</v>
      </c>
      <c r="J757" s="70" t="s">
        <v>42</v>
      </c>
      <c r="K757" s="21" t="s">
        <v>42</v>
      </c>
      <c r="L757" s="21">
        <v>16</v>
      </c>
      <c r="M757" s="21">
        <v>21</v>
      </c>
      <c r="N757" s="21">
        <v>19</v>
      </c>
      <c r="O757" s="21">
        <v>25</v>
      </c>
      <c r="P757" s="22" t="s">
        <v>1324</v>
      </c>
      <c r="Q757" s="21" t="s">
        <v>42</v>
      </c>
      <c r="R757" s="20">
        <v>712</v>
      </c>
      <c r="S757" s="21">
        <v>116</v>
      </c>
      <c r="T757" s="21">
        <v>103</v>
      </c>
      <c r="U757" s="21">
        <v>9</v>
      </c>
      <c r="V757" s="72" t="s">
        <v>44</v>
      </c>
      <c r="W757" s="20">
        <v>3000</v>
      </c>
      <c r="X757" s="20">
        <v>120000</v>
      </c>
      <c r="Y757" s="20">
        <f t="shared" si="61"/>
        <v>144</v>
      </c>
      <c r="Z757" s="72">
        <v>1.5</v>
      </c>
      <c r="AA757" s="78">
        <v>45489</v>
      </c>
      <c r="AB757" s="79"/>
      <c r="AC757" s="80" t="s">
        <v>1391</v>
      </c>
      <c r="AD757" s="81" t="s">
        <v>1392</v>
      </c>
      <c r="AE757" s="168" t="s">
        <v>42</v>
      </c>
      <c r="AF757" s="81" t="s">
        <v>1393</v>
      </c>
      <c r="AG757" s="81" t="s">
        <v>1394</v>
      </c>
      <c r="AH757" s="168" t="s">
        <v>42</v>
      </c>
      <c r="AI757" s="169" t="s">
        <v>42</v>
      </c>
    </row>
    <row r="758" s="59" customFormat="1" ht="15" customHeight="1" spans="1:35">
      <c r="A758" s="19" t="s">
        <v>1395</v>
      </c>
      <c r="B758" s="19" t="s">
        <v>1221</v>
      </c>
      <c r="C758" s="19" t="s">
        <v>355</v>
      </c>
      <c r="D758" s="19" t="s">
        <v>39</v>
      </c>
      <c r="E758" s="19"/>
      <c r="F758" s="19" t="s">
        <v>55</v>
      </c>
      <c r="G758" s="20">
        <v>20</v>
      </c>
      <c r="H758" s="21">
        <v>5</v>
      </c>
      <c r="I758" s="70">
        <v>0.7</v>
      </c>
      <c r="J758" s="70" t="s">
        <v>42</v>
      </c>
      <c r="K758" s="21" t="s">
        <v>42</v>
      </c>
      <c r="L758" s="21">
        <v>17</v>
      </c>
      <c r="M758" s="21">
        <v>22</v>
      </c>
      <c r="N758" s="21">
        <v>26</v>
      </c>
      <c r="O758" s="21">
        <v>36</v>
      </c>
      <c r="P758" s="22" t="s">
        <v>1338</v>
      </c>
      <c r="Q758" s="21" t="s">
        <v>42</v>
      </c>
      <c r="R758" s="20">
        <v>545</v>
      </c>
      <c r="S758" s="21">
        <v>103</v>
      </c>
      <c r="T758" s="21">
        <v>90</v>
      </c>
      <c r="U758" s="21">
        <v>8</v>
      </c>
      <c r="V758" s="72" t="s">
        <v>231</v>
      </c>
      <c r="W758" s="20">
        <v>3000</v>
      </c>
      <c r="X758" s="20">
        <v>30000</v>
      </c>
      <c r="Y758" s="175" t="s">
        <v>42</v>
      </c>
      <c r="Z758" s="72">
        <v>1</v>
      </c>
      <c r="AA758" s="78">
        <v>44449</v>
      </c>
      <c r="AB758" s="79"/>
      <c r="AC758" s="82" t="s">
        <v>42</v>
      </c>
      <c r="AD758" s="170" t="s">
        <v>42</v>
      </c>
      <c r="AE758" s="170" t="s">
        <v>42</v>
      </c>
      <c r="AF758" s="83" t="s">
        <v>1396</v>
      </c>
      <c r="AG758" s="170" t="s">
        <v>42</v>
      </c>
      <c r="AH758" s="170" t="s">
        <v>42</v>
      </c>
      <c r="AI758" s="169" t="s">
        <v>42</v>
      </c>
    </row>
    <row r="759" s="59" customFormat="1" ht="15" customHeight="1" spans="1:35">
      <c r="A759" s="19" t="s">
        <v>1397</v>
      </c>
      <c r="B759" s="19" t="s">
        <v>1221</v>
      </c>
      <c r="C759" s="19" t="s">
        <v>995</v>
      </c>
      <c r="D759" s="19" t="s">
        <v>39</v>
      </c>
      <c r="E759" s="19"/>
      <c r="F759" s="19" t="s">
        <v>88</v>
      </c>
      <c r="G759" s="20">
        <v>19.5</v>
      </c>
      <c r="H759" s="21">
        <v>5</v>
      </c>
      <c r="I759" s="70">
        <v>0.7</v>
      </c>
      <c r="J759" s="70" t="s">
        <v>42</v>
      </c>
      <c r="K759" s="21" t="s">
        <v>42</v>
      </c>
      <c r="L759" s="21">
        <v>18.5</v>
      </c>
      <c r="M759" s="21">
        <v>24.1</v>
      </c>
      <c r="N759" s="21">
        <v>22.8</v>
      </c>
      <c r="O759" s="21">
        <v>29.6</v>
      </c>
      <c r="P759" s="22" t="s">
        <v>1324</v>
      </c>
      <c r="Q759" s="21" t="s">
        <v>42</v>
      </c>
      <c r="R759" s="20">
        <v>447</v>
      </c>
      <c r="S759" s="21">
        <v>64</v>
      </c>
      <c r="T759" s="21">
        <v>52</v>
      </c>
      <c r="U759" s="21">
        <v>5.2</v>
      </c>
      <c r="V759" s="72" t="s">
        <v>44</v>
      </c>
      <c r="W759" s="20">
        <v>3000</v>
      </c>
      <c r="X759" s="20">
        <v>30000</v>
      </c>
      <c r="Y759" s="20">
        <f t="shared" si="61"/>
        <v>96.2</v>
      </c>
      <c r="Z759" s="72">
        <v>1</v>
      </c>
      <c r="AA759" s="78">
        <v>45104</v>
      </c>
      <c r="AB759" s="79"/>
      <c r="AC759" s="82" t="s">
        <v>42</v>
      </c>
      <c r="AD759" s="170" t="s">
        <v>42</v>
      </c>
      <c r="AE759" s="170" t="s">
        <v>42</v>
      </c>
      <c r="AF759" s="170" t="s">
        <v>42</v>
      </c>
      <c r="AG759" s="170" t="s">
        <v>42</v>
      </c>
      <c r="AH759" s="170" t="s">
        <v>42</v>
      </c>
      <c r="AI759" s="169" t="s">
        <v>42</v>
      </c>
    </row>
    <row r="760" s="59" customFormat="1" ht="15" customHeight="1" spans="1:35">
      <c r="A760" s="19" t="s">
        <v>1398</v>
      </c>
      <c r="B760" s="19" t="s">
        <v>1221</v>
      </c>
      <c r="C760" s="19" t="s">
        <v>355</v>
      </c>
      <c r="D760" s="19" t="s">
        <v>39</v>
      </c>
      <c r="E760" s="19"/>
      <c r="F760" s="19" t="s">
        <v>55</v>
      </c>
      <c r="G760" s="20">
        <v>20</v>
      </c>
      <c r="H760" s="21">
        <v>4</v>
      </c>
      <c r="I760" s="70">
        <v>0.75</v>
      </c>
      <c r="J760" s="70" t="s">
        <v>42</v>
      </c>
      <c r="K760" s="21" t="s">
        <v>42</v>
      </c>
      <c r="L760" s="21">
        <v>22</v>
      </c>
      <c r="M760" s="21">
        <v>29</v>
      </c>
      <c r="N760" s="21">
        <v>27</v>
      </c>
      <c r="O760" s="21">
        <v>35</v>
      </c>
      <c r="P760" s="22" t="s">
        <v>1324</v>
      </c>
      <c r="Q760" s="21" t="s">
        <v>42</v>
      </c>
      <c r="R760" s="20">
        <v>455</v>
      </c>
      <c r="S760" s="21">
        <v>64</v>
      </c>
      <c r="T760" s="21">
        <v>55</v>
      </c>
      <c r="U760" s="21">
        <v>6</v>
      </c>
      <c r="V760" s="72" t="s">
        <v>44</v>
      </c>
      <c r="W760" s="20">
        <v>3000</v>
      </c>
      <c r="X760" s="20">
        <v>120000</v>
      </c>
      <c r="Y760" s="20">
        <f t="shared" si="61"/>
        <v>132</v>
      </c>
      <c r="Z760" s="72">
        <v>1.6</v>
      </c>
      <c r="AA760" s="78">
        <v>45489</v>
      </c>
      <c r="AB760" s="79"/>
      <c r="AC760" s="82" t="s">
        <v>42</v>
      </c>
      <c r="AD760" s="83" t="s">
        <v>1399</v>
      </c>
      <c r="AE760" s="170" t="s">
        <v>42</v>
      </c>
      <c r="AF760" s="83" t="s">
        <v>1400</v>
      </c>
      <c r="AG760" s="83" t="s">
        <v>1401</v>
      </c>
      <c r="AH760" s="170" t="s">
        <v>42</v>
      </c>
      <c r="AI760" s="169" t="s">
        <v>42</v>
      </c>
    </row>
    <row r="761" s="59" customFormat="1" ht="15" customHeight="1" spans="1:35">
      <c r="A761" s="19" t="s">
        <v>1402</v>
      </c>
      <c r="B761" s="19" t="s">
        <v>1221</v>
      </c>
      <c r="C761" s="19" t="s">
        <v>355</v>
      </c>
      <c r="D761" s="19" t="s">
        <v>39</v>
      </c>
      <c r="E761" s="19"/>
      <c r="F761" s="19" t="s">
        <v>55</v>
      </c>
      <c r="G761" s="20">
        <v>20</v>
      </c>
      <c r="H761" s="21">
        <v>6</v>
      </c>
      <c r="I761" s="70">
        <v>0.7</v>
      </c>
      <c r="J761" s="70" t="s">
        <v>42</v>
      </c>
      <c r="K761" s="21" t="s">
        <v>42</v>
      </c>
      <c r="L761" s="21">
        <v>16</v>
      </c>
      <c r="M761" s="21">
        <v>21</v>
      </c>
      <c r="N761" s="21">
        <v>19</v>
      </c>
      <c r="O761" s="21">
        <v>25</v>
      </c>
      <c r="P761" s="22" t="s">
        <v>1324</v>
      </c>
      <c r="Q761" s="178" t="s">
        <v>42</v>
      </c>
      <c r="R761" s="20">
        <v>754</v>
      </c>
      <c r="S761" s="21">
        <v>94</v>
      </c>
      <c r="T761" s="21">
        <v>83</v>
      </c>
      <c r="U761" s="21">
        <v>9.3</v>
      </c>
      <c r="V761" s="72" t="s">
        <v>44</v>
      </c>
      <c r="W761" s="20">
        <v>3000</v>
      </c>
      <c r="X761" s="20">
        <v>120000</v>
      </c>
      <c r="Y761" s="20">
        <v>189</v>
      </c>
      <c r="Z761" s="72">
        <v>1.2</v>
      </c>
      <c r="AA761" s="78">
        <v>45489</v>
      </c>
      <c r="AB761" s="79"/>
      <c r="AC761" s="82" t="s">
        <v>42</v>
      </c>
      <c r="AD761" s="83" t="s">
        <v>42</v>
      </c>
      <c r="AE761" s="83" t="s">
        <v>42</v>
      </c>
      <c r="AF761" s="83" t="s">
        <v>42</v>
      </c>
      <c r="AG761" s="83" t="s">
        <v>42</v>
      </c>
      <c r="AH761" s="83" t="s">
        <v>42</v>
      </c>
      <c r="AI761" s="92" t="s">
        <v>42</v>
      </c>
    </row>
    <row r="762" s="59" customFormat="1" ht="15" customHeight="1" spans="1:35">
      <c r="A762" s="19" t="s">
        <v>1403</v>
      </c>
      <c r="B762" s="19" t="s">
        <v>1221</v>
      </c>
      <c r="C762" s="19" t="s">
        <v>1322</v>
      </c>
      <c r="D762" s="19" t="s">
        <v>39</v>
      </c>
      <c r="E762" s="19"/>
      <c r="F762" s="19" t="s">
        <v>55</v>
      </c>
      <c r="G762" s="20">
        <v>20</v>
      </c>
      <c r="H762" s="21">
        <v>4</v>
      </c>
      <c r="I762" s="70">
        <v>0.75</v>
      </c>
      <c r="J762" s="70" t="s">
        <v>42</v>
      </c>
      <c r="K762" s="21" t="s">
        <v>42</v>
      </c>
      <c r="L762" s="21">
        <v>22</v>
      </c>
      <c r="M762" s="21">
        <v>29</v>
      </c>
      <c r="N762" s="21">
        <v>27</v>
      </c>
      <c r="O762" s="21">
        <v>35</v>
      </c>
      <c r="P762" s="22" t="s">
        <v>1324</v>
      </c>
      <c r="Q762" s="21" t="s">
        <v>42</v>
      </c>
      <c r="R762" s="20">
        <v>455</v>
      </c>
      <c r="S762" s="21">
        <v>64</v>
      </c>
      <c r="T762" s="21">
        <v>55</v>
      </c>
      <c r="U762" s="21">
        <v>6</v>
      </c>
      <c r="V762" s="72" t="s">
        <v>44</v>
      </c>
      <c r="W762" s="20">
        <v>3000</v>
      </c>
      <c r="X762" s="20">
        <v>30000</v>
      </c>
      <c r="Y762" s="20">
        <f t="shared" ref="Y762:Y768" si="62">L762*U762</f>
        <v>132</v>
      </c>
      <c r="Z762" s="72">
        <v>1.2</v>
      </c>
      <c r="AA762" s="78">
        <v>45176</v>
      </c>
      <c r="AB762" s="79"/>
      <c r="AC762" s="82" t="s">
        <v>42</v>
      </c>
      <c r="AD762" s="170" t="s">
        <v>42</v>
      </c>
      <c r="AE762" s="170" t="s">
        <v>42</v>
      </c>
      <c r="AF762" s="170" t="s">
        <v>42</v>
      </c>
      <c r="AG762" s="170" t="s">
        <v>42</v>
      </c>
      <c r="AH762" s="170" t="s">
        <v>42</v>
      </c>
      <c r="AI762" s="169" t="s">
        <v>42</v>
      </c>
    </row>
    <row r="763" s="59" customFormat="1" ht="15" customHeight="1" spans="1:35">
      <c r="A763" s="19" t="s">
        <v>1404</v>
      </c>
      <c r="B763" s="19" t="s">
        <v>1221</v>
      </c>
      <c r="C763" s="19" t="s">
        <v>995</v>
      </c>
      <c r="D763" s="19" t="s">
        <v>39</v>
      </c>
      <c r="E763" s="19"/>
      <c r="F763" s="19" t="s">
        <v>88</v>
      </c>
      <c r="G763" s="20">
        <v>20</v>
      </c>
      <c r="H763" s="21">
        <v>4.8</v>
      </c>
      <c r="I763" s="70">
        <v>0.7</v>
      </c>
      <c r="J763" s="70" t="s">
        <v>42</v>
      </c>
      <c r="K763" s="21" t="s">
        <v>42</v>
      </c>
      <c r="L763" s="21">
        <v>15</v>
      </c>
      <c r="M763" s="21">
        <v>20</v>
      </c>
      <c r="N763" s="21">
        <v>25</v>
      </c>
      <c r="O763" s="21">
        <v>35</v>
      </c>
      <c r="P763" s="22" t="s">
        <v>1338</v>
      </c>
      <c r="Q763" s="21" t="s">
        <v>42</v>
      </c>
      <c r="R763" s="20">
        <v>545</v>
      </c>
      <c r="S763" s="21">
        <v>103</v>
      </c>
      <c r="T763" s="21">
        <v>90</v>
      </c>
      <c r="U763" s="21">
        <v>5.6</v>
      </c>
      <c r="V763" s="72" t="s">
        <v>231</v>
      </c>
      <c r="W763" s="20">
        <v>3000</v>
      </c>
      <c r="X763" s="20">
        <v>30000</v>
      </c>
      <c r="Y763" s="175" t="s">
        <v>42</v>
      </c>
      <c r="Z763" s="72">
        <v>1</v>
      </c>
      <c r="AA763" s="78">
        <v>44621</v>
      </c>
      <c r="AB763" s="79"/>
      <c r="AC763" s="82" t="s">
        <v>42</v>
      </c>
      <c r="AD763" s="170" t="s">
        <v>42</v>
      </c>
      <c r="AE763" s="170" t="s">
        <v>42</v>
      </c>
      <c r="AF763" s="170" t="s">
        <v>42</v>
      </c>
      <c r="AG763" s="170" t="s">
        <v>42</v>
      </c>
      <c r="AH763" s="170" t="s">
        <v>42</v>
      </c>
      <c r="AI763" s="169" t="s">
        <v>42</v>
      </c>
    </row>
    <row r="764" s="59" customFormat="1" ht="15" customHeight="1" spans="1:35">
      <c r="A764" s="19" t="s">
        <v>1405</v>
      </c>
      <c r="B764" s="19" t="s">
        <v>1221</v>
      </c>
      <c r="C764" s="19" t="s">
        <v>995</v>
      </c>
      <c r="D764" s="19" t="s">
        <v>39</v>
      </c>
      <c r="E764" s="19"/>
      <c r="F764" s="19" t="s">
        <v>88</v>
      </c>
      <c r="G764" s="20">
        <v>20</v>
      </c>
      <c r="H764" s="21">
        <v>6</v>
      </c>
      <c r="I764" s="70">
        <v>0.7</v>
      </c>
      <c r="J764" s="70"/>
      <c r="K764" s="21"/>
      <c r="L764" s="21">
        <v>17.4</v>
      </c>
      <c r="M764" s="21">
        <v>22.6</v>
      </c>
      <c r="N764" s="21">
        <v>22</v>
      </c>
      <c r="O764" s="21">
        <v>28.6</v>
      </c>
      <c r="P764" s="22" t="s">
        <v>1324</v>
      </c>
      <c r="Q764" s="178" t="s">
        <v>42</v>
      </c>
      <c r="R764" s="20">
        <v>583</v>
      </c>
      <c r="S764" s="21">
        <v>79</v>
      </c>
      <c r="T764" s="21">
        <v>68</v>
      </c>
      <c r="U764" s="21">
        <v>6.7</v>
      </c>
      <c r="V764" s="72" t="s">
        <v>44</v>
      </c>
      <c r="W764" s="20">
        <v>3000</v>
      </c>
      <c r="X764" s="20">
        <v>30000</v>
      </c>
      <c r="Y764" s="20">
        <v>119</v>
      </c>
      <c r="Z764" s="72">
        <v>1</v>
      </c>
      <c r="AA764" s="78">
        <v>45177</v>
      </c>
      <c r="AB764" s="79"/>
      <c r="AC764" s="82" t="s">
        <v>42</v>
      </c>
      <c r="AD764" s="83" t="s">
        <v>42</v>
      </c>
      <c r="AE764" s="83" t="s">
        <v>42</v>
      </c>
      <c r="AF764" s="83" t="s">
        <v>42</v>
      </c>
      <c r="AG764" s="83" t="s">
        <v>42</v>
      </c>
      <c r="AH764" s="83" t="s">
        <v>42</v>
      </c>
      <c r="AI764" s="92" t="s">
        <v>42</v>
      </c>
    </row>
    <row r="765" s="59" customFormat="1" ht="15" customHeight="1" spans="1:35">
      <c r="A765" s="19" t="s">
        <v>1406</v>
      </c>
      <c r="B765" s="19" t="s">
        <v>1221</v>
      </c>
      <c r="C765" s="19" t="s">
        <v>1407</v>
      </c>
      <c r="D765" s="19" t="s">
        <v>39</v>
      </c>
      <c r="E765" s="19"/>
      <c r="F765" s="19" t="s">
        <v>88</v>
      </c>
      <c r="G765" s="20">
        <v>20</v>
      </c>
      <c r="H765" s="21">
        <v>4.8</v>
      </c>
      <c r="I765" s="70">
        <v>0.7</v>
      </c>
      <c r="J765" s="70" t="s">
        <v>42</v>
      </c>
      <c r="K765" s="21" t="s">
        <v>42</v>
      </c>
      <c r="L765" s="21">
        <v>17</v>
      </c>
      <c r="M765" s="21">
        <v>22</v>
      </c>
      <c r="N765" s="21">
        <v>25</v>
      </c>
      <c r="O765" s="21">
        <v>35</v>
      </c>
      <c r="P765" s="22" t="s">
        <v>1338</v>
      </c>
      <c r="Q765" s="21" t="s">
        <v>42</v>
      </c>
      <c r="R765" s="20">
        <v>545</v>
      </c>
      <c r="S765" s="21">
        <v>103</v>
      </c>
      <c r="T765" s="21">
        <v>90</v>
      </c>
      <c r="U765" s="21">
        <v>8</v>
      </c>
      <c r="V765" s="72" t="s">
        <v>231</v>
      </c>
      <c r="W765" s="20">
        <v>5000</v>
      </c>
      <c r="X765" s="20">
        <v>10000</v>
      </c>
      <c r="Y765" s="175" t="s">
        <v>42</v>
      </c>
      <c r="Z765" s="72">
        <v>1</v>
      </c>
      <c r="AA765" s="78">
        <v>44621</v>
      </c>
      <c r="AB765" s="79"/>
      <c r="AC765" s="174" t="s">
        <v>42</v>
      </c>
      <c r="AD765" s="170" t="s">
        <v>42</v>
      </c>
      <c r="AE765" s="170" t="s">
        <v>42</v>
      </c>
      <c r="AF765" s="170" t="s">
        <v>42</v>
      </c>
      <c r="AG765" s="170" t="s">
        <v>42</v>
      </c>
      <c r="AH765" s="170" t="s">
        <v>42</v>
      </c>
      <c r="AI765" s="169" t="s">
        <v>42</v>
      </c>
    </row>
    <row r="766" s="59" customFormat="1" ht="15" customHeight="1" spans="1:35">
      <c r="A766" s="19" t="s">
        <v>1408</v>
      </c>
      <c r="B766" s="19" t="s">
        <v>1221</v>
      </c>
      <c r="C766" s="19" t="s">
        <v>371</v>
      </c>
      <c r="D766" s="19" t="s">
        <v>39</v>
      </c>
      <c r="E766" s="19"/>
      <c r="F766" s="19" t="s">
        <v>88</v>
      </c>
      <c r="G766" s="20">
        <v>20</v>
      </c>
      <c r="H766" s="21">
        <v>6.5</v>
      </c>
      <c r="I766" s="70">
        <v>0.75</v>
      </c>
      <c r="J766" s="70" t="s">
        <v>42</v>
      </c>
      <c r="K766" s="21" t="s">
        <v>42</v>
      </c>
      <c r="L766" s="21">
        <v>13</v>
      </c>
      <c r="M766" s="21">
        <v>17</v>
      </c>
      <c r="N766" s="21">
        <v>17</v>
      </c>
      <c r="O766" s="21">
        <v>21</v>
      </c>
      <c r="P766" s="22" t="s">
        <v>1324</v>
      </c>
      <c r="Q766" s="21">
        <v>16</v>
      </c>
      <c r="R766" s="20">
        <v>712</v>
      </c>
      <c r="S766" s="21">
        <v>106</v>
      </c>
      <c r="T766" s="21">
        <v>113</v>
      </c>
      <c r="U766" s="21">
        <v>9</v>
      </c>
      <c r="V766" s="72" t="s">
        <v>44</v>
      </c>
      <c r="W766" s="20">
        <v>4000</v>
      </c>
      <c r="X766" s="20">
        <v>8000</v>
      </c>
      <c r="Y766" s="20">
        <f t="shared" si="62"/>
        <v>117</v>
      </c>
      <c r="Z766" s="72">
        <v>1.4</v>
      </c>
      <c r="AA766" s="78">
        <v>45176</v>
      </c>
      <c r="AB766" s="79"/>
      <c r="AC766" s="174" t="s">
        <v>42</v>
      </c>
      <c r="AD766" s="170" t="s">
        <v>42</v>
      </c>
      <c r="AE766" s="170" t="s">
        <v>42</v>
      </c>
      <c r="AF766" s="170" t="s">
        <v>42</v>
      </c>
      <c r="AG766" s="170" t="s">
        <v>42</v>
      </c>
      <c r="AH766" s="170" t="s">
        <v>42</v>
      </c>
      <c r="AI766" s="169" t="s">
        <v>42</v>
      </c>
    </row>
    <row r="767" s="59" customFormat="1" ht="15" customHeight="1" spans="1:35">
      <c r="A767" s="19" t="s">
        <v>1409</v>
      </c>
      <c r="B767" s="19" t="s">
        <v>1221</v>
      </c>
      <c r="C767" s="19" t="s">
        <v>371</v>
      </c>
      <c r="D767" s="19" t="s">
        <v>39</v>
      </c>
      <c r="E767" s="19"/>
      <c r="F767" s="19" t="s">
        <v>88</v>
      </c>
      <c r="G767" s="20">
        <v>20</v>
      </c>
      <c r="H767" s="21">
        <v>6</v>
      </c>
      <c r="I767" s="70">
        <v>0.75</v>
      </c>
      <c r="J767" s="70" t="s">
        <v>42</v>
      </c>
      <c r="K767" s="21" t="s">
        <v>42</v>
      </c>
      <c r="L767" s="21">
        <v>21</v>
      </c>
      <c r="M767" s="21">
        <v>27</v>
      </c>
      <c r="N767" s="21">
        <v>25</v>
      </c>
      <c r="O767" s="21">
        <v>33</v>
      </c>
      <c r="P767" s="22" t="s">
        <v>1324</v>
      </c>
      <c r="Q767" s="21">
        <v>7.5</v>
      </c>
      <c r="R767" s="20">
        <v>455</v>
      </c>
      <c r="S767" s="21">
        <v>64</v>
      </c>
      <c r="T767" s="21">
        <v>55</v>
      </c>
      <c r="U767" s="21">
        <v>6</v>
      </c>
      <c r="V767" s="72" t="s">
        <v>44</v>
      </c>
      <c r="W767" s="20">
        <v>4000</v>
      </c>
      <c r="X767" s="20">
        <v>8000</v>
      </c>
      <c r="Y767" s="20">
        <f t="shared" si="62"/>
        <v>126</v>
      </c>
      <c r="Z767" s="72">
        <v>1.1</v>
      </c>
      <c r="AA767" s="78">
        <v>45176</v>
      </c>
      <c r="AB767" s="79"/>
      <c r="AC767" s="82" t="s">
        <v>42</v>
      </c>
      <c r="AD767" s="83" t="s">
        <v>1410</v>
      </c>
      <c r="AE767" s="170" t="s">
        <v>42</v>
      </c>
      <c r="AF767" s="83" t="s">
        <v>1411</v>
      </c>
      <c r="AG767" s="170" t="s">
        <v>42</v>
      </c>
      <c r="AH767" s="170" t="s">
        <v>42</v>
      </c>
      <c r="AI767" s="169" t="s">
        <v>42</v>
      </c>
    </row>
    <row r="768" s="59" customFormat="1" ht="15" customHeight="1" spans="1:35">
      <c r="A768" s="19" t="s">
        <v>1412</v>
      </c>
      <c r="B768" s="19" t="s">
        <v>1221</v>
      </c>
      <c r="C768" s="19" t="s">
        <v>355</v>
      </c>
      <c r="D768" s="19" t="s">
        <v>39</v>
      </c>
      <c r="E768" s="19"/>
      <c r="F768" s="19" t="s">
        <v>55</v>
      </c>
      <c r="G768" s="20">
        <v>20</v>
      </c>
      <c r="H768" s="21">
        <v>3</v>
      </c>
      <c r="I768" s="70">
        <v>0.75</v>
      </c>
      <c r="J768" s="70" t="s">
        <v>42</v>
      </c>
      <c r="K768" s="21" t="s">
        <v>42</v>
      </c>
      <c r="L768" s="21">
        <v>47</v>
      </c>
      <c r="M768" s="21">
        <v>61</v>
      </c>
      <c r="N768" s="21">
        <v>59</v>
      </c>
      <c r="O768" s="21">
        <v>77</v>
      </c>
      <c r="P768" s="22" t="s">
        <v>1324</v>
      </c>
      <c r="Q768" s="21" t="s">
        <v>42</v>
      </c>
      <c r="R768" s="20">
        <v>200</v>
      </c>
      <c r="S768" s="21">
        <v>35</v>
      </c>
      <c r="T768" s="21">
        <v>28</v>
      </c>
      <c r="U768" s="21">
        <v>3</v>
      </c>
      <c r="V768" s="72" t="s">
        <v>44</v>
      </c>
      <c r="W768" s="20">
        <v>3000</v>
      </c>
      <c r="X768" s="20">
        <v>30000</v>
      </c>
      <c r="Y768" s="20">
        <f t="shared" si="62"/>
        <v>141</v>
      </c>
      <c r="Z768" s="72">
        <v>1.4</v>
      </c>
      <c r="AA768" s="78">
        <v>45176</v>
      </c>
      <c r="AB768" s="79"/>
      <c r="AC768" s="82" t="s">
        <v>1413</v>
      </c>
      <c r="AD768" s="83" t="s">
        <v>1414</v>
      </c>
      <c r="AE768" s="170" t="s">
        <v>42</v>
      </c>
      <c r="AF768" s="83" t="s">
        <v>1415</v>
      </c>
      <c r="AG768" s="83" t="s">
        <v>1416</v>
      </c>
      <c r="AH768" s="170" t="s">
        <v>42</v>
      </c>
      <c r="AI768" s="169" t="s">
        <v>42</v>
      </c>
    </row>
    <row r="769" s="59" customFormat="1" ht="15" customHeight="1" spans="1:35">
      <c r="A769" s="19" t="s">
        <v>1417</v>
      </c>
      <c r="B769" s="19" t="s">
        <v>1221</v>
      </c>
      <c r="C769" s="19" t="s">
        <v>1337</v>
      </c>
      <c r="D769" s="19" t="s">
        <v>39</v>
      </c>
      <c r="E769" s="19"/>
      <c r="F769" s="19" t="s">
        <v>55</v>
      </c>
      <c r="G769" s="20">
        <v>20</v>
      </c>
      <c r="H769" s="21">
        <v>0.75</v>
      </c>
      <c r="I769" s="70">
        <v>0.7</v>
      </c>
      <c r="J769" s="70" t="s">
        <v>42</v>
      </c>
      <c r="K769" s="70" t="s">
        <v>42</v>
      </c>
      <c r="L769" s="21">
        <v>125</v>
      </c>
      <c r="M769" s="21">
        <v>240</v>
      </c>
      <c r="N769" s="21">
        <v>185</v>
      </c>
      <c r="O769" s="21">
        <v>280</v>
      </c>
      <c r="P769" s="22" t="s">
        <v>1338</v>
      </c>
      <c r="Q769" s="21" t="s">
        <v>42</v>
      </c>
      <c r="R769" s="20">
        <v>60</v>
      </c>
      <c r="S769" s="21">
        <v>22</v>
      </c>
      <c r="T769" s="21">
        <v>12</v>
      </c>
      <c r="U769" s="21">
        <v>1</v>
      </c>
      <c r="V769" s="72" t="s">
        <v>231</v>
      </c>
      <c r="W769" s="20">
        <v>10000</v>
      </c>
      <c r="X769" s="20">
        <v>400000</v>
      </c>
      <c r="Y769" s="175" t="s">
        <v>42</v>
      </c>
      <c r="Z769" s="72">
        <v>1.1</v>
      </c>
      <c r="AA769" s="78">
        <v>44621</v>
      </c>
      <c r="AB769" s="79"/>
      <c r="AC769" s="82" t="s">
        <v>42</v>
      </c>
      <c r="AD769" s="170" t="s">
        <v>42</v>
      </c>
      <c r="AE769" s="170" t="s">
        <v>42</v>
      </c>
      <c r="AF769" s="170" t="s">
        <v>42</v>
      </c>
      <c r="AG769" s="170" t="s">
        <v>42</v>
      </c>
      <c r="AH769" s="170" t="s">
        <v>42</v>
      </c>
      <c r="AI769" s="169" t="s">
        <v>42</v>
      </c>
    </row>
    <row r="770" s="59" customFormat="1" ht="15" customHeight="1" spans="1:35">
      <c r="A770" s="19" t="s">
        <v>1418</v>
      </c>
      <c r="B770" s="19" t="s">
        <v>1221</v>
      </c>
      <c r="C770" s="19" t="s">
        <v>1341</v>
      </c>
      <c r="D770" s="19" t="s">
        <v>39</v>
      </c>
      <c r="E770" s="19"/>
      <c r="F770" s="19" t="s">
        <v>55</v>
      </c>
      <c r="G770" s="20">
        <v>20</v>
      </c>
      <c r="H770" s="21">
        <v>0.75</v>
      </c>
      <c r="I770" s="70">
        <v>0.7</v>
      </c>
      <c r="J770" s="70" t="s">
        <v>42</v>
      </c>
      <c r="K770" s="21" t="s">
        <v>42</v>
      </c>
      <c r="L770" s="21">
        <v>145</v>
      </c>
      <c r="M770" s="21">
        <v>240</v>
      </c>
      <c r="N770" s="21">
        <v>225</v>
      </c>
      <c r="O770" s="21">
        <v>315</v>
      </c>
      <c r="P770" s="22" t="s">
        <v>1338</v>
      </c>
      <c r="Q770" s="21" t="s">
        <v>42</v>
      </c>
      <c r="R770" s="20">
        <v>60</v>
      </c>
      <c r="S770" s="21">
        <v>22</v>
      </c>
      <c r="T770" s="21">
        <v>12</v>
      </c>
      <c r="U770" s="21">
        <v>1</v>
      </c>
      <c r="V770" s="72" t="s">
        <v>231</v>
      </c>
      <c r="W770" s="20">
        <v>3000</v>
      </c>
      <c r="X770" s="20">
        <v>30000</v>
      </c>
      <c r="Y770" s="175" t="s">
        <v>42</v>
      </c>
      <c r="Z770" s="72">
        <v>1.1</v>
      </c>
      <c r="AA770" s="78">
        <v>44621</v>
      </c>
      <c r="AB770" s="79"/>
      <c r="AC770" s="82" t="s">
        <v>42</v>
      </c>
      <c r="AD770" s="170" t="s">
        <v>42</v>
      </c>
      <c r="AE770" s="170" t="s">
        <v>42</v>
      </c>
      <c r="AF770" s="170" t="s">
        <v>42</v>
      </c>
      <c r="AG770" s="170" t="s">
        <v>42</v>
      </c>
      <c r="AH770" s="170" t="s">
        <v>42</v>
      </c>
      <c r="AI770" s="169" t="s">
        <v>42</v>
      </c>
    </row>
    <row r="771" s="59" customFormat="1" ht="15" customHeight="1" spans="1:35">
      <c r="A771" s="19" t="s">
        <v>1419</v>
      </c>
      <c r="B771" s="19" t="s">
        <v>1221</v>
      </c>
      <c r="C771" s="19" t="s">
        <v>1420</v>
      </c>
      <c r="D771" s="19" t="s">
        <v>39</v>
      </c>
      <c r="E771" s="19"/>
      <c r="F771" s="19" t="s">
        <v>55</v>
      </c>
      <c r="G771" s="20">
        <v>20</v>
      </c>
      <c r="H771" s="21">
        <v>0.75</v>
      </c>
      <c r="I771" s="70">
        <v>0.7</v>
      </c>
      <c r="J771" s="70" t="s">
        <v>42</v>
      </c>
      <c r="K771" s="21" t="s">
        <v>42</v>
      </c>
      <c r="L771" s="21">
        <v>120</v>
      </c>
      <c r="M771" s="21">
        <v>240</v>
      </c>
      <c r="N771" s="21">
        <v>180</v>
      </c>
      <c r="O771" s="21">
        <v>280</v>
      </c>
      <c r="P771" s="22" t="s">
        <v>1338</v>
      </c>
      <c r="Q771" s="21" t="s">
        <v>42</v>
      </c>
      <c r="R771" s="20">
        <v>60</v>
      </c>
      <c r="S771" s="21">
        <v>22</v>
      </c>
      <c r="T771" s="21">
        <v>12</v>
      </c>
      <c r="U771" s="21">
        <v>1</v>
      </c>
      <c r="V771" s="72" t="s">
        <v>231</v>
      </c>
      <c r="W771" s="20">
        <v>10000</v>
      </c>
      <c r="X771" s="20">
        <v>400000</v>
      </c>
      <c r="Y771" s="175" t="s">
        <v>42</v>
      </c>
      <c r="Z771" s="72">
        <v>1.2</v>
      </c>
      <c r="AA771" s="78">
        <v>44782</v>
      </c>
      <c r="AB771" s="79"/>
      <c r="AC771" s="82" t="s">
        <v>42</v>
      </c>
      <c r="AD771" s="170" t="s">
        <v>42</v>
      </c>
      <c r="AE771" s="170" t="s">
        <v>42</v>
      </c>
      <c r="AF771" s="170" t="s">
        <v>42</v>
      </c>
      <c r="AG771" s="170" t="s">
        <v>42</v>
      </c>
      <c r="AH771" s="170" t="s">
        <v>42</v>
      </c>
      <c r="AI771" s="169" t="s">
        <v>42</v>
      </c>
    </row>
    <row r="772" s="59" customFormat="1" ht="15" customHeight="1" spans="1:35">
      <c r="A772" s="19" t="s">
        <v>1421</v>
      </c>
      <c r="B772" s="19" t="s">
        <v>1221</v>
      </c>
      <c r="C772" s="19" t="s">
        <v>355</v>
      </c>
      <c r="D772" s="19" t="s">
        <v>39</v>
      </c>
      <c r="E772" s="19"/>
      <c r="F772" s="19" t="s">
        <v>55</v>
      </c>
      <c r="G772" s="20">
        <v>20</v>
      </c>
      <c r="H772" s="21">
        <v>0.9</v>
      </c>
      <c r="I772" s="70">
        <v>0.7</v>
      </c>
      <c r="J772" s="70" t="s">
        <v>42</v>
      </c>
      <c r="K772" s="70" t="s">
        <v>42</v>
      </c>
      <c r="L772" s="21">
        <v>135</v>
      </c>
      <c r="M772" s="21">
        <v>240</v>
      </c>
      <c r="N772" s="21">
        <v>195</v>
      </c>
      <c r="O772" s="21">
        <v>280</v>
      </c>
      <c r="P772" s="22" t="s">
        <v>1338</v>
      </c>
      <c r="Q772" s="21" t="s">
        <v>42</v>
      </c>
      <c r="R772" s="20">
        <v>60</v>
      </c>
      <c r="S772" s="21">
        <v>22</v>
      </c>
      <c r="T772" s="21">
        <v>12</v>
      </c>
      <c r="U772" s="21">
        <v>1</v>
      </c>
      <c r="V772" s="72" t="s">
        <v>231</v>
      </c>
      <c r="W772" s="20">
        <v>3000</v>
      </c>
      <c r="X772" s="20">
        <v>30000</v>
      </c>
      <c r="Y772" s="175" t="s">
        <v>42</v>
      </c>
      <c r="Z772" s="72">
        <v>1.2</v>
      </c>
      <c r="AA772" s="78">
        <v>44621</v>
      </c>
      <c r="AB772" s="79"/>
      <c r="AC772" s="82" t="s">
        <v>42</v>
      </c>
      <c r="AD772" s="170" t="s">
        <v>42</v>
      </c>
      <c r="AE772" s="170" t="s">
        <v>42</v>
      </c>
      <c r="AF772" s="170" t="s">
        <v>42</v>
      </c>
      <c r="AG772" s="170" t="s">
        <v>42</v>
      </c>
      <c r="AH772" s="170" t="s">
        <v>42</v>
      </c>
      <c r="AI772" s="169" t="s">
        <v>42</v>
      </c>
    </row>
    <row r="773" s="59" customFormat="1" ht="15" customHeight="1" spans="1:35">
      <c r="A773" s="19" t="s">
        <v>1422</v>
      </c>
      <c r="B773" s="19" t="s">
        <v>1221</v>
      </c>
      <c r="C773" s="19" t="s">
        <v>1423</v>
      </c>
      <c r="D773" s="19" t="s">
        <v>39</v>
      </c>
      <c r="E773" s="19"/>
      <c r="F773" s="19" t="s">
        <v>55</v>
      </c>
      <c r="G773" s="20">
        <v>20</v>
      </c>
      <c r="H773" s="21">
        <v>0.9</v>
      </c>
      <c r="I773" s="70">
        <v>0.7</v>
      </c>
      <c r="J773" s="70" t="s">
        <v>42</v>
      </c>
      <c r="K773" s="21" t="s">
        <v>42</v>
      </c>
      <c r="L773" s="21">
        <v>135</v>
      </c>
      <c r="M773" s="21">
        <v>240</v>
      </c>
      <c r="N773" s="21">
        <v>195</v>
      </c>
      <c r="O773" s="21">
        <v>280</v>
      </c>
      <c r="P773" s="22" t="s">
        <v>1338</v>
      </c>
      <c r="Q773" s="21" t="s">
        <v>42</v>
      </c>
      <c r="R773" s="20">
        <v>60</v>
      </c>
      <c r="S773" s="21">
        <v>22</v>
      </c>
      <c r="T773" s="21">
        <v>12</v>
      </c>
      <c r="U773" s="21">
        <v>1</v>
      </c>
      <c r="V773" s="72" t="s">
        <v>231</v>
      </c>
      <c r="W773" s="20">
        <v>3000</v>
      </c>
      <c r="X773" s="20">
        <v>45000</v>
      </c>
      <c r="Y773" s="175" t="s">
        <v>42</v>
      </c>
      <c r="Z773" s="72">
        <v>1.1</v>
      </c>
      <c r="AA773" s="78">
        <v>44621</v>
      </c>
      <c r="AB773" s="79"/>
      <c r="AC773" s="82" t="s">
        <v>42</v>
      </c>
      <c r="AD773" s="170" t="s">
        <v>42</v>
      </c>
      <c r="AE773" s="170" t="s">
        <v>42</v>
      </c>
      <c r="AF773" s="170" t="s">
        <v>42</v>
      </c>
      <c r="AG773" s="170" t="s">
        <v>42</v>
      </c>
      <c r="AH773" s="170" t="s">
        <v>42</v>
      </c>
      <c r="AI773" s="169" t="s">
        <v>42</v>
      </c>
    </row>
    <row r="774" s="59" customFormat="1" ht="15" customHeight="1" spans="1:35">
      <c r="A774" s="19" t="s">
        <v>1424</v>
      </c>
      <c r="B774" s="19" t="s">
        <v>1221</v>
      </c>
      <c r="C774" s="19" t="s">
        <v>1425</v>
      </c>
      <c r="D774" s="19" t="s">
        <v>39</v>
      </c>
      <c r="E774" s="19"/>
      <c r="F774" s="19" t="s">
        <v>88</v>
      </c>
      <c r="G774" s="20">
        <v>20</v>
      </c>
      <c r="H774" s="21">
        <v>0.9</v>
      </c>
      <c r="I774" s="70">
        <v>0.7</v>
      </c>
      <c r="J774" s="70" t="s">
        <v>42</v>
      </c>
      <c r="K774" s="21" t="s">
        <v>42</v>
      </c>
      <c r="L774" s="21">
        <v>135</v>
      </c>
      <c r="M774" s="21">
        <v>240</v>
      </c>
      <c r="N774" s="21">
        <v>195</v>
      </c>
      <c r="O774" s="21">
        <v>280</v>
      </c>
      <c r="P774" s="22" t="s">
        <v>1338</v>
      </c>
      <c r="Q774" s="21" t="s">
        <v>42</v>
      </c>
      <c r="R774" s="20">
        <v>60</v>
      </c>
      <c r="S774" s="21">
        <v>22</v>
      </c>
      <c r="T774" s="21">
        <v>12</v>
      </c>
      <c r="U774" s="21">
        <v>1</v>
      </c>
      <c r="V774" s="72" t="s">
        <v>231</v>
      </c>
      <c r="W774" s="20">
        <v>3000</v>
      </c>
      <c r="X774" s="20">
        <v>45000</v>
      </c>
      <c r="Y774" s="175" t="s">
        <v>42</v>
      </c>
      <c r="Z774" s="72">
        <v>1.1</v>
      </c>
      <c r="AA774" s="78">
        <v>44621</v>
      </c>
      <c r="AB774" s="79"/>
      <c r="AC774" s="82" t="s">
        <v>42</v>
      </c>
      <c r="AD774" s="170" t="s">
        <v>42</v>
      </c>
      <c r="AE774" s="170" t="s">
        <v>42</v>
      </c>
      <c r="AF774" s="170" t="s">
        <v>42</v>
      </c>
      <c r="AG774" s="170" t="s">
        <v>42</v>
      </c>
      <c r="AH774" s="170" t="s">
        <v>42</v>
      </c>
      <c r="AI774" s="169" t="s">
        <v>42</v>
      </c>
    </row>
    <row r="775" s="59" customFormat="1" ht="15" customHeight="1" spans="1:35">
      <c r="A775" s="19" t="s">
        <v>1426</v>
      </c>
      <c r="B775" s="19" t="s">
        <v>1221</v>
      </c>
      <c r="C775" s="19" t="s">
        <v>355</v>
      </c>
      <c r="D775" s="19" t="s">
        <v>39</v>
      </c>
      <c r="E775" s="19"/>
      <c r="F775" s="19" t="s">
        <v>55</v>
      </c>
      <c r="G775" s="20">
        <v>30</v>
      </c>
      <c r="H775" s="21">
        <v>5</v>
      </c>
      <c r="I775" s="70">
        <v>1.5</v>
      </c>
      <c r="J775" s="70">
        <v>21</v>
      </c>
      <c r="K775" s="21">
        <v>27</v>
      </c>
      <c r="L775" s="21">
        <v>27</v>
      </c>
      <c r="M775" s="21">
        <v>35</v>
      </c>
      <c r="N775" s="21" t="s">
        <v>42</v>
      </c>
      <c r="O775" s="21" t="s">
        <v>42</v>
      </c>
      <c r="P775" s="22" t="s">
        <v>43</v>
      </c>
      <c r="Q775" s="178" t="s">
        <v>42</v>
      </c>
      <c r="R775" s="20">
        <v>388</v>
      </c>
      <c r="S775" s="21">
        <v>57</v>
      </c>
      <c r="T775" s="21">
        <v>45</v>
      </c>
      <c r="U775" s="21">
        <v>9</v>
      </c>
      <c r="V775" s="72" t="s">
        <v>44</v>
      </c>
      <c r="W775" s="20">
        <v>3000</v>
      </c>
      <c r="X775" s="20">
        <v>120000</v>
      </c>
      <c r="Y775" s="20">
        <v>243</v>
      </c>
      <c r="Z775" s="72">
        <v>1.1</v>
      </c>
      <c r="AA775" s="78">
        <v>45489</v>
      </c>
      <c r="AB775" s="79"/>
      <c r="AC775" s="82" t="s">
        <v>42</v>
      </c>
      <c r="AD775" s="83" t="s">
        <v>42</v>
      </c>
      <c r="AE775" s="83" t="s">
        <v>42</v>
      </c>
      <c r="AF775" s="83" t="s">
        <v>42</v>
      </c>
      <c r="AG775" s="83" t="s">
        <v>42</v>
      </c>
      <c r="AH775" s="83" t="s">
        <v>42</v>
      </c>
      <c r="AI775" s="92" t="s">
        <v>42</v>
      </c>
    </row>
    <row r="776" s="59" customFormat="1" ht="15" customHeight="1" spans="1:35">
      <c r="A776" s="19" t="s">
        <v>1427</v>
      </c>
      <c r="B776" s="19" t="s">
        <v>1221</v>
      </c>
      <c r="C776" s="19" t="s">
        <v>38</v>
      </c>
      <c r="D776" s="19" t="s">
        <v>39</v>
      </c>
      <c r="E776" s="19"/>
      <c r="F776" s="19" t="s">
        <v>55</v>
      </c>
      <c r="G776" s="20">
        <v>30</v>
      </c>
      <c r="H776" s="21">
        <v>120</v>
      </c>
      <c r="I776" s="70">
        <v>1.9</v>
      </c>
      <c r="J776" s="70">
        <v>1.7</v>
      </c>
      <c r="K776" s="21">
        <v>2.2</v>
      </c>
      <c r="L776" s="21">
        <v>3</v>
      </c>
      <c r="M776" s="21">
        <v>3.9</v>
      </c>
      <c r="N776" s="21" t="s">
        <v>42</v>
      </c>
      <c r="O776" s="21" t="s">
        <v>42</v>
      </c>
      <c r="P776" s="22" t="s">
        <v>43</v>
      </c>
      <c r="Q776" s="21">
        <v>289</v>
      </c>
      <c r="R776" s="20">
        <v>5065</v>
      </c>
      <c r="S776" s="21">
        <v>574</v>
      </c>
      <c r="T776" s="21">
        <v>472</v>
      </c>
      <c r="U776" s="21">
        <v>97</v>
      </c>
      <c r="V776" s="72" t="s">
        <v>44</v>
      </c>
      <c r="W776" s="20">
        <v>5000</v>
      </c>
      <c r="X776" s="20">
        <v>10000</v>
      </c>
      <c r="Y776" s="20">
        <f t="shared" ref="Y776:Y779" si="63">J776*U776</f>
        <v>164.9</v>
      </c>
      <c r="Z776" s="72">
        <v>1.5</v>
      </c>
      <c r="AA776" s="78">
        <v>45051</v>
      </c>
      <c r="AB776" s="79"/>
      <c r="AC776" s="82" t="s">
        <v>42</v>
      </c>
      <c r="AD776" s="83" t="s">
        <v>1428</v>
      </c>
      <c r="AE776" s="170" t="s">
        <v>42</v>
      </c>
      <c r="AF776" s="170" t="s">
        <v>42</v>
      </c>
      <c r="AG776" s="170" t="s">
        <v>42</v>
      </c>
      <c r="AH776" s="170" t="s">
        <v>42</v>
      </c>
      <c r="AI776" s="169" t="s">
        <v>42</v>
      </c>
    </row>
    <row r="777" s="59" customFormat="1" ht="15" customHeight="1" spans="1:35">
      <c r="A777" s="19" t="s">
        <v>1429</v>
      </c>
      <c r="B777" s="19" t="s">
        <v>1221</v>
      </c>
      <c r="C777" s="19" t="s">
        <v>349</v>
      </c>
      <c r="D777" s="19" t="s">
        <v>39</v>
      </c>
      <c r="E777" s="19"/>
      <c r="F777" s="19" t="s">
        <v>55</v>
      </c>
      <c r="G777" s="20">
        <v>30</v>
      </c>
      <c r="H777" s="21">
        <v>190</v>
      </c>
      <c r="I777" s="70">
        <v>1.5</v>
      </c>
      <c r="J777" s="70">
        <v>2.2</v>
      </c>
      <c r="K777" s="21">
        <v>2.7</v>
      </c>
      <c r="L777" s="21">
        <v>2.8</v>
      </c>
      <c r="M777" s="21">
        <v>4.2</v>
      </c>
      <c r="N777" s="21" t="s">
        <v>42</v>
      </c>
      <c r="O777" s="21" t="s">
        <v>42</v>
      </c>
      <c r="P777" s="22" t="s">
        <v>43</v>
      </c>
      <c r="Q777" s="21">
        <v>271</v>
      </c>
      <c r="R777" s="20">
        <v>6278</v>
      </c>
      <c r="S777" s="21">
        <v>863</v>
      </c>
      <c r="T777" s="21">
        <v>532</v>
      </c>
      <c r="U777" s="21">
        <v>108</v>
      </c>
      <c r="V777" s="72" t="s">
        <v>44</v>
      </c>
      <c r="W777" s="20">
        <v>50</v>
      </c>
      <c r="X777" s="20">
        <v>5000</v>
      </c>
      <c r="Y777" s="20">
        <f t="shared" si="63"/>
        <v>237.6</v>
      </c>
      <c r="Z777" s="72">
        <v>1.1</v>
      </c>
      <c r="AA777" s="78">
        <v>45446</v>
      </c>
      <c r="AB777" s="79"/>
      <c r="AC777" s="82" t="s">
        <v>1430</v>
      </c>
      <c r="AD777" s="170" t="s">
        <v>42</v>
      </c>
      <c r="AE777" s="170" t="s">
        <v>42</v>
      </c>
      <c r="AF777" s="170" t="s">
        <v>42</v>
      </c>
      <c r="AG777" s="83" t="s">
        <v>1431</v>
      </c>
      <c r="AH777" s="170" t="s">
        <v>42</v>
      </c>
      <c r="AI777" s="169" t="s">
        <v>42</v>
      </c>
    </row>
    <row r="778" s="59" customFormat="1" ht="15" customHeight="1" spans="1:35">
      <c r="A778" s="19" t="s">
        <v>1432</v>
      </c>
      <c r="B778" s="19" t="s">
        <v>1221</v>
      </c>
      <c r="C778" s="19" t="s">
        <v>46</v>
      </c>
      <c r="D778" s="19" t="s">
        <v>39</v>
      </c>
      <c r="E778" s="19"/>
      <c r="F778" s="19" t="s">
        <v>55</v>
      </c>
      <c r="G778" s="20">
        <v>30</v>
      </c>
      <c r="H778" s="21">
        <v>190</v>
      </c>
      <c r="I778" s="70">
        <v>1.6</v>
      </c>
      <c r="J778" s="70">
        <v>2</v>
      </c>
      <c r="K778" s="21">
        <v>2.6</v>
      </c>
      <c r="L778" s="21">
        <v>2.5</v>
      </c>
      <c r="M778" s="21">
        <v>4.2</v>
      </c>
      <c r="N778" s="21" t="s">
        <v>42</v>
      </c>
      <c r="O778" s="21" t="s">
        <v>42</v>
      </c>
      <c r="P778" s="22" t="s">
        <v>43</v>
      </c>
      <c r="Q778" s="21">
        <v>271</v>
      </c>
      <c r="R778" s="20">
        <v>6278</v>
      </c>
      <c r="S778" s="21">
        <v>863</v>
      </c>
      <c r="T778" s="21">
        <v>532</v>
      </c>
      <c r="U778" s="21">
        <v>108</v>
      </c>
      <c r="V778" s="72" t="s">
        <v>44</v>
      </c>
      <c r="W778" s="20">
        <v>2500</v>
      </c>
      <c r="X778" s="20">
        <v>5000</v>
      </c>
      <c r="Y778" s="20">
        <f t="shared" si="63"/>
        <v>216</v>
      </c>
      <c r="Z778" s="72">
        <v>1.2</v>
      </c>
      <c r="AA778" s="78">
        <v>45446</v>
      </c>
      <c r="AB778" s="79"/>
      <c r="AC778" s="82" t="s">
        <v>1433</v>
      </c>
      <c r="AD778" s="170" t="s">
        <v>42</v>
      </c>
      <c r="AE778" s="170" t="s">
        <v>42</v>
      </c>
      <c r="AF778" s="170" t="s">
        <v>42</v>
      </c>
      <c r="AG778" s="170" t="s">
        <v>42</v>
      </c>
      <c r="AH778" s="170" t="s">
        <v>42</v>
      </c>
      <c r="AI778" s="169" t="s">
        <v>42</v>
      </c>
    </row>
    <row r="779" s="59" customFormat="1" ht="15" customHeight="1" spans="1:35">
      <c r="A779" s="19" t="s">
        <v>1434</v>
      </c>
      <c r="B779" s="19" t="s">
        <v>1221</v>
      </c>
      <c r="C779" s="19" t="s">
        <v>349</v>
      </c>
      <c r="D779" s="19" t="s">
        <v>39</v>
      </c>
      <c r="E779" s="19"/>
      <c r="F779" s="19" t="s">
        <v>55</v>
      </c>
      <c r="G779" s="20">
        <v>30</v>
      </c>
      <c r="H779" s="21">
        <v>165</v>
      </c>
      <c r="I779" s="70">
        <v>1.8</v>
      </c>
      <c r="J779" s="70">
        <v>2.4</v>
      </c>
      <c r="K779" s="21">
        <v>3.1</v>
      </c>
      <c r="L779" s="21">
        <v>3.5</v>
      </c>
      <c r="M779" s="21">
        <v>4.6</v>
      </c>
      <c r="N779" s="21" t="s">
        <v>42</v>
      </c>
      <c r="O779" s="21" t="s">
        <v>42</v>
      </c>
      <c r="P779" s="22" t="s">
        <v>43</v>
      </c>
      <c r="Q779" s="21">
        <v>237</v>
      </c>
      <c r="R779" s="20">
        <v>5180</v>
      </c>
      <c r="S779" s="21">
        <v>657</v>
      </c>
      <c r="T779" s="21">
        <v>537</v>
      </c>
      <c r="U779" s="21">
        <v>97</v>
      </c>
      <c r="V779" s="72" t="s">
        <v>44</v>
      </c>
      <c r="W779" s="20">
        <v>50</v>
      </c>
      <c r="X779" s="20">
        <v>5000</v>
      </c>
      <c r="Y779" s="20">
        <f t="shared" si="63"/>
        <v>232.8</v>
      </c>
      <c r="Z779" s="72">
        <v>1</v>
      </c>
      <c r="AA779" s="78">
        <v>45574</v>
      </c>
      <c r="AB779" s="79"/>
      <c r="AC779" s="82" t="s">
        <v>42</v>
      </c>
      <c r="AD779" s="83" t="s">
        <v>42</v>
      </c>
      <c r="AE779" s="83" t="s">
        <v>42</v>
      </c>
      <c r="AF779" s="83" t="s">
        <v>42</v>
      </c>
      <c r="AG779" s="83" t="s">
        <v>42</v>
      </c>
      <c r="AH779" s="83" t="s">
        <v>42</v>
      </c>
      <c r="AI779" s="92" t="s">
        <v>42</v>
      </c>
    </row>
    <row r="780" s="59" customFormat="1" ht="15" customHeight="1" spans="1:35">
      <c r="A780" s="19" t="s">
        <v>1435</v>
      </c>
      <c r="B780" s="19" t="s">
        <v>1221</v>
      </c>
      <c r="C780" s="19" t="s">
        <v>417</v>
      </c>
      <c r="D780" s="19" t="s">
        <v>39</v>
      </c>
      <c r="E780" s="19"/>
      <c r="F780" s="19" t="s">
        <v>55</v>
      </c>
      <c r="G780" s="20">
        <v>30</v>
      </c>
      <c r="H780" s="21">
        <v>40</v>
      </c>
      <c r="I780" s="70">
        <v>1</v>
      </c>
      <c r="J780" s="70">
        <v>10.6</v>
      </c>
      <c r="K780" s="21">
        <v>13.8</v>
      </c>
      <c r="L780" s="21">
        <v>11.3</v>
      </c>
      <c r="M780" s="21">
        <v>14.7</v>
      </c>
      <c r="N780" s="21" t="s">
        <v>42</v>
      </c>
      <c r="O780" s="21" t="s">
        <v>42</v>
      </c>
      <c r="P780" s="22" t="s">
        <v>1324</v>
      </c>
      <c r="Q780" s="21">
        <v>31</v>
      </c>
      <c r="R780" s="20">
        <v>1533</v>
      </c>
      <c r="S780" s="21">
        <v>118</v>
      </c>
      <c r="T780" s="21">
        <v>94</v>
      </c>
      <c r="U780" s="21">
        <v>16</v>
      </c>
      <c r="V780" s="72" t="s">
        <v>44</v>
      </c>
      <c r="W780" s="20">
        <v>5000</v>
      </c>
      <c r="X780" s="20">
        <v>50000</v>
      </c>
      <c r="Y780" s="20">
        <f>L780*U780</f>
        <v>180.8</v>
      </c>
      <c r="Z780" s="72">
        <v>1</v>
      </c>
      <c r="AA780" s="78">
        <v>45574</v>
      </c>
      <c r="AB780" s="79"/>
      <c r="AC780" s="82" t="s">
        <v>42</v>
      </c>
      <c r="AD780" s="83" t="s">
        <v>42</v>
      </c>
      <c r="AE780" s="83" t="s">
        <v>42</v>
      </c>
      <c r="AF780" s="83" t="s">
        <v>42</v>
      </c>
      <c r="AG780" s="83" t="s">
        <v>42</v>
      </c>
      <c r="AH780" s="83" t="s">
        <v>42</v>
      </c>
      <c r="AI780" s="92" t="s">
        <v>42</v>
      </c>
    </row>
    <row r="781" s="59" customFormat="1" ht="15" customHeight="1" spans="1:35">
      <c r="A781" s="19" t="s">
        <v>1436</v>
      </c>
      <c r="B781" s="19" t="s">
        <v>1221</v>
      </c>
      <c r="C781" s="19" t="s">
        <v>38</v>
      </c>
      <c r="D781" s="19" t="s">
        <v>39</v>
      </c>
      <c r="E781" s="19"/>
      <c r="F781" s="19" t="s">
        <v>55</v>
      </c>
      <c r="G781" s="20">
        <v>30</v>
      </c>
      <c r="H781" s="21">
        <v>130</v>
      </c>
      <c r="I781" s="70">
        <v>1.5</v>
      </c>
      <c r="J781" s="70">
        <v>1.5</v>
      </c>
      <c r="K781" s="21">
        <v>1.8</v>
      </c>
      <c r="L781" s="21">
        <v>2</v>
      </c>
      <c r="M781" s="21">
        <v>3</v>
      </c>
      <c r="N781" s="21" t="s">
        <v>42</v>
      </c>
      <c r="O781" s="21" t="s">
        <v>42</v>
      </c>
      <c r="P781" s="22" t="s">
        <v>43</v>
      </c>
      <c r="Q781" s="21">
        <v>271</v>
      </c>
      <c r="R781" s="20">
        <v>6278</v>
      </c>
      <c r="S781" s="21">
        <v>863</v>
      </c>
      <c r="T781" s="21">
        <v>532</v>
      </c>
      <c r="U781" s="21">
        <v>108</v>
      </c>
      <c r="V781" s="72" t="s">
        <v>44</v>
      </c>
      <c r="W781" s="20">
        <v>5000</v>
      </c>
      <c r="X781" s="20">
        <v>50000</v>
      </c>
      <c r="Y781" s="20">
        <f t="shared" ref="Y781:Y783" si="64">J781*U781</f>
        <v>162</v>
      </c>
      <c r="Z781" s="72">
        <v>1.3</v>
      </c>
      <c r="AA781" s="78">
        <v>45446</v>
      </c>
      <c r="AB781" s="79"/>
      <c r="AC781" s="82" t="s">
        <v>42</v>
      </c>
      <c r="AD781" s="170" t="s">
        <v>42</v>
      </c>
      <c r="AE781" s="170" t="s">
        <v>42</v>
      </c>
      <c r="AF781" s="83" t="s">
        <v>422</v>
      </c>
      <c r="AG781" s="170" t="s">
        <v>42</v>
      </c>
      <c r="AH781" s="170" t="s">
        <v>42</v>
      </c>
      <c r="AI781" s="169" t="s">
        <v>42</v>
      </c>
    </row>
    <row r="782" s="59" customFormat="1" ht="15" customHeight="1" spans="1:35">
      <c r="A782" s="19" t="s">
        <v>1437</v>
      </c>
      <c r="B782" s="19" t="s">
        <v>1221</v>
      </c>
      <c r="C782" s="19" t="s">
        <v>74</v>
      </c>
      <c r="D782" s="19" t="s">
        <v>39</v>
      </c>
      <c r="E782" s="19"/>
      <c r="F782" s="19" t="s">
        <v>55</v>
      </c>
      <c r="G782" s="20">
        <v>30</v>
      </c>
      <c r="H782" s="21">
        <v>180</v>
      </c>
      <c r="I782" s="70">
        <v>1.9</v>
      </c>
      <c r="J782" s="70">
        <v>2</v>
      </c>
      <c r="K782" s="21">
        <v>2.6</v>
      </c>
      <c r="L782" s="21">
        <v>3.2</v>
      </c>
      <c r="M782" s="21">
        <v>4.2</v>
      </c>
      <c r="N782" s="21" t="s">
        <v>42</v>
      </c>
      <c r="O782" s="21" t="s">
        <v>42</v>
      </c>
      <c r="P782" s="22" t="s">
        <v>43</v>
      </c>
      <c r="Q782" s="21">
        <v>306</v>
      </c>
      <c r="R782" s="20">
        <v>5065</v>
      </c>
      <c r="S782" s="21">
        <v>574</v>
      </c>
      <c r="T782" s="21">
        <v>472</v>
      </c>
      <c r="U782" s="21">
        <v>97</v>
      </c>
      <c r="V782" s="72" t="s">
        <v>44</v>
      </c>
      <c r="W782" s="20">
        <v>800</v>
      </c>
      <c r="X782" s="20">
        <v>4000</v>
      </c>
      <c r="Y782" s="20">
        <f t="shared" si="64"/>
        <v>194</v>
      </c>
      <c r="Z782" s="72">
        <v>1.4</v>
      </c>
      <c r="AA782" s="78">
        <v>45051</v>
      </c>
      <c r="AB782" s="79"/>
      <c r="AC782" s="82" t="s">
        <v>1438</v>
      </c>
      <c r="AD782" s="170" t="s">
        <v>42</v>
      </c>
      <c r="AE782" s="170" t="s">
        <v>42</v>
      </c>
      <c r="AF782" s="170" t="s">
        <v>42</v>
      </c>
      <c r="AG782" s="83" t="s">
        <v>1439</v>
      </c>
      <c r="AH782" s="170" t="s">
        <v>42</v>
      </c>
      <c r="AI782" s="169" t="s">
        <v>42</v>
      </c>
    </row>
    <row r="783" s="59" customFormat="1" ht="15" customHeight="1" spans="1:35">
      <c r="A783" s="19" t="s">
        <v>1440</v>
      </c>
      <c r="B783" s="19" t="s">
        <v>1221</v>
      </c>
      <c r="C783" s="19" t="s">
        <v>46</v>
      </c>
      <c r="D783" s="19" t="s">
        <v>39</v>
      </c>
      <c r="E783" s="19"/>
      <c r="F783" s="19" t="s">
        <v>55</v>
      </c>
      <c r="G783" s="20">
        <v>30</v>
      </c>
      <c r="H783" s="21">
        <v>180</v>
      </c>
      <c r="I783" s="70">
        <v>1.9</v>
      </c>
      <c r="J783" s="70">
        <v>2</v>
      </c>
      <c r="K783" s="21">
        <v>2.6</v>
      </c>
      <c r="L783" s="21">
        <v>3.3</v>
      </c>
      <c r="M783" s="21">
        <v>4.3</v>
      </c>
      <c r="N783" s="21" t="s">
        <v>42</v>
      </c>
      <c r="O783" s="21" t="s">
        <v>42</v>
      </c>
      <c r="P783" s="22" t="s">
        <v>43</v>
      </c>
      <c r="Q783" s="21">
        <v>289</v>
      </c>
      <c r="R783" s="20">
        <v>5065</v>
      </c>
      <c r="S783" s="21">
        <v>574</v>
      </c>
      <c r="T783" s="21">
        <v>472</v>
      </c>
      <c r="U783" s="21">
        <v>97</v>
      </c>
      <c r="V783" s="72" t="s">
        <v>44</v>
      </c>
      <c r="W783" s="20">
        <v>2500</v>
      </c>
      <c r="X783" s="20">
        <v>5000</v>
      </c>
      <c r="Y783" s="20">
        <f t="shared" si="64"/>
        <v>194</v>
      </c>
      <c r="Z783" s="72">
        <v>1.1</v>
      </c>
      <c r="AA783" s="78">
        <v>45051</v>
      </c>
      <c r="AB783" s="79"/>
      <c r="AC783" s="82" t="s">
        <v>42</v>
      </c>
      <c r="AD783" s="170" t="s">
        <v>42</v>
      </c>
      <c r="AE783" s="170" t="s">
        <v>42</v>
      </c>
      <c r="AF783" s="83" t="s">
        <v>405</v>
      </c>
      <c r="AG783" s="170" t="s">
        <v>42</v>
      </c>
      <c r="AH783" s="170" t="s">
        <v>42</v>
      </c>
      <c r="AI783" s="169" t="s">
        <v>42</v>
      </c>
    </row>
    <row r="784" s="59" customFormat="1" ht="15" customHeight="1" spans="1:35">
      <c r="A784" s="19" t="s">
        <v>1441</v>
      </c>
      <c r="B784" s="19" t="s">
        <v>1221</v>
      </c>
      <c r="C784" s="19" t="s">
        <v>967</v>
      </c>
      <c r="D784" s="19" t="s">
        <v>39</v>
      </c>
      <c r="E784" s="19"/>
      <c r="F784" s="19" t="s">
        <v>55</v>
      </c>
      <c r="G784" s="20">
        <v>30</v>
      </c>
      <c r="H784" s="21">
        <v>100</v>
      </c>
      <c r="I784" s="70">
        <v>1.9</v>
      </c>
      <c r="J784" s="70">
        <v>2.3</v>
      </c>
      <c r="K784" s="21">
        <v>3</v>
      </c>
      <c r="L784" s="21">
        <v>3.6</v>
      </c>
      <c r="M784" s="21">
        <v>4.7</v>
      </c>
      <c r="N784" s="21" t="s">
        <v>42</v>
      </c>
      <c r="O784" s="21" t="s">
        <v>42</v>
      </c>
      <c r="P784" s="22" t="s">
        <v>43</v>
      </c>
      <c r="Q784" s="21">
        <v>256</v>
      </c>
      <c r="R784" s="20">
        <v>5065</v>
      </c>
      <c r="S784" s="21">
        <v>574</v>
      </c>
      <c r="T784" s="21">
        <v>472</v>
      </c>
      <c r="U784" s="21">
        <v>97</v>
      </c>
      <c r="V784" s="72" t="s">
        <v>44</v>
      </c>
      <c r="W784" s="20">
        <v>5000</v>
      </c>
      <c r="X784" s="20">
        <v>10000</v>
      </c>
      <c r="Y784" s="20">
        <v>223</v>
      </c>
      <c r="Z784" s="72">
        <v>1</v>
      </c>
      <c r="AA784" s="78">
        <v>45014</v>
      </c>
      <c r="AB784" s="79"/>
      <c r="AC784" s="82" t="s">
        <v>42</v>
      </c>
      <c r="AD784" s="170" t="s">
        <v>42</v>
      </c>
      <c r="AE784" s="170" t="s">
        <v>42</v>
      </c>
      <c r="AF784" s="170" t="s">
        <v>42</v>
      </c>
      <c r="AG784" s="170" t="s">
        <v>42</v>
      </c>
      <c r="AH784" s="170" t="s">
        <v>42</v>
      </c>
      <c r="AI784" s="169" t="s">
        <v>42</v>
      </c>
    </row>
    <row r="785" s="59" customFormat="1" ht="15" customHeight="1" spans="1:35">
      <c r="A785" s="19" t="s">
        <v>1442</v>
      </c>
      <c r="B785" s="19" t="s">
        <v>1221</v>
      </c>
      <c r="C785" s="19" t="s">
        <v>74</v>
      </c>
      <c r="D785" s="19" t="s">
        <v>39</v>
      </c>
      <c r="E785" s="19"/>
      <c r="F785" s="19" t="s">
        <v>55</v>
      </c>
      <c r="G785" s="20">
        <v>30</v>
      </c>
      <c r="H785" s="21">
        <v>150</v>
      </c>
      <c r="I785" s="70">
        <v>1.9</v>
      </c>
      <c r="J785" s="70">
        <v>2.2</v>
      </c>
      <c r="K785" s="21">
        <v>2.9</v>
      </c>
      <c r="L785" s="21">
        <v>5</v>
      </c>
      <c r="M785" s="21">
        <v>6.5</v>
      </c>
      <c r="N785" s="21" t="s">
        <v>42</v>
      </c>
      <c r="O785" s="21" t="s">
        <v>42</v>
      </c>
      <c r="P785" s="22" t="s">
        <v>43</v>
      </c>
      <c r="Q785" s="21">
        <v>210</v>
      </c>
      <c r="R785" s="20">
        <v>3650</v>
      </c>
      <c r="S785" s="21">
        <v>494</v>
      </c>
      <c r="T785" s="21">
        <v>366</v>
      </c>
      <c r="U785" s="21">
        <v>67</v>
      </c>
      <c r="V785" s="72" t="s">
        <v>44</v>
      </c>
      <c r="W785" s="20">
        <v>800</v>
      </c>
      <c r="X785" s="20">
        <v>4000</v>
      </c>
      <c r="Y785" s="20">
        <v>147.4</v>
      </c>
      <c r="Z785" s="72">
        <v>1.2</v>
      </c>
      <c r="AA785" s="78">
        <v>45014</v>
      </c>
      <c r="AB785" s="79"/>
      <c r="AC785" s="82" t="s">
        <v>1443</v>
      </c>
      <c r="AD785" s="170" t="s">
        <v>42</v>
      </c>
      <c r="AE785" s="170" t="s">
        <v>42</v>
      </c>
      <c r="AF785" s="170" t="s">
        <v>42</v>
      </c>
      <c r="AG785" s="83" t="s">
        <v>1444</v>
      </c>
      <c r="AH785" s="170" t="s">
        <v>42</v>
      </c>
      <c r="AI785" s="169" t="s">
        <v>42</v>
      </c>
    </row>
    <row r="786" s="59" customFormat="1" ht="15" customHeight="1" spans="1:35">
      <c r="A786" s="19" t="s">
        <v>1445</v>
      </c>
      <c r="B786" s="19" t="s">
        <v>1221</v>
      </c>
      <c r="C786" s="19" t="s">
        <v>74</v>
      </c>
      <c r="D786" s="19" t="s">
        <v>39</v>
      </c>
      <c r="E786" s="19"/>
      <c r="F786" s="19" t="s">
        <v>55</v>
      </c>
      <c r="G786" s="20">
        <v>30</v>
      </c>
      <c r="H786" s="21">
        <v>190</v>
      </c>
      <c r="I786" s="70">
        <v>1.5</v>
      </c>
      <c r="J786" s="70">
        <v>1.9</v>
      </c>
      <c r="K786" s="21">
        <v>2.4</v>
      </c>
      <c r="L786" s="21" t="s">
        <v>42</v>
      </c>
      <c r="M786" s="21" t="s">
        <v>42</v>
      </c>
      <c r="N786" s="21" t="s">
        <v>42</v>
      </c>
      <c r="O786" s="21" t="s">
        <v>42</v>
      </c>
      <c r="P786" s="22" t="s">
        <v>43</v>
      </c>
      <c r="Q786" s="21">
        <v>271</v>
      </c>
      <c r="R786" s="20">
        <v>6278</v>
      </c>
      <c r="S786" s="21">
        <v>863</v>
      </c>
      <c r="T786" s="21">
        <v>532</v>
      </c>
      <c r="U786" s="21">
        <v>108</v>
      </c>
      <c r="V786" s="72" t="s">
        <v>44</v>
      </c>
      <c r="W786" s="20">
        <v>800</v>
      </c>
      <c r="X786" s="20">
        <v>4000</v>
      </c>
      <c r="Y786" s="20">
        <v>205.2</v>
      </c>
      <c r="Z786" s="72">
        <v>1.2</v>
      </c>
      <c r="AA786" s="78">
        <v>45349</v>
      </c>
      <c r="AB786" s="79"/>
      <c r="AC786" s="82" t="s">
        <v>42</v>
      </c>
      <c r="AD786" s="83" t="s">
        <v>42</v>
      </c>
      <c r="AE786" s="83" t="s">
        <v>42</v>
      </c>
      <c r="AF786" s="83" t="s">
        <v>42</v>
      </c>
      <c r="AG786" s="83" t="s">
        <v>42</v>
      </c>
      <c r="AH786" s="83" t="s">
        <v>42</v>
      </c>
      <c r="AI786" s="92" t="s">
        <v>42</v>
      </c>
    </row>
    <row r="787" s="59" customFormat="1" ht="15" customHeight="1" spans="1:35">
      <c r="A787" s="19" t="s">
        <v>1446</v>
      </c>
      <c r="B787" s="19" t="s">
        <v>1221</v>
      </c>
      <c r="C787" s="19" t="s">
        <v>1226</v>
      </c>
      <c r="D787" s="19" t="s">
        <v>39</v>
      </c>
      <c r="E787" s="19"/>
      <c r="F787" s="19" t="s">
        <v>55</v>
      </c>
      <c r="G787" s="20">
        <v>30</v>
      </c>
      <c r="H787" s="21">
        <v>150</v>
      </c>
      <c r="I787" s="70">
        <v>1.9</v>
      </c>
      <c r="J787" s="70">
        <v>2.5</v>
      </c>
      <c r="K787" s="21">
        <v>3.3</v>
      </c>
      <c r="L787" s="21">
        <v>4.8</v>
      </c>
      <c r="M787" s="21">
        <v>6.2</v>
      </c>
      <c r="N787" s="21" t="s">
        <v>42</v>
      </c>
      <c r="O787" s="21" t="s">
        <v>42</v>
      </c>
      <c r="P787" s="22" t="s">
        <v>43</v>
      </c>
      <c r="Q787" s="21">
        <v>210</v>
      </c>
      <c r="R787" s="20">
        <v>3650</v>
      </c>
      <c r="S787" s="21">
        <v>494</v>
      </c>
      <c r="T787" s="21">
        <v>366</v>
      </c>
      <c r="U787" s="21">
        <v>67</v>
      </c>
      <c r="V787" s="72" t="s">
        <v>44</v>
      </c>
      <c r="W787" s="20">
        <v>1000</v>
      </c>
      <c r="X787" s="20">
        <v>5000</v>
      </c>
      <c r="Y787" s="20">
        <v>167.5</v>
      </c>
      <c r="Z787" s="72">
        <v>1.1</v>
      </c>
      <c r="AA787" s="78">
        <v>45014</v>
      </c>
      <c r="AB787" s="79"/>
      <c r="AC787" s="82" t="s">
        <v>1447</v>
      </c>
      <c r="AD787" s="170" t="s">
        <v>42</v>
      </c>
      <c r="AE787" s="170" t="s">
        <v>42</v>
      </c>
      <c r="AF787" s="170" t="s">
        <v>42</v>
      </c>
      <c r="AG787" s="83" t="s">
        <v>1448</v>
      </c>
      <c r="AH787" s="170" t="s">
        <v>42</v>
      </c>
      <c r="AI787" s="169" t="s">
        <v>42</v>
      </c>
    </row>
    <row r="788" s="59" customFormat="1" ht="15" customHeight="1" spans="1:35">
      <c r="A788" s="19" t="s">
        <v>1449</v>
      </c>
      <c r="B788" s="19" t="s">
        <v>1221</v>
      </c>
      <c r="C788" s="19" t="s">
        <v>38</v>
      </c>
      <c r="D788" s="19" t="s">
        <v>39</v>
      </c>
      <c r="E788" s="19"/>
      <c r="F788" s="19" t="s">
        <v>55</v>
      </c>
      <c r="G788" s="20">
        <v>30</v>
      </c>
      <c r="H788" s="21">
        <v>142</v>
      </c>
      <c r="I788" s="70">
        <v>1.6</v>
      </c>
      <c r="J788" s="70">
        <v>2.3</v>
      </c>
      <c r="K788" s="21">
        <v>3.1</v>
      </c>
      <c r="L788" s="21">
        <v>3.5</v>
      </c>
      <c r="M788" s="21">
        <v>6.4</v>
      </c>
      <c r="N788" s="21" t="s">
        <v>42</v>
      </c>
      <c r="O788" s="21" t="s">
        <v>42</v>
      </c>
      <c r="P788" s="22" t="s">
        <v>43</v>
      </c>
      <c r="Q788" s="21">
        <v>177</v>
      </c>
      <c r="R788" s="20">
        <v>3650</v>
      </c>
      <c r="S788" s="21">
        <v>494</v>
      </c>
      <c r="T788" s="21">
        <v>366</v>
      </c>
      <c r="U788" s="21">
        <v>67</v>
      </c>
      <c r="V788" s="72" t="s">
        <v>44</v>
      </c>
      <c r="W788" s="20">
        <v>5000</v>
      </c>
      <c r="X788" s="20">
        <v>50000</v>
      </c>
      <c r="Y788" s="20">
        <f t="shared" ref="Y788:Y793" si="65">J788*U788</f>
        <v>154.1</v>
      </c>
      <c r="Z788" s="72">
        <v>1.6</v>
      </c>
      <c r="AA788" s="78">
        <v>45586</v>
      </c>
      <c r="AB788" s="79"/>
      <c r="AC788" s="82" t="s">
        <v>1450</v>
      </c>
      <c r="AD788" s="170" t="s">
        <v>42</v>
      </c>
      <c r="AE788" s="170" t="s">
        <v>42</v>
      </c>
      <c r="AF788" s="83" t="s">
        <v>1451</v>
      </c>
      <c r="AG788" s="170" t="s">
        <v>42</v>
      </c>
      <c r="AH788" s="170" t="s">
        <v>42</v>
      </c>
      <c r="AI788" s="169" t="s">
        <v>42</v>
      </c>
    </row>
    <row r="789" s="59" customFormat="1" ht="15" customHeight="1" spans="1:35">
      <c r="A789" s="19" t="s">
        <v>1452</v>
      </c>
      <c r="B789" s="19" t="s">
        <v>1221</v>
      </c>
      <c r="C789" s="19" t="s">
        <v>38</v>
      </c>
      <c r="D789" s="19" t="s">
        <v>39</v>
      </c>
      <c r="E789" s="19"/>
      <c r="F789" s="19" t="s">
        <v>55</v>
      </c>
      <c r="G789" s="20">
        <v>30</v>
      </c>
      <c r="H789" s="21">
        <v>94</v>
      </c>
      <c r="I789" s="70">
        <v>1.6</v>
      </c>
      <c r="J789" s="70">
        <v>3.9</v>
      </c>
      <c r="K789" s="21">
        <v>5.1</v>
      </c>
      <c r="L789" s="21">
        <v>5.5</v>
      </c>
      <c r="M789" s="21">
        <v>7.2</v>
      </c>
      <c r="N789" s="21" t="s">
        <v>42</v>
      </c>
      <c r="O789" s="21" t="s">
        <v>42</v>
      </c>
      <c r="P789" s="22" t="s">
        <v>43</v>
      </c>
      <c r="Q789" s="21">
        <v>96</v>
      </c>
      <c r="R789" s="20">
        <v>2247</v>
      </c>
      <c r="S789" s="21">
        <v>264</v>
      </c>
      <c r="T789" s="21">
        <v>220</v>
      </c>
      <c r="U789" s="21">
        <v>45</v>
      </c>
      <c r="V789" s="72" t="s">
        <v>44</v>
      </c>
      <c r="W789" s="20">
        <v>5000</v>
      </c>
      <c r="X789" s="20">
        <v>50000</v>
      </c>
      <c r="Y789" s="20">
        <v>175.5</v>
      </c>
      <c r="Z789" s="72">
        <v>1.1</v>
      </c>
      <c r="AA789" s="78">
        <v>45757</v>
      </c>
      <c r="AB789" s="79"/>
      <c r="AC789" s="82" t="s">
        <v>42</v>
      </c>
      <c r="AD789" s="83" t="s">
        <v>42</v>
      </c>
      <c r="AE789" s="83" t="s">
        <v>42</v>
      </c>
      <c r="AF789" s="83" t="s">
        <v>42</v>
      </c>
      <c r="AG789" s="83" t="s">
        <v>42</v>
      </c>
      <c r="AH789" s="83" t="s">
        <v>42</v>
      </c>
      <c r="AI789" s="92" t="s">
        <v>42</v>
      </c>
    </row>
    <row r="790" s="59" customFormat="1" ht="15" customHeight="1" spans="1:35">
      <c r="A790" s="19" t="s">
        <v>1453</v>
      </c>
      <c r="B790" s="19" t="s">
        <v>1221</v>
      </c>
      <c r="C790" s="19" t="s">
        <v>38</v>
      </c>
      <c r="D790" s="19" t="s">
        <v>39</v>
      </c>
      <c r="E790" s="19"/>
      <c r="F790" s="19" t="s">
        <v>55</v>
      </c>
      <c r="G790" s="20">
        <v>30</v>
      </c>
      <c r="H790" s="21">
        <v>94</v>
      </c>
      <c r="I790" s="70">
        <v>1.6</v>
      </c>
      <c r="J790" s="70">
        <v>3.9</v>
      </c>
      <c r="K790" s="21">
        <v>5.1</v>
      </c>
      <c r="L790" s="21">
        <v>5.5</v>
      </c>
      <c r="M790" s="21">
        <v>7.2</v>
      </c>
      <c r="N790" s="21" t="s">
        <v>42</v>
      </c>
      <c r="O790" s="21" t="s">
        <v>42</v>
      </c>
      <c r="P790" s="22" t="s">
        <v>43</v>
      </c>
      <c r="Q790" s="21">
        <v>96</v>
      </c>
      <c r="R790" s="20">
        <v>2247</v>
      </c>
      <c r="S790" s="21">
        <v>264</v>
      </c>
      <c r="T790" s="21">
        <v>220</v>
      </c>
      <c r="U790" s="21">
        <v>45</v>
      </c>
      <c r="V790" s="72" t="s">
        <v>44</v>
      </c>
      <c r="W790" s="20">
        <v>5000</v>
      </c>
      <c r="X790" s="20">
        <v>50000</v>
      </c>
      <c r="Y790" s="20">
        <v>175.5</v>
      </c>
      <c r="Z790" s="72">
        <v>1</v>
      </c>
      <c r="AA790" s="78">
        <v>45923</v>
      </c>
      <c r="AB790" s="79"/>
      <c r="AC790" s="82"/>
      <c r="AD790" s="83"/>
      <c r="AE790" s="83"/>
      <c r="AF790" s="83"/>
      <c r="AG790" s="83"/>
      <c r="AH790" s="83"/>
      <c r="AI790" s="92"/>
    </row>
    <row r="791" s="59" customFormat="1" ht="15" customHeight="1" spans="1:35">
      <c r="A791" s="19" t="s">
        <v>1454</v>
      </c>
      <c r="B791" s="19" t="s">
        <v>1221</v>
      </c>
      <c r="C791" s="19" t="s">
        <v>49</v>
      </c>
      <c r="D791" s="19" t="s">
        <v>39</v>
      </c>
      <c r="E791" s="19"/>
      <c r="F791" s="19" t="s">
        <v>55</v>
      </c>
      <c r="G791" s="20">
        <v>30</v>
      </c>
      <c r="H791" s="21">
        <v>80</v>
      </c>
      <c r="I791" s="70">
        <v>1.9</v>
      </c>
      <c r="J791" s="70">
        <v>2.6</v>
      </c>
      <c r="K791" s="21">
        <v>3.4</v>
      </c>
      <c r="L791" s="21">
        <v>5.1</v>
      </c>
      <c r="M791" s="21">
        <v>6.6</v>
      </c>
      <c r="N791" s="21" t="s">
        <v>42</v>
      </c>
      <c r="O791" s="21" t="s">
        <v>42</v>
      </c>
      <c r="P791" s="22" t="s">
        <v>43</v>
      </c>
      <c r="Q791" s="21">
        <v>169</v>
      </c>
      <c r="R791" s="20">
        <v>3650</v>
      </c>
      <c r="S791" s="21">
        <v>494</v>
      </c>
      <c r="T791" s="21">
        <v>366</v>
      </c>
      <c r="U791" s="21">
        <v>67</v>
      </c>
      <c r="V791" s="72" t="s">
        <v>44</v>
      </c>
      <c r="W791" s="20">
        <v>5000</v>
      </c>
      <c r="X791" s="20">
        <v>10000</v>
      </c>
      <c r="Y791" s="20">
        <f t="shared" si="65"/>
        <v>174.2</v>
      </c>
      <c r="Z791" s="72">
        <v>1.4</v>
      </c>
      <c r="AA791" s="78">
        <v>45051</v>
      </c>
      <c r="AB791" s="79"/>
      <c r="AC791" s="82" t="s">
        <v>42</v>
      </c>
      <c r="AD791" s="83" t="s">
        <v>1455</v>
      </c>
      <c r="AE791" s="170" t="s">
        <v>42</v>
      </c>
      <c r="AF791" s="83" t="s">
        <v>1456</v>
      </c>
      <c r="AG791" s="170" t="s">
        <v>42</v>
      </c>
      <c r="AH791" s="170" t="s">
        <v>42</v>
      </c>
      <c r="AI791" s="169" t="s">
        <v>42</v>
      </c>
    </row>
    <row r="792" s="59" customFormat="1" ht="15" customHeight="1" spans="1:35">
      <c r="A792" s="19" t="s">
        <v>1457</v>
      </c>
      <c r="B792" s="19" t="s">
        <v>1221</v>
      </c>
      <c r="C792" s="19" t="s">
        <v>417</v>
      </c>
      <c r="D792" s="19" t="s">
        <v>39</v>
      </c>
      <c r="E792" s="19"/>
      <c r="F792" s="19" t="s">
        <v>55</v>
      </c>
      <c r="G792" s="20">
        <v>30</v>
      </c>
      <c r="H792" s="21">
        <v>29</v>
      </c>
      <c r="I792" s="70">
        <v>1.6</v>
      </c>
      <c r="J792" s="70">
        <v>13.2</v>
      </c>
      <c r="K792" s="21">
        <v>17.2</v>
      </c>
      <c r="L792" s="21">
        <v>16.5</v>
      </c>
      <c r="M792" s="21">
        <v>21.4</v>
      </c>
      <c r="N792" s="21" t="s">
        <v>42</v>
      </c>
      <c r="O792" s="21" t="s">
        <v>42</v>
      </c>
      <c r="P792" s="22" t="s">
        <v>1324</v>
      </c>
      <c r="Q792" s="21">
        <v>18</v>
      </c>
      <c r="R792" s="20">
        <v>659</v>
      </c>
      <c r="S792" s="21">
        <v>84</v>
      </c>
      <c r="T792" s="21">
        <v>68</v>
      </c>
      <c r="U792" s="21">
        <v>14</v>
      </c>
      <c r="V792" s="72" t="s">
        <v>44</v>
      </c>
      <c r="W792" s="20">
        <v>5000</v>
      </c>
      <c r="X792" s="20">
        <v>50000</v>
      </c>
      <c r="Y792" s="20">
        <f t="shared" si="65"/>
        <v>184.8</v>
      </c>
      <c r="Z792" s="72">
        <v>1</v>
      </c>
      <c r="AA792" s="78">
        <v>45538</v>
      </c>
      <c r="AB792" s="79"/>
      <c r="AC792" s="82" t="s">
        <v>42</v>
      </c>
      <c r="AD792" s="83" t="s">
        <v>42</v>
      </c>
      <c r="AE792" s="83" t="s">
        <v>42</v>
      </c>
      <c r="AF792" s="83" t="s">
        <v>42</v>
      </c>
      <c r="AG792" s="83" t="s">
        <v>42</v>
      </c>
      <c r="AH792" s="83" t="s">
        <v>42</v>
      </c>
      <c r="AI792" s="92" t="s">
        <v>42</v>
      </c>
    </row>
    <row r="793" s="59" customFormat="1" ht="15" customHeight="1" spans="1:35">
      <c r="A793" s="19" t="s">
        <v>1458</v>
      </c>
      <c r="B793" s="19" t="s">
        <v>1221</v>
      </c>
      <c r="C793" s="19" t="s">
        <v>112</v>
      </c>
      <c r="D793" s="19" t="s">
        <v>39</v>
      </c>
      <c r="E793" s="19"/>
      <c r="F793" s="19" t="s">
        <v>88</v>
      </c>
      <c r="G793" s="20">
        <v>30</v>
      </c>
      <c r="H793" s="21">
        <v>41</v>
      </c>
      <c r="I793" s="70">
        <v>1.6</v>
      </c>
      <c r="J793" s="70">
        <v>6.1</v>
      </c>
      <c r="K793" s="21">
        <v>7.9</v>
      </c>
      <c r="L793" s="21">
        <v>8.7</v>
      </c>
      <c r="M793" s="21">
        <v>11.2</v>
      </c>
      <c r="N793" s="21" t="s">
        <v>42</v>
      </c>
      <c r="O793" s="21" t="s">
        <v>42</v>
      </c>
      <c r="P793" s="22" t="s">
        <v>43</v>
      </c>
      <c r="Q793" s="21">
        <v>44</v>
      </c>
      <c r="R793" s="20">
        <v>1232</v>
      </c>
      <c r="S793" s="21">
        <v>157</v>
      </c>
      <c r="T793" s="21">
        <v>127</v>
      </c>
      <c r="U793" s="21">
        <v>25</v>
      </c>
      <c r="V793" s="72" t="s">
        <v>44</v>
      </c>
      <c r="W793" s="20">
        <v>5000</v>
      </c>
      <c r="X793" s="20">
        <v>50000</v>
      </c>
      <c r="Y793" s="20">
        <f t="shared" si="65"/>
        <v>152.5</v>
      </c>
      <c r="Z793" s="72">
        <v>1.1</v>
      </c>
      <c r="AA793" s="78">
        <v>45574</v>
      </c>
      <c r="AB793" s="79"/>
      <c r="AC793" s="82" t="s">
        <v>42</v>
      </c>
      <c r="AD793" s="83" t="s">
        <v>42</v>
      </c>
      <c r="AE793" s="83" t="s">
        <v>42</v>
      </c>
      <c r="AF793" s="83" t="s">
        <v>42</v>
      </c>
      <c r="AG793" s="83" t="s">
        <v>42</v>
      </c>
      <c r="AH793" s="83" t="s">
        <v>42</v>
      </c>
      <c r="AI793" s="92" t="s">
        <v>42</v>
      </c>
    </row>
    <row r="794" s="59" customFormat="1" ht="15" customHeight="1" spans="1:35">
      <c r="A794" s="19" t="s">
        <v>1459</v>
      </c>
      <c r="B794" s="19" t="s">
        <v>1221</v>
      </c>
      <c r="C794" s="19" t="s">
        <v>49</v>
      </c>
      <c r="D794" s="19" t="s">
        <v>39</v>
      </c>
      <c r="E794" s="19"/>
      <c r="F794" s="19" t="s">
        <v>55</v>
      </c>
      <c r="G794" s="20">
        <v>30</v>
      </c>
      <c r="H794" s="21">
        <v>52</v>
      </c>
      <c r="I794" s="70">
        <v>1.7</v>
      </c>
      <c r="J794" s="70">
        <v>4.3</v>
      </c>
      <c r="K794" s="21">
        <v>5.6</v>
      </c>
      <c r="L794" s="21">
        <v>6.1</v>
      </c>
      <c r="M794" s="21">
        <v>7.9</v>
      </c>
      <c r="N794" s="21" t="s">
        <v>42</v>
      </c>
      <c r="O794" s="21" t="s">
        <v>42</v>
      </c>
      <c r="P794" s="22" t="s">
        <v>43</v>
      </c>
      <c r="Q794" s="21">
        <v>54</v>
      </c>
      <c r="R794" s="20">
        <v>1612</v>
      </c>
      <c r="S794" s="21">
        <v>192</v>
      </c>
      <c r="T794" s="21">
        <v>164</v>
      </c>
      <c r="U794" s="21">
        <v>33</v>
      </c>
      <c r="V794" s="72" t="s">
        <v>44</v>
      </c>
      <c r="W794" s="20">
        <v>5000</v>
      </c>
      <c r="X794" s="20">
        <v>50000</v>
      </c>
      <c r="Y794" s="20">
        <v>141.9</v>
      </c>
      <c r="Z794" s="72">
        <v>1.1</v>
      </c>
      <c r="AA794" s="78">
        <v>45483</v>
      </c>
      <c r="AB794" s="79"/>
      <c r="AC794" s="82" t="s">
        <v>42</v>
      </c>
      <c r="AD794" s="83" t="s">
        <v>42</v>
      </c>
      <c r="AE794" s="83" t="s">
        <v>42</v>
      </c>
      <c r="AF794" s="83" t="s">
        <v>42</v>
      </c>
      <c r="AG794" s="83" t="s">
        <v>42</v>
      </c>
      <c r="AH794" s="83" t="s">
        <v>42</v>
      </c>
      <c r="AI794" s="92" t="s">
        <v>42</v>
      </c>
    </row>
    <row r="795" s="59" customFormat="1" ht="15" customHeight="1" spans="1:35">
      <c r="A795" s="19" t="s">
        <v>1460</v>
      </c>
      <c r="B795" s="19" t="s">
        <v>1221</v>
      </c>
      <c r="C795" s="19" t="s">
        <v>46</v>
      </c>
      <c r="D795" s="19" t="s">
        <v>39</v>
      </c>
      <c r="E795" s="19"/>
      <c r="F795" s="19" t="s">
        <v>55</v>
      </c>
      <c r="G795" s="20">
        <v>30</v>
      </c>
      <c r="H795" s="21">
        <v>150</v>
      </c>
      <c r="I795" s="70">
        <v>1.9</v>
      </c>
      <c r="J795" s="70">
        <v>2.6</v>
      </c>
      <c r="K795" s="21">
        <v>3.4</v>
      </c>
      <c r="L795" s="21">
        <v>4.9</v>
      </c>
      <c r="M795" s="21">
        <v>6.4</v>
      </c>
      <c r="N795" s="21" t="s">
        <v>42</v>
      </c>
      <c r="O795" s="21" t="s">
        <v>42</v>
      </c>
      <c r="P795" s="22" t="s">
        <v>43</v>
      </c>
      <c r="Q795" s="21">
        <v>210</v>
      </c>
      <c r="R795" s="20">
        <v>3650</v>
      </c>
      <c r="S795" s="21">
        <v>494</v>
      </c>
      <c r="T795" s="21">
        <v>366</v>
      </c>
      <c r="U795" s="21">
        <v>67</v>
      </c>
      <c r="V795" s="72" t="s">
        <v>44</v>
      </c>
      <c r="W795" s="20">
        <v>2500</v>
      </c>
      <c r="X795" s="20">
        <v>5000</v>
      </c>
      <c r="Y795" s="20">
        <v>174.2</v>
      </c>
      <c r="Z795" s="72">
        <v>1.2</v>
      </c>
      <c r="AA795" s="78">
        <v>45014</v>
      </c>
      <c r="AB795" s="79"/>
      <c r="AC795" s="82" t="s">
        <v>1461</v>
      </c>
      <c r="AD795" s="170" t="s">
        <v>42</v>
      </c>
      <c r="AE795" s="170" t="s">
        <v>42</v>
      </c>
      <c r="AF795" s="83" t="s">
        <v>1462</v>
      </c>
      <c r="AG795" s="170" t="s">
        <v>42</v>
      </c>
      <c r="AH795" s="170" t="s">
        <v>42</v>
      </c>
      <c r="AI795" s="169" t="s">
        <v>42</v>
      </c>
    </row>
    <row r="796" s="59" customFormat="1" ht="15" customHeight="1" spans="1:35">
      <c r="A796" s="19" t="s">
        <v>1463</v>
      </c>
      <c r="B796" s="19" t="s">
        <v>1221</v>
      </c>
      <c r="C796" s="19" t="s">
        <v>38</v>
      </c>
      <c r="D796" s="19" t="s">
        <v>39</v>
      </c>
      <c r="E796" s="19"/>
      <c r="F796" s="19" t="s">
        <v>55</v>
      </c>
      <c r="G796" s="20">
        <v>30</v>
      </c>
      <c r="H796" s="21">
        <v>80</v>
      </c>
      <c r="I796" s="70">
        <v>1.9</v>
      </c>
      <c r="J796" s="70">
        <v>2.6</v>
      </c>
      <c r="K796" s="21">
        <v>3.4</v>
      </c>
      <c r="L796" s="21">
        <v>4.3</v>
      </c>
      <c r="M796" s="21">
        <v>5.6</v>
      </c>
      <c r="N796" s="21" t="s">
        <v>42</v>
      </c>
      <c r="O796" s="21" t="s">
        <v>42</v>
      </c>
      <c r="P796" s="22" t="s">
        <v>43</v>
      </c>
      <c r="Q796" s="21">
        <v>156</v>
      </c>
      <c r="R796" s="20">
        <v>3089</v>
      </c>
      <c r="S796" s="21">
        <v>372</v>
      </c>
      <c r="T796" s="21">
        <v>302</v>
      </c>
      <c r="U796" s="21">
        <v>58</v>
      </c>
      <c r="V796" s="72" t="s">
        <v>44</v>
      </c>
      <c r="W796" s="20">
        <v>5000</v>
      </c>
      <c r="X796" s="20">
        <v>10000</v>
      </c>
      <c r="Y796" s="20">
        <v>150.8</v>
      </c>
      <c r="Z796" s="72">
        <v>1.2</v>
      </c>
      <c r="AA796" s="78">
        <v>45014</v>
      </c>
      <c r="AB796" s="79"/>
      <c r="AC796" s="82" t="s">
        <v>1464</v>
      </c>
      <c r="AD796" s="170" t="s">
        <v>42</v>
      </c>
      <c r="AE796" s="170" t="s">
        <v>42</v>
      </c>
      <c r="AF796" s="83" t="s">
        <v>439</v>
      </c>
      <c r="AG796" s="170" t="s">
        <v>42</v>
      </c>
      <c r="AH796" s="170" t="s">
        <v>42</v>
      </c>
      <c r="AI796" s="169" t="s">
        <v>42</v>
      </c>
    </row>
    <row r="797" s="59" customFormat="1" ht="15" customHeight="1" spans="1:35">
      <c r="A797" s="19" t="s">
        <v>1465</v>
      </c>
      <c r="B797" s="19" t="s">
        <v>1221</v>
      </c>
      <c r="C797" s="19" t="s">
        <v>46</v>
      </c>
      <c r="D797" s="19" t="s">
        <v>39</v>
      </c>
      <c r="E797" s="19"/>
      <c r="F797" s="19" t="s">
        <v>55</v>
      </c>
      <c r="G797" s="20">
        <v>30</v>
      </c>
      <c r="H797" s="21">
        <v>100</v>
      </c>
      <c r="I797" s="70">
        <v>1.9</v>
      </c>
      <c r="J797" s="70">
        <v>2.8</v>
      </c>
      <c r="K797" s="21">
        <v>3.6</v>
      </c>
      <c r="L797" s="21">
        <v>4.7</v>
      </c>
      <c r="M797" s="21">
        <v>6.1</v>
      </c>
      <c r="N797" s="21" t="s">
        <v>42</v>
      </c>
      <c r="O797" s="21" t="s">
        <v>42</v>
      </c>
      <c r="P797" s="22" t="s">
        <v>43</v>
      </c>
      <c r="Q797" s="21">
        <v>156</v>
      </c>
      <c r="R797" s="20">
        <v>3089</v>
      </c>
      <c r="S797" s="21">
        <v>372</v>
      </c>
      <c r="T797" s="21">
        <v>302</v>
      </c>
      <c r="U797" s="21">
        <v>58</v>
      </c>
      <c r="V797" s="72" t="s">
        <v>44</v>
      </c>
      <c r="W797" s="20">
        <v>2500</v>
      </c>
      <c r="X797" s="20">
        <v>5000</v>
      </c>
      <c r="Y797" s="20">
        <v>162.4</v>
      </c>
      <c r="Z797" s="72">
        <v>1.1</v>
      </c>
      <c r="AA797" s="78">
        <v>45014</v>
      </c>
      <c r="AB797" s="79"/>
      <c r="AC797" s="82" t="s">
        <v>42</v>
      </c>
      <c r="AD797" s="83" t="s">
        <v>1466</v>
      </c>
      <c r="AE797" s="170" t="s">
        <v>42</v>
      </c>
      <c r="AF797" s="170" t="s">
        <v>42</v>
      </c>
      <c r="AG797" s="170" t="s">
        <v>42</v>
      </c>
      <c r="AH797" s="170" t="s">
        <v>42</v>
      </c>
      <c r="AI797" s="169" t="s">
        <v>42</v>
      </c>
    </row>
    <row r="798" s="59" customFormat="1" ht="15" customHeight="1" spans="1:35">
      <c r="A798" s="19" t="s">
        <v>1467</v>
      </c>
      <c r="B798" s="19" t="s">
        <v>1221</v>
      </c>
      <c r="C798" s="19" t="s">
        <v>46</v>
      </c>
      <c r="D798" s="19" t="s">
        <v>39</v>
      </c>
      <c r="E798" s="19"/>
      <c r="F798" s="19" t="s">
        <v>55</v>
      </c>
      <c r="G798" s="20">
        <v>30</v>
      </c>
      <c r="H798" s="21">
        <v>90</v>
      </c>
      <c r="I798" s="70">
        <v>1.1</v>
      </c>
      <c r="J798" s="70">
        <v>3</v>
      </c>
      <c r="K798" s="21">
        <v>4</v>
      </c>
      <c r="L798" s="21">
        <v>4.7</v>
      </c>
      <c r="M798" s="21">
        <v>6.6</v>
      </c>
      <c r="N798" s="21" t="s">
        <v>42</v>
      </c>
      <c r="O798" s="21" t="s">
        <v>42</v>
      </c>
      <c r="P798" s="22" t="s">
        <v>43</v>
      </c>
      <c r="Q798" s="21">
        <v>81</v>
      </c>
      <c r="R798" s="20">
        <v>1700</v>
      </c>
      <c r="S798" s="21">
        <v>320</v>
      </c>
      <c r="T798" s="21">
        <v>300</v>
      </c>
      <c r="U798" s="21">
        <v>45</v>
      </c>
      <c r="V798" s="72" t="s">
        <v>44</v>
      </c>
      <c r="W798" s="20">
        <v>2500</v>
      </c>
      <c r="X798" s="20">
        <v>5000</v>
      </c>
      <c r="Y798" s="20">
        <v>135</v>
      </c>
      <c r="Z798" s="72">
        <v>1.1</v>
      </c>
      <c r="AA798" s="78">
        <v>43997</v>
      </c>
      <c r="AB798" s="79"/>
      <c r="AC798" s="82" t="s">
        <v>1468</v>
      </c>
      <c r="AD798" s="170" t="s">
        <v>42</v>
      </c>
      <c r="AE798" s="170" t="s">
        <v>42</v>
      </c>
      <c r="AF798" s="170" t="s">
        <v>42</v>
      </c>
      <c r="AG798" s="170" t="s">
        <v>42</v>
      </c>
      <c r="AH798" s="170" t="s">
        <v>42</v>
      </c>
      <c r="AI798" s="169" t="s">
        <v>42</v>
      </c>
    </row>
    <row r="799" s="59" customFormat="1" ht="15" customHeight="1" spans="1:35">
      <c r="A799" s="19" t="s">
        <v>1469</v>
      </c>
      <c r="B799" s="19" t="s">
        <v>1221</v>
      </c>
      <c r="C799" s="19" t="s">
        <v>49</v>
      </c>
      <c r="D799" s="19" t="s">
        <v>39</v>
      </c>
      <c r="E799" s="19"/>
      <c r="F799" s="19" t="s">
        <v>55</v>
      </c>
      <c r="G799" s="20">
        <v>30</v>
      </c>
      <c r="H799" s="21">
        <v>60</v>
      </c>
      <c r="I799" s="70">
        <v>1.9</v>
      </c>
      <c r="J799" s="70">
        <v>3.1</v>
      </c>
      <c r="K799" s="21">
        <v>4</v>
      </c>
      <c r="L799" s="21">
        <v>4.8</v>
      </c>
      <c r="M799" s="21">
        <v>6.2</v>
      </c>
      <c r="N799" s="21" t="s">
        <v>42</v>
      </c>
      <c r="O799" s="21" t="s">
        <v>42</v>
      </c>
      <c r="P799" s="22" t="s">
        <v>43</v>
      </c>
      <c r="Q799" s="21">
        <v>121</v>
      </c>
      <c r="R799" s="20">
        <v>3089</v>
      </c>
      <c r="S799" s="21">
        <v>372</v>
      </c>
      <c r="T799" s="21">
        <v>302</v>
      </c>
      <c r="U799" s="21">
        <v>58</v>
      </c>
      <c r="V799" s="72" t="s">
        <v>44</v>
      </c>
      <c r="W799" s="20">
        <v>5000</v>
      </c>
      <c r="X799" s="20">
        <v>10000</v>
      </c>
      <c r="Y799" s="20">
        <v>179.8</v>
      </c>
      <c r="Z799" s="72">
        <v>1.2</v>
      </c>
      <c r="AA799" s="78">
        <v>45014</v>
      </c>
      <c r="AB799" s="79"/>
      <c r="AC799" s="82" t="s">
        <v>1470</v>
      </c>
      <c r="AD799" s="83" t="s">
        <v>1471</v>
      </c>
      <c r="AE799" s="170" t="s">
        <v>42</v>
      </c>
      <c r="AF799" s="83" t="s">
        <v>1472</v>
      </c>
      <c r="AG799" s="170" t="s">
        <v>42</v>
      </c>
      <c r="AH799" s="170" t="s">
        <v>42</v>
      </c>
      <c r="AI799" s="169" t="s">
        <v>42</v>
      </c>
    </row>
    <row r="800" s="59" customFormat="1" ht="15" customHeight="1" spans="1:35">
      <c r="A800" s="19" t="s">
        <v>1473</v>
      </c>
      <c r="B800" s="19" t="s">
        <v>1221</v>
      </c>
      <c r="C800" s="19" t="s">
        <v>1261</v>
      </c>
      <c r="D800" s="19" t="s">
        <v>39</v>
      </c>
      <c r="E800" s="19"/>
      <c r="F800" s="19" t="s">
        <v>55</v>
      </c>
      <c r="G800" s="20">
        <v>30</v>
      </c>
      <c r="H800" s="21">
        <v>90</v>
      </c>
      <c r="I800" s="70">
        <v>1.6</v>
      </c>
      <c r="J800" s="70">
        <v>3.3</v>
      </c>
      <c r="K800" s="21">
        <v>4.3</v>
      </c>
      <c r="L800" s="21">
        <v>6.2</v>
      </c>
      <c r="M800" s="21">
        <v>8.1</v>
      </c>
      <c r="N800" s="21" t="s">
        <v>42</v>
      </c>
      <c r="O800" s="21" t="s">
        <v>42</v>
      </c>
      <c r="P800" s="22" t="s">
        <v>43</v>
      </c>
      <c r="Q800" s="21">
        <v>110</v>
      </c>
      <c r="R800" s="20">
        <v>2260</v>
      </c>
      <c r="S800" s="21">
        <v>296</v>
      </c>
      <c r="T800" s="21">
        <v>230</v>
      </c>
      <c r="U800" s="21">
        <v>42</v>
      </c>
      <c r="V800" s="72" t="s">
        <v>44</v>
      </c>
      <c r="W800" s="20">
        <v>4950</v>
      </c>
      <c r="X800" s="20">
        <v>4950</v>
      </c>
      <c r="Y800" s="20">
        <f t="shared" ref="Y800:Y804" si="66">J800*U800</f>
        <v>138.6</v>
      </c>
      <c r="Z800" s="72">
        <v>1.2</v>
      </c>
      <c r="AA800" s="78">
        <v>45392</v>
      </c>
      <c r="AB800" s="79"/>
      <c r="AC800" s="82" t="s">
        <v>1474</v>
      </c>
      <c r="AD800" s="170" t="s">
        <v>42</v>
      </c>
      <c r="AE800" s="170" t="s">
        <v>42</v>
      </c>
      <c r="AF800" s="170" t="s">
        <v>42</v>
      </c>
      <c r="AG800" s="170" t="s">
        <v>42</v>
      </c>
      <c r="AH800" s="170" t="s">
        <v>42</v>
      </c>
      <c r="AI800" s="169" t="s">
        <v>42</v>
      </c>
    </row>
    <row r="801" s="59" customFormat="1" ht="15" customHeight="1" spans="1:35">
      <c r="A801" s="19" t="s">
        <v>1475</v>
      </c>
      <c r="B801" s="19" t="s">
        <v>1221</v>
      </c>
      <c r="C801" s="19" t="s">
        <v>46</v>
      </c>
      <c r="D801" s="19" t="s">
        <v>39</v>
      </c>
      <c r="E801" s="19"/>
      <c r="F801" s="19" t="s">
        <v>55</v>
      </c>
      <c r="G801" s="20">
        <v>30</v>
      </c>
      <c r="H801" s="21">
        <v>100</v>
      </c>
      <c r="I801" s="70">
        <v>1.6</v>
      </c>
      <c r="J801" s="70">
        <v>3.4</v>
      </c>
      <c r="K801" s="21">
        <v>4.4</v>
      </c>
      <c r="L801" s="21">
        <v>5.7</v>
      </c>
      <c r="M801" s="21">
        <v>7.4</v>
      </c>
      <c r="N801" s="21" t="s">
        <v>42</v>
      </c>
      <c r="O801" s="21" t="s">
        <v>42</v>
      </c>
      <c r="P801" s="22" t="s">
        <v>43</v>
      </c>
      <c r="Q801" s="21">
        <v>110</v>
      </c>
      <c r="R801" s="20">
        <v>2260</v>
      </c>
      <c r="S801" s="21">
        <v>296</v>
      </c>
      <c r="T801" s="21">
        <v>230</v>
      </c>
      <c r="U801" s="21">
        <v>42</v>
      </c>
      <c r="V801" s="72" t="s">
        <v>44</v>
      </c>
      <c r="W801" s="20">
        <v>2500</v>
      </c>
      <c r="X801" s="20">
        <v>5000</v>
      </c>
      <c r="Y801" s="20">
        <v>142.8</v>
      </c>
      <c r="Z801" s="72">
        <v>1.3</v>
      </c>
      <c r="AA801" s="78">
        <v>45392</v>
      </c>
      <c r="AB801" s="79"/>
      <c r="AC801" s="82" t="s">
        <v>1476</v>
      </c>
      <c r="AD801" s="83" t="s">
        <v>1477</v>
      </c>
      <c r="AE801" s="170" t="s">
        <v>42</v>
      </c>
      <c r="AF801" s="83" t="s">
        <v>1478</v>
      </c>
      <c r="AG801" s="170" t="s">
        <v>42</v>
      </c>
      <c r="AH801" s="170" t="s">
        <v>42</v>
      </c>
      <c r="AI801" s="169" t="s">
        <v>42</v>
      </c>
    </row>
    <row r="802" s="59" customFormat="1" ht="15" customHeight="1" spans="1:35">
      <c r="A802" s="19" t="s">
        <v>1479</v>
      </c>
      <c r="B802" s="19" t="s">
        <v>1221</v>
      </c>
      <c r="C802" s="19" t="s">
        <v>1322</v>
      </c>
      <c r="D802" s="19" t="s">
        <v>39</v>
      </c>
      <c r="E802" s="19"/>
      <c r="F802" s="19" t="s">
        <v>55</v>
      </c>
      <c r="G802" s="20">
        <v>30</v>
      </c>
      <c r="H802" s="21">
        <v>5</v>
      </c>
      <c r="I802" s="70">
        <v>1.8</v>
      </c>
      <c r="J802" s="70">
        <v>18</v>
      </c>
      <c r="K802" s="21">
        <v>23</v>
      </c>
      <c r="L802" s="21">
        <v>25</v>
      </c>
      <c r="M802" s="21">
        <v>32</v>
      </c>
      <c r="N802" s="21" t="s">
        <v>42</v>
      </c>
      <c r="O802" s="21" t="s">
        <v>42</v>
      </c>
      <c r="P802" s="22" t="s">
        <v>43</v>
      </c>
      <c r="Q802" s="21" t="s">
        <v>42</v>
      </c>
      <c r="R802" s="20">
        <v>503</v>
      </c>
      <c r="S802" s="21">
        <v>70</v>
      </c>
      <c r="T802" s="21">
        <v>55</v>
      </c>
      <c r="U802" s="21">
        <v>11</v>
      </c>
      <c r="V802" s="72" t="s">
        <v>44</v>
      </c>
      <c r="W802" s="20">
        <v>3000</v>
      </c>
      <c r="X802" s="20">
        <v>120000</v>
      </c>
      <c r="Y802" s="20">
        <f>U802*J802</f>
        <v>198</v>
      </c>
      <c r="Z802" s="72">
        <v>1</v>
      </c>
      <c r="AA802" s="78">
        <v>45504</v>
      </c>
      <c r="AB802" s="79"/>
      <c r="AC802" s="82" t="s">
        <v>42</v>
      </c>
      <c r="AD802" s="83" t="s">
        <v>42</v>
      </c>
      <c r="AE802" s="83" t="s">
        <v>42</v>
      </c>
      <c r="AF802" s="83" t="s">
        <v>42</v>
      </c>
      <c r="AG802" s="83" t="s">
        <v>42</v>
      </c>
      <c r="AH802" s="83" t="s">
        <v>42</v>
      </c>
      <c r="AI802" s="92" t="s">
        <v>42</v>
      </c>
    </row>
    <row r="803" s="59" customFormat="1" ht="15" customHeight="1" spans="1:35">
      <c r="A803" s="19" t="s">
        <v>1480</v>
      </c>
      <c r="B803" s="19" t="s">
        <v>1221</v>
      </c>
      <c r="C803" s="19" t="s">
        <v>46</v>
      </c>
      <c r="D803" s="19" t="s">
        <v>39</v>
      </c>
      <c r="E803" s="19"/>
      <c r="F803" s="19" t="s">
        <v>55</v>
      </c>
      <c r="G803" s="20">
        <v>30</v>
      </c>
      <c r="H803" s="21">
        <v>90</v>
      </c>
      <c r="I803" s="70">
        <v>1.6</v>
      </c>
      <c r="J803" s="70">
        <v>2.9</v>
      </c>
      <c r="K803" s="21">
        <v>4.4</v>
      </c>
      <c r="L803" s="21">
        <v>4.6</v>
      </c>
      <c r="M803" s="21">
        <v>6.4</v>
      </c>
      <c r="N803" s="21" t="s">
        <v>42</v>
      </c>
      <c r="O803" s="21" t="s">
        <v>42</v>
      </c>
      <c r="P803" s="22" t="s">
        <v>43</v>
      </c>
      <c r="Q803" s="21">
        <v>96</v>
      </c>
      <c r="R803" s="20">
        <v>2247</v>
      </c>
      <c r="S803" s="21">
        <v>264</v>
      </c>
      <c r="T803" s="21">
        <v>220</v>
      </c>
      <c r="U803" s="21">
        <v>45</v>
      </c>
      <c r="V803" s="72" t="s">
        <v>44</v>
      </c>
      <c r="W803" s="20">
        <v>2500</v>
      </c>
      <c r="X803" s="20">
        <v>5000</v>
      </c>
      <c r="Y803" s="20">
        <f t="shared" si="66"/>
        <v>130.5</v>
      </c>
      <c r="Z803" s="72">
        <v>1.3</v>
      </c>
      <c r="AA803" s="78">
        <v>45757</v>
      </c>
      <c r="AB803" s="79"/>
      <c r="AC803" s="82" t="s">
        <v>42</v>
      </c>
      <c r="AD803" s="170" t="s">
        <v>42</v>
      </c>
      <c r="AE803" s="170" t="s">
        <v>42</v>
      </c>
      <c r="AF803" s="170" t="s">
        <v>42</v>
      </c>
      <c r="AG803" s="170" t="s">
        <v>42</v>
      </c>
      <c r="AH803" s="170" t="s">
        <v>42</v>
      </c>
      <c r="AI803" s="169" t="s">
        <v>42</v>
      </c>
    </row>
    <row r="804" s="59" customFormat="1" ht="15" customHeight="1" spans="1:35">
      <c r="A804" s="19" t="s">
        <v>1481</v>
      </c>
      <c r="B804" s="19" t="s">
        <v>1221</v>
      </c>
      <c r="C804" s="19" t="s">
        <v>46</v>
      </c>
      <c r="D804" s="19" t="s">
        <v>39</v>
      </c>
      <c r="E804" s="19"/>
      <c r="F804" s="19" t="s">
        <v>55</v>
      </c>
      <c r="G804" s="20">
        <v>30</v>
      </c>
      <c r="H804" s="21">
        <v>90</v>
      </c>
      <c r="I804" s="70">
        <v>1.6</v>
      </c>
      <c r="J804" s="70">
        <v>2.9</v>
      </c>
      <c r="K804" s="21">
        <v>4.4</v>
      </c>
      <c r="L804" s="21">
        <v>4.6</v>
      </c>
      <c r="M804" s="21">
        <v>6.4</v>
      </c>
      <c r="N804" s="21" t="s">
        <v>42</v>
      </c>
      <c r="O804" s="21" t="s">
        <v>42</v>
      </c>
      <c r="P804" s="22" t="s">
        <v>43</v>
      </c>
      <c r="Q804" s="21">
        <v>96</v>
      </c>
      <c r="R804" s="20">
        <v>2247</v>
      </c>
      <c r="S804" s="21">
        <v>264</v>
      </c>
      <c r="T804" s="21">
        <v>220</v>
      </c>
      <c r="U804" s="21">
        <v>45</v>
      </c>
      <c r="V804" s="72" t="s">
        <v>44</v>
      </c>
      <c r="W804" s="20">
        <v>2500</v>
      </c>
      <c r="X804" s="20">
        <v>5000</v>
      </c>
      <c r="Y804" s="20">
        <f t="shared" si="66"/>
        <v>130.5</v>
      </c>
      <c r="Z804" s="72">
        <v>1</v>
      </c>
      <c r="AA804" s="78">
        <v>45923</v>
      </c>
      <c r="AB804" s="79"/>
      <c r="AC804" s="82"/>
      <c r="AD804" s="83"/>
      <c r="AE804" s="83"/>
      <c r="AF804" s="83"/>
      <c r="AG804" s="83"/>
      <c r="AH804" s="83"/>
      <c r="AI804" s="92"/>
    </row>
    <row r="805" s="59" customFormat="1" ht="15" customHeight="1" spans="1:35">
      <c r="A805" s="19" t="s">
        <v>1482</v>
      </c>
      <c r="B805" s="19" t="s">
        <v>1221</v>
      </c>
      <c r="C805" s="19" t="s">
        <v>49</v>
      </c>
      <c r="D805" s="19" t="s">
        <v>39</v>
      </c>
      <c r="E805" s="19"/>
      <c r="F805" s="19" t="s">
        <v>55</v>
      </c>
      <c r="G805" s="20">
        <v>30</v>
      </c>
      <c r="H805" s="21">
        <v>50</v>
      </c>
      <c r="I805" s="70">
        <v>1.6</v>
      </c>
      <c r="J805" s="70">
        <v>3.7</v>
      </c>
      <c r="K805" s="21">
        <v>4.8</v>
      </c>
      <c r="L805" s="21">
        <v>6.4</v>
      </c>
      <c r="M805" s="21">
        <v>8.3</v>
      </c>
      <c r="N805" s="21" t="s">
        <v>42</v>
      </c>
      <c r="O805" s="21" t="s">
        <v>42</v>
      </c>
      <c r="P805" s="22" t="s">
        <v>43</v>
      </c>
      <c r="Q805" s="21">
        <v>100</v>
      </c>
      <c r="R805" s="20">
        <v>2260</v>
      </c>
      <c r="S805" s="21">
        <v>296</v>
      </c>
      <c r="T805" s="21">
        <v>230</v>
      </c>
      <c r="U805" s="21">
        <v>42</v>
      </c>
      <c r="V805" s="72" t="s">
        <v>44</v>
      </c>
      <c r="W805" s="20">
        <v>5000</v>
      </c>
      <c r="X805" s="20">
        <v>50000</v>
      </c>
      <c r="Y805" s="20">
        <v>155.4</v>
      </c>
      <c r="Z805" s="72">
        <v>1.5</v>
      </c>
      <c r="AA805" s="78">
        <v>45392</v>
      </c>
      <c r="AB805" s="79"/>
      <c r="AC805" s="82" t="s">
        <v>42</v>
      </c>
      <c r="AD805" s="83" t="s">
        <v>1471</v>
      </c>
      <c r="AE805" s="170" t="s">
        <v>42</v>
      </c>
      <c r="AF805" s="83" t="s">
        <v>1483</v>
      </c>
      <c r="AG805" s="83" t="s">
        <v>1484</v>
      </c>
      <c r="AH805" s="170" t="s">
        <v>42</v>
      </c>
      <c r="AI805" s="169" t="s">
        <v>42</v>
      </c>
    </row>
    <row r="806" s="59" customFormat="1" ht="15" customHeight="1" spans="1:35">
      <c r="A806" s="19" t="s">
        <v>1485</v>
      </c>
      <c r="B806" s="19" t="s">
        <v>1221</v>
      </c>
      <c r="C806" s="19" t="s">
        <v>1226</v>
      </c>
      <c r="D806" s="19" t="s">
        <v>39</v>
      </c>
      <c r="E806" s="19"/>
      <c r="F806" s="19" t="s">
        <v>55</v>
      </c>
      <c r="G806" s="20">
        <v>30</v>
      </c>
      <c r="H806" s="21">
        <v>90</v>
      </c>
      <c r="I806" s="70">
        <v>1.6</v>
      </c>
      <c r="J806" s="70">
        <v>3.7</v>
      </c>
      <c r="K806" s="21">
        <v>5</v>
      </c>
      <c r="L806" s="21">
        <v>5</v>
      </c>
      <c r="M806" s="21">
        <v>9</v>
      </c>
      <c r="N806" s="21" t="s">
        <v>42</v>
      </c>
      <c r="O806" s="21" t="s">
        <v>42</v>
      </c>
      <c r="P806" s="22" t="s">
        <v>43</v>
      </c>
      <c r="Q806" s="21">
        <v>103</v>
      </c>
      <c r="R806" s="20">
        <v>2264</v>
      </c>
      <c r="S806" s="21">
        <v>302</v>
      </c>
      <c r="T806" s="21">
        <v>246</v>
      </c>
      <c r="U806" s="21">
        <v>44</v>
      </c>
      <c r="V806" s="72" t="s">
        <v>44</v>
      </c>
      <c r="W806" s="20">
        <v>1000</v>
      </c>
      <c r="X806" s="20">
        <v>5000</v>
      </c>
      <c r="Y806" s="20">
        <v>162.8</v>
      </c>
      <c r="Z806" s="72">
        <v>1.5</v>
      </c>
      <c r="AA806" s="78">
        <v>44335</v>
      </c>
      <c r="AB806" s="79"/>
      <c r="AC806" s="82" t="s">
        <v>1486</v>
      </c>
      <c r="AD806" s="170" t="s">
        <v>42</v>
      </c>
      <c r="AE806" s="170" t="s">
        <v>42</v>
      </c>
      <c r="AF806" s="170" t="s">
        <v>42</v>
      </c>
      <c r="AG806" s="83" t="s">
        <v>1487</v>
      </c>
      <c r="AH806" s="170" t="s">
        <v>42</v>
      </c>
      <c r="AI806" s="169" t="s">
        <v>42</v>
      </c>
    </row>
    <row r="807" s="59" customFormat="1" ht="15" customHeight="1" spans="1:35">
      <c r="A807" s="19" t="s">
        <v>1488</v>
      </c>
      <c r="B807" s="19" t="s">
        <v>1221</v>
      </c>
      <c r="C807" s="19" t="s">
        <v>38</v>
      </c>
      <c r="D807" s="19" t="s">
        <v>39</v>
      </c>
      <c r="E807" s="19"/>
      <c r="F807" s="19" t="s">
        <v>55</v>
      </c>
      <c r="G807" s="20">
        <v>30</v>
      </c>
      <c r="H807" s="21">
        <v>60</v>
      </c>
      <c r="I807" s="70">
        <v>1.6</v>
      </c>
      <c r="J807" s="70">
        <v>3.6</v>
      </c>
      <c r="K807" s="21">
        <v>4.7</v>
      </c>
      <c r="L807" s="21">
        <v>6.1</v>
      </c>
      <c r="M807" s="21">
        <v>7.9</v>
      </c>
      <c r="N807" s="21" t="s">
        <v>42</v>
      </c>
      <c r="O807" s="21" t="s">
        <v>42</v>
      </c>
      <c r="P807" s="22" t="s">
        <v>43</v>
      </c>
      <c r="Q807" s="21">
        <v>110</v>
      </c>
      <c r="R807" s="20">
        <v>2260</v>
      </c>
      <c r="S807" s="21">
        <v>296</v>
      </c>
      <c r="T807" s="21">
        <v>230</v>
      </c>
      <c r="U807" s="21">
        <v>42</v>
      </c>
      <c r="V807" s="72" t="s">
        <v>44</v>
      </c>
      <c r="W807" s="20">
        <v>5000</v>
      </c>
      <c r="X807" s="20">
        <v>10000</v>
      </c>
      <c r="Y807" s="20">
        <v>151.2</v>
      </c>
      <c r="Z807" s="72">
        <v>1.5</v>
      </c>
      <c r="AA807" s="78">
        <v>45392</v>
      </c>
      <c r="AB807" s="79"/>
      <c r="AC807" s="82" t="s">
        <v>1489</v>
      </c>
      <c r="AD807" s="170" t="s">
        <v>42</v>
      </c>
      <c r="AE807" s="170" t="s">
        <v>42</v>
      </c>
      <c r="AF807" s="83" t="s">
        <v>1490</v>
      </c>
      <c r="AG807" s="170" t="s">
        <v>42</v>
      </c>
      <c r="AH807" s="170" t="s">
        <v>42</v>
      </c>
      <c r="AI807" s="169" t="s">
        <v>42</v>
      </c>
    </row>
    <row r="808" s="59" customFormat="1" ht="15" customHeight="1" spans="1:35">
      <c r="A808" s="19" t="s">
        <v>1491</v>
      </c>
      <c r="B808" s="19" t="s">
        <v>1221</v>
      </c>
      <c r="C808" s="19" t="s">
        <v>38</v>
      </c>
      <c r="D808" s="19" t="s">
        <v>39</v>
      </c>
      <c r="E808" s="19"/>
      <c r="F808" s="19" t="s">
        <v>55</v>
      </c>
      <c r="G808" s="20">
        <v>30</v>
      </c>
      <c r="H808" s="21">
        <v>103</v>
      </c>
      <c r="I808" s="70">
        <v>1.6</v>
      </c>
      <c r="J808" s="70">
        <v>3.2</v>
      </c>
      <c r="K808" s="21">
        <v>4.2</v>
      </c>
      <c r="L808" s="21">
        <v>5.7</v>
      </c>
      <c r="M808" s="21">
        <v>7.5</v>
      </c>
      <c r="N808" s="21" t="s">
        <v>42</v>
      </c>
      <c r="O808" s="21" t="s">
        <v>42</v>
      </c>
      <c r="P808" s="22" t="s">
        <v>43</v>
      </c>
      <c r="Q808" s="21">
        <v>85</v>
      </c>
      <c r="R808" s="20">
        <v>2264</v>
      </c>
      <c r="S808" s="21">
        <v>302</v>
      </c>
      <c r="T808" s="21">
        <v>246</v>
      </c>
      <c r="U808" s="21">
        <v>44</v>
      </c>
      <c r="V808" s="72" t="s">
        <v>44</v>
      </c>
      <c r="W808" s="20">
        <v>5000</v>
      </c>
      <c r="X808" s="20">
        <v>50000</v>
      </c>
      <c r="Y808" s="20">
        <f>U808*J808</f>
        <v>140.8</v>
      </c>
      <c r="Z808" s="72">
        <v>1</v>
      </c>
      <c r="AA808" s="78">
        <v>45504</v>
      </c>
      <c r="AB808" s="79"/>
      <c r="AC808" s="84" t="s">
        <v>42</v>
      </c>
      <c r="AD808" s="85" t="s">
        <v>42</v>
      </c>
      <c r="AE808" s="85" t="s">
        <v>42</v>
      </c>
      <c r="AF808" s="85" t="s">
        <v>42</v>
      </c>
      <c r="AG808" s="85" t="s">
        <v>42</v>
      </c>
      <c r="AH808" s="85" t="s">
        <v>42</v>
      </c>
      <c r="AI808" s="92" t="s">
        <v>42</v>
      </c>
    </row>
    <row r="809" s="59" customFormat="1" ht="15" customHeight="1" spans="1:35">
      <c r="A809" s="96" t="s">
        <v>1492</v>
      </c>
      <c r="B809" s="19" t="s">
        <v>1221</v>
      </c>
      <c r="C809" s="19" t="s">
        <v>46</v>
      </c>
      <c r="D809" s="19" t="s">
        <v>39</v>
      </c>
      <c r="E809" s="19"/>
      <c r="F809" s="19" t="s">
        <v>55</v>
      </c>
      <c r="G809" s="19">
        <v>30</v>
      </c>
      <c r="H809" s="19">
        <v>80</v>
      </c>
      <c r="I809" s="19">
        <v>1.6</v>
      </c>
      <c r="J809" s="19">
        <v>3.9</v>
      </c>
      <c r="K809" s="70">
        <v>5</v>
      </c>
      <c r="L809" s="19">
        <v>6.3</v>
      </c>
      <c r="M809" s="19">
        <v>8.2</v>
      </c>
      <c r="N809" s="21" t="s">
        <v>42</v>
      </c>
      <c r="O809" s="21" t="s">
        <v>42</v>
      </c>
      <c r="P809" s="19" t="s">
        <v>43</v>
      </c>
      <c r="Q809" s="19">
        <v>83</v>
      </c>
      <c r="R809" s="19">
        <v>1929</v>
      </c>
      <c r="S809" s="19">
        <v>223</v>
      </c>
      <c r="T809" s="19">
        <v>187</v>
      </c>
      <c r="U809" s="19">
        <v>38</v>
      </c>
      <c r="V809" s="19" t="s">
        <v>44</v>
      </c>
      <c r="W809" s="20">
        <v>2500</v>
      </c>
      <c r="X809" s="20">
        <v>5000</v>
      </c>
      <c r="Y809" s="20">
        <f t="shared" ref="Y809:Y811" si="67">J809*U809</f>
        <v>148.2</v>
      </c>
      <c r="Z809" s="86" t="s">
        <v>174</v>
      </c>
      <c r="AA809" s="78">
        <v>45719</v>
      </c>
      <c r="AB809" s="87"/>
      <c r="AC809" s="34" t="s">
        <v>42</v>
      </c>
      <c r="AD809" s="72" t="s">
        <v>42</v>
      </c>
      <c r="AE809" s="19" t="s">
        <v>42</v>
      </c>
      <c r="AF809" s="19" t="s">
        <v>42</v>
      </c>
      <c r="AG809" s="19" t="s">
        <v>42</v>
      </c>
      <c r="AH809" s="19" t="s">
        <v>42</v>
      </c>
      <c r="AI809" s="93" t="s">
        <v>42</v>
      </c>
    </row>
    <row r="810" s="59" customFormat="1" ht="15" customHeight="1" spans="1:35">
      <c r="A810" s="96" t="s">
        <v>1493</v>
      </c>
      <c r="B810" s="19" t="s">
        <v>1221</v>
      </c>
      <c r="C810" s="19" t="s">
        <v>46</v>
      </c>
      <c r="D810" s="19" t="s">
        <v>39</v>
      </c>
      <c r="E810" s="19"/>
      <c r="F810" s="19" t="s">
        <v>55</v>
      </c>
      <c r="G810" s="19">
        <v>30</v>
      </c>
      <c r="H810" s="19">
        <v>61</v>
      </c>
      <c r="I810" s="19">
        <v>1.4</v>
      </c>
      <c r="J810" s="19">
        <v>4.3</v>
      </c>
      <c r="K810" s="70">
        <v>5.6</v>
      </c>
      <c r="L810" s="19">
        <v>7</v>
      </c>
      <c r="M810" s="19">
        <v>9.1</v>
      </c>
      <c r="N810" s="21" t="s">
        <v>42</v>
      </c>
      <c r="O810" s="21" t="s">
        <v>42</v>
      </c>
      <c r="P810" s="19" t="s">
        <v>43</v>
      </c>
      <c r="Q810" s="19">
        <v>71</v>
      </c>
      <c r="R810" s="19">
        <v>1627</v>
      </c>
      <c r="S810" s="19">
        <v>189</v>
      </c>
      <c r="T810" s="19">
        <v>162</v>
      </c>
      <c r="U810" s="19">
        <v>33</v>
      </c>
      <c r="V810" s="19" t="s">
        <v>44</v>
      </c>
      <c r="W810" s="20">
        <v>2500</v>
      </c>
      <c r="X810" s="20">
        <v>5000</v>
      </c>
      <c r="Y810" s="20">
        <f t="shared" si="67"/>
        <v>141.9</v>
      </c>
      <c r="Z810" s="86" t="s">
        <v>135</v>
      </c>
      <c r="AA810" s="78">
        <v>45695</v>
      </c>
      <c r="AB810" s="87"/>
      <c r="AC810" s="34" t="s">
        <v>42</v>
      </c>
      <c r="AD810" s="72" t="s">
        <v>42</v>
      </c>
      <c r="AE810" s="19" t="s">
        <v>42</v>
      </c>
      <c r="AF810" s="19" t="s">
        <v>42</v>
      </c>
      <c r="AG810" s="19" t="s">
        <v>42</v>
      </c>
      <c r="AH810" s="19" t="s">
        <v>42</v>
      </c>
      <c r="AI810" s="93" t="s">
        <v>42</v>
      </c>
    </row>
    <row r="811" s="59" customFormat="1" ht="15" customHeight="1" spans="1:35">
      <c r="A811" s="19" t="s">
        <v>1494</v>
      </c>
      <c r="B811" s="19" t="s">
        <v>1221</v>
      </c>
      <c r="C811" s="19" t="s">
        <v>371</v>
      </c>
      <c r="D811" s="19" t="s">
        <v>39</v>
      </c>
      <c r="E811" s="19"/>
      <c r="F811" s="19" t="s">
        <v>55</v>
      </c>
      <c r="G811" s="20">
        <v>30</v>
      </c>
      <c r="H811" s="21">
        <v>20</v>
      </c>
      <c r="I811" s="70">
        <v>1</v>
      </c>
      <c r="J811" s="70">
        <v>4.6</v>
      </c>
      <c r="K811" s="21">
        <v>6</v>
      </c>
      <c r="L811" s="21">
        <v>6.1</v>
      </c>
      <c r="M811" s="21">
        <v>8.6</v>
      </c>
      <c r="N811" s="21" t="s">
        <v>42</v>
      </c>
      <c r="O811" s="21" t="s">
        <v>42</v>
      </c>
      <c r="P811" s="22" t="s">
        <v>43</v>
      </c>
      <c r="Q811" s="21">
        <v>100</v>
      </c>
      <c r="R811" s="20">
        <v>1700</v>
      </c>
      <c r="S811" s="21">
        <v>320</v>
      </c>
      <c r="T811" s="21">
        <v>300</v>
      </c>
      <c r="U811" s="21">
        <v>45</v>
      </c>
      <c r="V811" s="72" t="s">
        <v>44</v>
      </c>
      <c r="W811" s="20">
        <v>4000</v>
      </c>
      <c r="X811" s="20">
        <v>8000</v>
      </c>
      <c r="Y811" s="20">
        <f t="shared" si="67"/>
        <v>207</v>
      </c>
      <c r="Z811" s="86">
        <v>1.2</v>
      </c>
      <c r="AA811" s="78">
        <v>45695</v>
      </c>
      <c r="AB811" s="87"/>
      <c r="AC811" s="19" t="s">
        <v>1495</v>
      </c>
      <c r="AD811" s="172" t="s">
        <v>42</v>
      </c>
      <c r="AE811" s="172" t="s">
        <v>42</v>
      </c>
      <c r="AF811" s="19" t="s">
        <v>1496</v>
      </c>
      <c r="AG811" s="172" t="s">
        <v>42</v>
      </c>
      <c r="AH811" s="172" t="s">
        <v>42</v>
      </c>
      <c r="AI811" s="173" t="s">
        <v>42</v>
      </c>
    </row>
    <row r="812" s="59" customFormat="1" ht="15" customHeight="1" spans="1:35">
      <c r="A812" s="19" t="s">
        <v>1497</v>
      </c>
      <c r="B812" s="19" t="s">
        <v>1221</v>
      </c>
      <c r="C812" s="19" t="s">
        <v>46</v>
      </c>
      <c r="D812" s="19" t="s">
        <v>39</v>
      </c>
      <c r="E812" s="19"/>
      <c r="F812" s="19" t="s">
        <v>55</v>
      </c>
      <c r="G812" s="20">
        <v>30</v>
      </c>
      <c r="H812" s="21">
        <v>70</v>
      </c>
      <c r="I812" s="70">
        <v>1.6</v>
      </c>
      <c r="J812" s="70">
        <v>4.6</v>
      </c>
      <c r="K812" s="21">
        <v>6</v>
      </c>
      <c r="L812" s="21">
        <v>7.3</v>
      </c>
      <c r="M812" s="21">
        <v>9.5</v>
      </c>
      <c r="N812" s="21" t="s">
        <v>42</v>
      </c>
      <c r="O812" s="21" t="s">
        <v>42</v>
      </c>
      <c r="P812" s="22" t="s">
        <v>43</v>
      </c>
      <c r="Q812" s="21">
        <v>81</v>
      </c>
      <c r="R812" s="20">
        <v>1788</v>
      </c>
      <c r="S812" s="21">
        <v>225</v>
      </c>
      <c r="T812" s="21">
        <v>180</v>
      </c>
      <c r="U812" s="21">
        <v>34</v>
      </c>
      <c r="V812" s="72" t="s">
        <v>44</v>
      </c>
      <c r="W812" s="20">
        <v>2500</v>
      </c>
      <c r="X812" s="20">
        <v>5000</v>
      </c>
      <c r="Y812" s="20">
        <v>156.4</v>
      </c>
      <c r="Z812" s="72">
        <v>1.1</v>
      </c>
      <c r="AA812" s="78">
        <v>45014</v>
      </c>
      <c r="AB812" s="79"/>
      <c r="AC812" s="80" t="s">
        <v>1498</v>
      </c>
      <c r="AD812" s="81" t="s">
        <v>1499</v>
      </c>
      <c r="AE812" s="168" t="s">
        <v>42</v>
      </c>
      <c r="AF812" s="81" t="s">
        <v>1500</v>
      </c>
      <c r="AG812" s="168" t="s">
        <v>42</v>
      </c>
      <c r="AH812" s="168" t="s">
        <v>42</v>
      </c>
      <c r="AI812" s="169" t="s">
        <v>42</v>
      </c>
    </row>
    <row r="813" s="59" customFormat="1" ht="15" customHeight="1" spans="1:35">
      <c r="A813" s="19" t="s">
        <v>1501</v>
      </c>
      <c r="B813" s="19" t="s">
        <v>1221</v>
      </c>
      <c r="C813" s="19" t="s">
        <v>49</v>
      </c>
      <c r="D813" s="19" t="s">
        <v>39</v>
      </c>
      <c r="E813" s="19"/>
      <c r="F813" s="19" t="s">
        <v>55</v>
      </c>
      <c r="G813" s="20">
        <v>30</v>
      </c>
      <c r="H813" s="21">
        <v>40</v>
      </c>
      <c r="I813" s="70">
        <v>1.6</v>
      </c>
      <c r="J813" s="70">
        <v>4.7</v>
      </c>
      <c r="K813" s="21">
        <v>6.1</v>
      </c>
      <c r="L813" s="21">
        <v>7.4</v>
      </c>
      <c r="M813" s="21">
        <v>9.6</v>
      </c>
      <c r="N813" s="21" t="s">
        <v>42</v>
      </c>
      <c r="O813" s="21" t="s">
        <v>42</v>
      </c>
      <c r="P813" s="22" t="s">
        <v>43</v>
      </c>
      <c r="Q813" s="21">
        <v>64</v>
      </c>
      <c r="R813" s="20">
        <v>1788</v>
      </c>
      <c r="S813" s="21">
        <v>225</v>
      </c>
      <c r="T813" s="21">
        <v>180</v>
      </c>
      <c r="U813" s="21">
        <v>34</v>
      </c>
      <c r="V813" s="72" t="s">
        <v>44</v>
      </c>
      <c r="W813" s="20">
        <v>5000</v>
      </c>
      <c r="X813" s="20">
        <v>10000</v>
      </c>
      <c r="Y813" s="20">
        <v>159.8</v>
      </c>
      <c r="Z813" s="72">
        <v>1.3</v>
      </c>
      <c r="AA813" s="78">
        <v>45014</v>
      </c>
      <c r="AB813" s="79"/>
      <c r="AC813" s="82" t="s">
        <v>1502</v>
      </c>
      <c r="AD813" s="83" t="s">
        <v>1503</v>
      </c>
      <c r="AE813" s="170" t="s">
        <v>42</v>
      </c>
      <c r="AF813" s="83" t="s">
        <v>1504</v>
      </c>
      <c r="AG813" s="83" t="s">
        <v>1505</v>
      </c>
      <c r="AH813" s="170" t="s">
        <v>42</v>
      </c>
      <c r="AI813" s="169" t="s">
        <v>42</v>
      </c>
    </row>
    <row r="814" s="59" customFormat="1" ht="15" customHeight="1" spans="1:35">
      <c r="A814" s="19" t="s">
        <v>1506</v>
      </c>
      <c r="B814" s="19" t="s">
        <v>1221</v>
      </c>
      <c r="C814" s="19" t="s">
        <v>46</v>
      </c>
      <c r="D814" s="19" t="s">
        <v>39</v>
      </c>
      <c r="E814" s="19"/>
      <c r="F814" s="19" t="s">
        <v>55</v>
      </c>
      <c r="G814" s="20">
        <v>30</v>
      </c>
      <c r="H814" s="21">
        <v>50</v>
      </c>
      <c r="I814" s="70">
        <v>1.8</v>
      </c>
      <c r="J814" s="70">
        <v>6.6</v>
      </c>
      <c r="K814" s="21">
        <v>8.6</v>
      </c>
      <c r="L814" s="21">
        <v>9.9</v>
      </c>
      <c r="M814" s="21">
        <v>12.9</v>
      </c>
      <c r="N814" s="21" t="s">
        <v>42</v>
      </c>
      <c r="O814" s="21" t="s">
        <v>42</v>
      </c>
      <c r="P814" s="22" t="s">
        <v>43</v>
      </c>
      <c r="Q814" s="21">
        <v>49</v>
      </c>
      <c r="R814" s="20">
        <v>1174</v>
      </c>
      <c r="S814" s="21">
        <v>162</v>
      </c>
      <c r="T814" s="21">
        <v>130</v>
      </c>
      <c r="U814" s="21">
        <v>23</v>
      </c>
      <c r="V814" s="72" t="s">
        <v>44</v>
      </c>
      <c r="W814" s="20">
        <v>2500</v>
      </c>
      <c r="X814" s="20">
        <v>5000</v>
      </c>
      <c r="Y814" s="20">
        <v>151.8</v>
      </c>
      <c r="Z814" s="72">
        <v>1</v>
      </c>
      <c r="AA814" s="78">
        <v>45014</v>
      </c>
      <c r="AB814" s="79"/>
      <c r="AC814" s="82" t="s">
        <v>1507</v>
      </c>
      <c r="AD814" s="83" t="s">
        <v>1508</v>
      </c>
      <c r="AE814" s="170" t="s">
        <v>42</v>
      </c>
      <c r="AF814" s="83" t="s">
        <v>1509</v>
      </c>
      <c r="AG814" s="170" t="s">
        <v>42</v>
      </c>
      <c r="AH814" s="170" t="s">
        <v>42</v>
      </c>
      <c r="AI814" s="169" t="s">
        <v>42</v>
      </c>
    </row>
    <row r="815" s="59" customFormat="1" ht="15" customHeight="1" spans="1:35">
      <c r="A815" s="19" t="s">
        <v>1510</v>
      </c>
      <c r="B815" s="19" t="s">
        <v>1221</v>
      </c>
      <c r="C815" s="19" t="s">
        <v>38</v>
      </c>
      <c r="D815" s="19" t="s">
        <v>39</v>
      </c>
      <c r="E815" s="19"/>
      <c r="F815" s="19" t="s">
        <v>55</v>
      </c>
      <c r="G815" s="20">
        <v>30</v>
      </c>
      <c r="H815" s="21">
        <v>40</v>
      </c>
      <c r="I815" s="70">
        <v>1.8</v>
      </c>
      <c r="J815" s="70">
        <v>6.6</v>
      </c>
      <c r="K815" s="21">
        <v>8.6</v>
      </c>
      <c r="L815" s="21">
        <v>9.6</v>
      </c>
      <c r="M815" s="21">
        <v>12.5</v>
      </c>
      <c r="N815" s="21" t="s">
        <v>42</v>
      </c>
      <c r="O815" s="21" t="s">
        <v>42</v>
      </c>
      <c r="P815" s="22" t="s">
        <v>43</v>
      </c>
      <c r="Q815" s="21">
        <v>49</v>
      </c>
      <c r="R815" s="20">
        <v>1174</v>
      </c>
      <c r="S815" s="21">
        <v>162</v>
      </c>
      <c r="T815" s="21">
        <v>130</v>
      </c>
      <c r="U815" s="21">
        <v>23</v>
      </c>
      <c r="V815" s="72" t="s">
        <v>44</v>
      </c>
      <c r="W815" s="20">
        <v>5000</v>
      </c>
      <c r="X815" s="20">
        <v>10000</v>
      </c>
      <c r="Y815" s="20">
        <v>151.8</v>
      </c>
      <c r="Z815" s="72">
        <v>1.2</v>
      </c>
      <c r="AA815" s="78">
        <v>45014</v>
      </c>
      <c r="AB815" s="79"/>
      <c r="AC815" s="82" t="s">
        <v>1511</v>
      </c>
      <c r="AD815" s="170" t="s">
        <v>42</v>
      </c>
      <c r="AE815" s="170" t="s">
        <v>42</v>
      </c>
      <c r="AF815" s="83" t="s">
        <v>465</v>
      </c>
      <c r="AG815" s="170" t="s">
        <v>42</v>
      </c>
      <c r="AH815" s="170" t="s">
        <v>42</v>
      </c>
      <c r="AI815" s="169" t="s">
        <v>42</v>
      </c>
    </row>
    <row r="816" s="59" customFormat="1" ht="15" customHeight="1" spans="1:35">
      <c r="A816" s="19" t="s">
        <v>1512</v>
      </c>
      <c r="B816" s="19" t="s">
        <v>1221</v>
      </c>
      <c r="C816" s="19" t="s">
        <v>49</v>
      </c>
      <c r="D816" s="19" t="s">
        <v>39</v>
      </c>
      <c r="E816" s="19"/>
      <c r="F816" s="19" t="s">
        <v>55</v>
      </c>
      <c r="G816" s="20">
        <v>30</v>
      </c>
      <c r="H816" s="21">
        <v>58</v>
      </c>
      <c r="I816" s="70">
        <v>1.6</v>
      </c>
      <c r="J816" s="70">
        <v>3.6</v>
      </c>
      <c r="K816" s="21">
        <v>4.7</v>
      </c>
      <c r="L816" s="21">
        <v>5.1</v>
      </c>
      <c r="M816" s="21">
        <v>6.7</v>
      </c>
      <c r="N816" s="21" t="s">
        <v>42</v>
      </c>
      <c r="O816" s="21" t="s">
        <v>42</v>
      </c>
      <c r="P816" s="22" t="s">
        <v>43</v>
      </c>
      <c r="Q816" s="21">
        <v>77</v>
      </c>
      <c r="R816" s="20">
        <v>2213</v>
      </c>
      <c r="S816" s="21">
        <v>260</v>
      </c>
      <c r="T816" s="21">
        <v>216</v>
      </c>
      <c r="U816" s="21">
        <v>43</v>
      </c>
      <c r="V816" s="72" t="s">
        <v>44</v>
      </c>
      <c r="W816" s="20">
        <v>5000</v>
      </c>
      <c r="X816" s="20">
        <v>10000</v>
      </c>
      <c r="Y816" s="20">
        <v>155</v>
      </c>
      <c r="Z816" s="72">
        <v>1</v>
      </c>
      <c r="AA816" s="78">
        <v>45923</v>
      </c>
      <c r="AB816" s="79"/>
      <c r="AC816" s="82"/>
      <c r="AD816" s="83"/>
      <c r="AE816" s="83"/>
      <c r="AF816" s="83"/>
      <c r="AG816" s="83"/>
      <c r="AH816" s="83"/>
      <c r="AI816" s="92"/>
    </row>
    <row r="817" s="59" customFormat="1" ht="15" customHeight="1" spans="1:35">
      <c r="A817" s="19" t="s">
        <v>1513</v>
      </c>
      <c r="B817" s="19" t="s">
        <v>1221</v>
      </c>
      <c r="C817" s="19" t="s">
        <v>49</v>
      </c>
      <c r="D817" s="19" t="s">
        <v>39</v>
      </c>
      <c r="E817" s="19"/>
      <c r="F817" s="19" t="s">
        <v>55</v>
      </c>
      <c r="G817" s="20">
        <v>30</v>
      </c>
      <c r="H817" s="21">
        <v>61</v>
      </c>
      <c r="I817" s="70">
        <v>1.6</v>
      </c>
      <c r="J817" s="70">
        <v>3.3</v>
      </c>
      <c r="K817" s="21">
        <v>4.4</v>
      </c>
      <c r="L817" s="21">
        <v>5.4</v>
      </c>
      <c r="M817" s="21">
        <v>7.1</v>
      </c>
      <c r="N817" s="21" t="s">
        <v>42</v>
      </c>
      <c r="O817" s="21" t="s">
        <v>42</v>
      </c>
      <c r="P817" s="22" t="s">
        <v>43</v>
      </c>
      <c r="Q817" s="21">
        <v>77</v>
      </c>
      <c r="R817" s="20">
        <v>2090</v>
      </c>
      <c r="S817" s="21">
        <v>259</v>
      </c>
      <c r="T817" s="21">
        <v>196</v>
      </c>
      <c r="U817" s="21">
        <v>38</v>
      </c>
      <c r="V817" s="72" t="s">
        <v>44</v>
      </c>
      <c r="W817" s="20">
        <v>5000</v>
      </c>
      <c r="X817" s="20">
        <v>10000</v>
      </c>
      <c r="Y817" s="20">
        <f t="shared" ref="Y817:Y820" si="68">J817*U817</f>
        <v>125.4</v>
      </c>
      <c r="Z817" s="72">
        <v>1</v>
      </c>
      <c r="AA817" s="78">
        <v>45623</v>
      </c>
      <c r="AB817" s="79"/>
      <c r="AC817" s="82" t="s">
        <v>42</v>
      </c>
      <c r="AD817" s="83" t="s">
        <v>42</v>
      </c>
      <c r="AE817" s="83" t="s">
        <v>42</v>
      </c>
      <c r="AF817" s="83" t="s">
        <v>42</v>
      </c>
      <c r="AG817" s="83" t="s">
        <v>42</v>
      </c>
      <c r="AH817" s="83" t="s">
        <v>42</v>
      </c>
      <c r="AI817" s="92" t="s">
        <v>42</v>
      </c>
    </row>
    <row r="818" s="59" customFormat="1" ht="15" customHeight="1" spans="1:35">
      <c r="A818" s="19" t="s">
        <v>1514</v>
      </c>
      <c r="B818" s="19" t="s">
        <v>1221</v>
      </c>
      <c r="C818" s="19" t="s">
        <v>49</v>
      </c>
      <c r="D818" s="19" t="s">
        <v>39</v>
      </c>
      <c r="E818" s="19"/>
      <c r="F818" s="19" t="s">
        <v>55</v>
      </c>
      <c r="G818" s="20">
        <v>30</v>
      </c>
      <c r="H818" s="21">
        <v>41</v>
      </c>
      <c r="I818" s="70">
        <v>1.6</v>
      </c>
      <c r="J818" s="70">
        <v>6.1</v>
      </c>
      <c r="K818" s="21">
        <v>8.6</v>
      </c>
      <c r="L818" s="21">
        <v>8.8</v>
      </c>
      <c r="M818" s="21">
        <v>12.9</v>
      </c>
      <c r="N818" s="21" t="s">
        <v>42</v>
      </c>
      <c r="O818" s="21" t="s">
        <v>42</v>
      </c>
      <c r="P818" s="22" t="s">
        <v>43</v>
      </c>
      <c r="Q818" s="21">
        <v>40</v>
      </c>
      <c r="R818" s="20">
        <v>1209</v>
      </c>
      <c r="S818" s="21">
        <v>170</v>
      </c>
      <c r="T818" s="21">
        <v>137</v>
      </c>
      <c r="U818" s="21">
        <v>24</v>
      </c>
      <c r="V818" s="72" t="s">
        <v>44</v>
      </c>
      <c r="W818" s="20">
        <v>5000</v>
      </c>
      <c r="X818" s="20">
        <v>50000</v>
      </c>
      <c r="Y818" s="20">
        <f t="shared" si="68"/>
        <v>146.4</v>
      </c>
      <c r="Z818" s="72">
        <v>1.4</v>
      </c>
      <c r="AA818" s="78">
        <v>45516</v>
      </c>
      <c r="AB818" s="79"/>
      <c r="AC818" s="174" t="s">
        <v>42</v>
      </c>
      <c r="AD818" s="83" t="s">
        <v>1515</v>
      </c>
      <c r="AE818" s="170" t="s">
        <v>42</v>
      </c>
      <c r="AF818" s="83" t="s">
        <v>1516</v>
      </c>
      <c r="AG818" s="83" t="s">
        <v>1517</v>
      </c>
      <c r="AH818" s="170" t="s">
        <v>42</v>
      </c>
      <c r="AI818" s="169" t="s">
        <v>42</v>
      </c>
    </row>
    <row r="819" s="59" customFormat="1" ht="15" customHeight="1" spans="1:35">
      <c r="A819" s="19" t="s">
        <v>1518</v>
      </c>
      <c r="B819" s="19" t="s">
        <v>1221</v>
      </c>
      <c r="C819" s="19" t="s">
        <v>234</v>
      </c>
      <c r="D819" s="19" t="s">
        <v>39</v>
      </c>
      <c r="E819" s="19"/>
      <c r="F819" s="19" t="s">
        <v>88</v>
      </c>
      <c r="G819" s="20">
        <v>30</v>
      </c>
      <c r="H819" s="21">
        <v>25</v>
      </c>
      <c r="I819" s="70">
        <v>1.8</v>
      </c>
      <c r="J819" s="70">
        <v>9.1</v>
      </c>
      <c r="K819" s="21">
        <v>11.8</v>
      </c>
      <c r="L819" s="21">
        <v>12.6</v>
      </c>
      <c r="M819" s="21">
        <v>16.4</v>
      </c>
      <c r="N819" s="21" t="s">
        <v>42</v>
      </c>
      <c r="O819" s="21" t="s">
        <v>42</v>
      </c>
      <c r="P819" s="22" t="s">
        <v>43</v>
      </c>
      <c r="Q819" s="21">
        <v>36</v>
      </c>
      <c r="R819" s="20">
        <v>1174</v>
      </c>
      <c r="S819" s="21">
        <v>162</v>
      </c>
      <c r="T819" s="21">
        <v>130</v>
      </c>
      <c r="U819" s="21">
        <v>23</v>
      </c>
      <c r="V819" s="72" t="s">
        <v>44</v>
      </c>
      <c r="W819" s="20">
        <v>5000</v>
      </c>
      <c r="X819" s="20">
        <v>10000</v>
      </c>
      <c r="Y819" s="20">
        <v>209.3</v>
      </c>
      <c r="Z819" s="72">
        <v>1.3</v>
      </c>
      <c r="AA819" s="78">
        <v>45014</v>
      </c>
      <c r="AB819" s="79"/>
      <c r="AC819" s="174" t="s">
        <v>42</v>
      </c>
      <c r="AD819" s="83" t="s">
        <v>1519</v>
      </c>
      <c r="AE819" s="170" t="s">
        <v>42</v>
      </c>
      <c r="AF819" s="170" t="s">
        <v>42</v>
      </c>
      <c r="AG819" s="170" t="s">
        <v>42</v>
      </c>
      <c r="AH819" s="170" t="s">
        <v>42</v>
      </c>
      <c r="AI819" s="169" t="s">
        <v>42</v>
      </c>
    </row>
    <row r="820" s="59" customFormat="1" ht="15" customHeight="1" spans="1:35">
      <c r="A820" s="19" t="s">
        <v>1520</v>
      </c>
      <c r="B820" s="19" t="s">
        <v>1221</v>
      </c>
      <c r="C820" s="19" t="s">
        <v>371</v>
      </c>
      <c r="D820" s="19" t="s">
        <v>39</v>
      </c>
      <c r="E820" s="19"/>
      <c r="F820" s="19" t="s">
        <v>55</v>
      </c>
      <c r="G820" s="20">
        <v>30</v>
      </c>
      <c r="H820" s="21">
        <v>15</v>
      </c>
      <c r="I820" s="70">
        <v>1.8</v>
      </c>
      <c r="J820" s="70">
        <v>6.7</v>
      </c>
      <c r="K820" s="21">
        <v>8.7</v>
      </c>
      <c r="L820" s="21">
        <v>9.6</v>
      </c>
      <c r="M820" s="21">
        <v>12.5</v>
      </c>
      <c r="N820" s="21" t="s">
        <v>42</v>
      </c>
      <c r="O820" s="21" t="s">
        <v>42</v>
      </c>
      <c r="P820" s="22" t="s">
        <v>43</v>
      </c>
      <c r="Q820" s="21">
        <v>42</v>
      </c>
      <c r="R820" s="20">
        <v>1174</v>
      </c>
      <c r="S820" s="21">
        <v>162</v>
      </c>
      <c r="T820" s="21">
        <v>130</v>
      </c>
      <c r="U820" s="21">
        <v>22</v>
      </c>
      <c r="V820" s="72" t="s">
        <v>44</v>
      </c>
      <c r="W820" s="20">
        <v>4000</v>
      </c>
      <c r="X820" s="20">
        <v>8000</v>
      </c>
      <c r="Y820" s="20">
        <f t="shared" si="68"/>
        <v>147.4</v>
      </c>
      <c r="Z820" s="72">
        <v>1.2</v>
      </c>
      <c r="AA820" s="78">
        <v>45104</v>
      </c>
      <c r="AB820" s="79"/>
      <c r="AC820" s="82" t="s">
        <v>1521</v>
      </c>
      <c r="AD820" s="83" t="s">
        <v>1522</v>
      </c>
      <c r="AE820" s="170" t="s">
        <v>42</v>
      </c>
      <c r="AF820" s="83" t="s">
        <v>1523</v>
      </c>
      <c r="AG820" s="170" t="s">
        <v>42</v>
      </c>
      <c r="AH820" s="170" t="s">
        <v>42</v>
      </c>
      <c r="AI820" s="169" t="s">
        <v>42</v>
      </c>
    </row>
    <row r="821" s="59" customFormat="1" ht="15" customHeight="1" spans="1:35">
      <c r="A821" s="19" t="s">
        <v>1524</v>
      </c>
      <c r="B821" s="19" t="s">
        <v>1221</v>
      </c>
      <c r="C821" s="19" t="s">
        <v>443</v>
      </c>
      <c r="D821" s="19" t="s">
        <v>39</v>
      </c>
      <c r="E821" s="19"/>
      <c r="F821" s="19" t="s">
        <v>55</v>
      </c>
      <c r="G821" s="20">
        <v>30</v>
      </c>
      <c r="H821" s="21">
        <v>20</v>
      </c>
      <c r="I821" s="70">
        <v>1.6</v>
      </c>
      <c r="J821" s="70">
        <v>8.5</v>
      </c>
      <c r="K821" s="21">
        <v>11.1</v>
      </c>
      <c r="L821" s="21">
        <v>13.5</v>
      </c>
      <c r="M821" s="21">
        <v>17.6</v>
      </c>
      <c r="N821" s="21" t="s">
        <v>42</v>
      </c>
      <c r="O821" s="21" t="s">
        <v>42</v>
      </c>
      <c r="P821" s="22" t="s">
        <v>43</v>
      </c>
      <c r="Q821" s="21">
        <v>36</v>
      </c>
      <c r="R821" s="20">
        <v>1002</v>
      </c>
      <c r="S821" s="21">
        <v>131</v>
      </c>
      <c r="T821" s="21">
        <v>105</v>
      </c>
      <c r="U821" s="21">
        <v>20</v>
      </c>
      <c r="V821" s="72" t="s">
        <v>44</v>
      </c>
      <c r="W821" s="20">
        <v>3000</v>
      </c>
      <c r="X821" s="20">
        <v>30000</v>
      </c>
      <c r="Y821" s="20">
        <v>170</v>
      </c>
      <c r="Z821" s="72">
        <v>1.4</v>
      </c>
      <c r="AA821" s="78">
        <v>45149</v>
      </c>
      <c r="AB821" s="79"/>
      <c r="AC821" s="82" t="s">
        <v>1525</v>
      </c>
      <c r="AD821" s="83" t="s">
        <v>1526</v>
      </c>
      <c r="AE821" s="170" t="s">
        <v>42</v>
      </c>
      <c r="AF821" s="83" t="s">
        <v>498</v>
      </c>
      <c r="AG821" s="83" t="s">
        <v>1527</v>
      </c>
      <c r="AH821" s="170" t="s">
        <v>42</v>
      </c>
      <c r="AI821" s="169" t="s">
        <v>42</v>
      </c>
    </row>
    <row r="822" s="59" customFormat="1" ht="15" customHeight="1" spans="1:35">
      <c r="A822" s="19" t="s">
        <v>1528</v>
      </c>
      <c r="B822" s="19" t="s">
        <v>1221</v>
      </c>
      <c r="C822" s="19" t="s">
        <v>443</v>
      </c>
      <c r="D822" s="19" t="s">
        <v>39</v>
      </c>
      <c r="E822" s="19"/>
      <c r="F822" s="19" t="s">
        <v>55</v>
      </c>
      <c r="G822" s="20">
        <v>30</v>
      </c>
      <c r="H822" s="21">
        <v>11.3</v>
      </c>
      <c r="I822" s="70">
        <v>1.2</v>
      </c>
      <c r="J822" s="70">
        <v>7.8</v>
      </c>
      <c r="K822" s="21">
        <v>10.2</v>
      </c>
      <c r="L822" s="21">
        <v>9.2</v>
      </c>
      <c r="M822" s="21">
        <v>12</v>
      </c>
      <c r="N822" s="21">
        <v>21.5</v>
      </c>
      <c r="O822" s="21">
        <v>28</v>
      </c>
      <c r="P822" s="22" t="s">
        <v>43</v>
      </c>
      <c r="Q822" s="21">
        <v>31</v>
      </c>
      <c r="R822" s="20">
        <v>1128</v>
      </c>
      <c r="S822" s="21">
        <v>128</v>
      </c>
      <c r="T822" s="21">
        <v>103</v>
      </c>
      <c r="U822" s="21">
        <v>23</v>
      </c>
      <c r="V822" s="72" t="s">
        <v>44</v>
      </c>
      <c r="W822" s="20">
        <v>3000</v>
      </c>
      <c r="X822" s="20">
        <v>30000</v>
      </c>
      <c r="Y822" s="20">
        <v>179</v>
      </c>
      <c r="Z822" s="72">
        <v>1</v>
      </c>
      <c r="AA822" s="78">
        <v>45890</v>
      </c>
      <c r="AB822" s="79"/>
      <c r="AC822" s="82" t="s">
        <v>42</v>
      </c>
      <c r="AD822" s="83" t="s">
        <v>42</v>
      </c>
      <c r="AE822" s="170" t="s">
        <v>42</v>
      </c>
      <c r="AF822" s="83" t="s">
        <v>42</v>
      </c>
      <c r="AG822" s="83" t="s">
        <v>42</v>
      </c>
      <c r="AH822" s="170" t="s">
        <v>42</v>
      </c>
      <c r="AI822" s="169" t="s">
        <v>42</v>
      </c>
    </row>
    <row r="823" s="59" customFormat="1" ht="15" customHeight="1" spans="1:35">
      <c r="A823" s="19" t="s">
        <v>1529</v>
      </c>
      <c r="B823" s="19" t="s">
        <v>1221</v>
      </c>
      <c r="C823" s="19" t="s">
        <v>46</v>
      </c>
      <c r="D823" s="19" t="s">
        <v>39</v>
      </c>
      <c r="E823" s="19"/>
      <c r="F823" s="19" t="s">
        <v>55</v>
      </c>
      <c r="G823" s="20">
        <v>30</v>
      </c>
      <c r="H823" s="21">
        <v>94</v>
      </c>
      <c r="I823" s="70">
        <v>1.6</v>
      </c>
      <c r="J823" s="70">
        <v>3.1</v>
      </c>
      <c r="K823" s="21">
        <v>4</v>
      </c>
      <c r="L823" s="21">
        <v>6</v>
      </c>
      <c r="M823" s="21">
        <v>7.8</v>
      </c>
      <c r="N823" s="21" t="s">
        <v>42</v>
      </c>
      <c r="O823" s="21" t="s">
        <v>42</v>
      </c>
      <c r="P823" s="22" t="s">
        <v>43</v>
      </c>
      <c r="Q823" s="21">
        <v>100</v>
      </c>
      <c r="R823" s="20">
        <v>2100</v>
      </c>
      <c r="S823" s="21">
        <v>261</v>
      </c>
      <c r="T823" s="21">
        <v>201</v>
      </c>
      <c r="U823" s="21">
        <v>39</v>
      </c>
      <c r="V823" s="72" t="s">
        <v>44</v>
      </c>
      <c r="W823" s="20">
        <v>2500</v>
      </c>
      <c r="X823" s="20">
        <v>5000</v>
      </c>
      <c r="Y823" s="20">
        <f>J823*U823</f>
        <v>120.9</v>
      </c>
      <c r="Z823" s="72">
        <v>1</v>
      </c>
      <c r="AA823" s="78">
        <v>45545</v>
      </c>
      <c r="AB823" s="79"/>
      <c r="AC823" s="82" t="s">
        <v>42</v>
      </c>
      <c r="AD823" s="83" t="s">
        <v>42</v>
      </c>
      <c r="AE823" s="83" t="s">
        <v>42</v>
      </c>
      <c r="AF823" s="83" t="s">
        <v>42</v>
      </c>
      <c r="AG823" s="83" t="s">
        <v>42</v>
      </c>
      <c r="AH823" s="83" t="s">
        <v>42</v>
      </c>
      <c r="AI823" s="92" t="s">
        <v>42</v>
      </c>
    </row>
    <row r="824" s="59" customFormat="1" ht="15" customHeight="1" spans="1:35">
      <c r="A824" s="19" t="s">
        <v>1530</v>
      </c>
      <c r="B824" s="19" t="s">
        <v>1221</v>
      </c>
      <c r="C824" s="19" t="s">
        <v>46</v>
      </c>
      <c r="D824" s="19" t="s">
        <v>39</v>
      </c>
      <c r="E824" s="19"/>
      <c r="F824" s="19" t="s">
        <v>55</v>
      </c>
      <c r="G824" s="20">
        <v>30</v>
      </c>
      <c r="H824" s="21">
        <v>87</v>
      </c>
      <c r="I824" s="70">
        <v>1.7</v>
      </c>
      <c r="J824" s="70">
        <v>3.1</v>
      </c>
      <c r="K824" s="21">
        <v>3.9</v>
      </c>
      <c r="L824" s="21">
        <v>5.4</v>
      </c>
      <c r="M824" s="21">
        <v>7.4</v>
      </c>
      <c r="N824" s="21" t="s">
        <v>42</v>
      </c>
      <c r="O824" s="21" t="s">
        <v>42</v>
      </c>
      <c r="P824" s="22" t="s">
        <v>43</v>
      </c>
      <c r="Q824" s="21">
        <v>118</v>
      </c>
      <c r="R824" s="20">
        <v>2360</v>
      </c>
      <c r="S824" s="21">
        <v>294</v>
      </c>
      <c r="T824" s="21">
        <v>246</v>
      </c>
      <c r="U824" s="21">
        <v>46</v>
      </c>
      <c r="V824" s="72" t="s">
        <v>44</v>
      </c>
      <c r="W824" s="20">
        <v>2500</v>
      </c>
      <c r="X824" s="20">
        <v>5000</v>
      </c>
      <c r="Y824" s="20">
        <v>143</v>
      </c>
      <c r="Z824" s="72">
        <v>1</v>
      </c>
      <c r="AA824" s="78">
        <v>45799</v>
      </c>
      <c r="AB824" s="79"/>
      <c r="AC824" s="82"/>
      <c r="AD824" s="83"/>
      <c r="AE824" s="83"/>
      <c r="AF824" s="83"/>
      <c r="AG824" s="83"/>
      <c r="AH824" s="83"/>
      <c r="AI824" s="92"/>
    </row>
    <row r="825" s="59" customFormat="1" ht="15" customHeight="1" spans="1:35">
      <c r="A825" s="19" t="s">
        <v>1531</v>
      </c>
      <c r="B825" s="19" t="s">
        <v>1221</v>
      </c>
      <c r="C825" s="19" t="s">
        <v>38</v>
      </c>
      <c r="D825" s="19" t="s">
        <v>39</v>
      </c>
      <c r="E825" s="19"/>
      <c r="F825" s="19" t="s">
        <v>55</v>
      </c>
      <c r="G825" s="20">
        <v>30</v>
      </c>
      <c r="H825" s="21">
        <v>44</v>
      </c>
      <c r="I825" s="70">
        <v>1.6</v>
      </c>
      <c r="J825" s="70">
        <v>6.9</v>
      </c>
      <c r="K825" s="21">
        <v>9</v>
      </c>
      <c r="L825" s="21">
        <v>9.7</v>
      </c>
      <c r="M825" s="21">
        <v>12.6</v>
      </c>
      <c r="N825" s="21" t="s">
        <v>42</v>
      </c>
      <c r="O825" s="21" t="s">
        <v>42</v>
      </c>
      <c r="P825" s="22" t="s">
        <v>43</v>
      </c>
      <c r="Q825" s="21">
        <v>31</v>
      </c>
      <c r="R825" s="20">
        <v>1053</v>
      </c>
      <c r="S825" s="21">
        <v>131</v>
      </c>
      <c r="T825" s="21">
        <v>105</v>
      </c>
      <c r="U825" s="21">
        <v>21</v>
      </c>
      <c r="V825" s="20" t="s">
        <v>44</v>
      </c>
      <c r="W825" s="20">
        <v>5000</v>
      </c>
      <c r="X825" s="20">
        <v>50000</v>
      </c>
      <c r="Y825" s="20">
        <f>U825*J825</f>
        <v>144.9</v>
      </c>
      <c r="Z825" s="72">
        <v>1</v>
      </c>
      <c r="AA825" s="78">
        <v>45923</v>
      </c>
      <c r="AB825" s="79"/>
      <c r="AC825" s="82"/>
      <c r="AD825" s="83"/>
      <c r="AE825" s="83"/>
      <c r="AF825" s="83"/>
      <c r="AG825" s="83"/>
      <c r="AH825" s="83"/>
      <c r="AI825" s="92"/>
    </row>
    <row r="826" s="59" customFormat="1" ht="15" customHeight="1" spans="1:35">
      <c r="A826" s="19" t="s">
        <v>1532</v>
      </c>
      <c r="B826" s="19" t="s">
        <v>1221</v>
      </c>
      <c r="C826" s="19" t="s">
        <v>234</v>
      </c>
      <c r="D826" s="19" t="s">
        <v>39</v>
      </c>
      <c r="E826" s="19"/>
      <c r="F826" s="19" t="s">
        <v>88</v>
      </c>
      <c r="G826" s="20">
        <v>30</v>
      </c>
      <c r="H826" s="21">
        <v>34</v>
      </c>
      <c r="I826" s="70">
        <v>1.6</v>
      </c>
      <c r="J826" s="70">
        <v>9.9</v>
      </c>
      <c r="K826" s="21">
        <v>12.9</v>
      </c>
      <c r="L826" s="21">
        <v>13.5</v>
      </c>
      <c r="M826" s="21">
        <v>17.6</v>
      </c>
      <c r="N826" s="21" t="s">
        <v>42</v>
      </c>
      <c r="O826" s="21" t="s">
        <v>42</v>
      </c>
      <c r="P826" s="22" t="s">
        <v>43</v>
      </c>
      <c r="Q826" s="21">
        <v>31</v>
      </c>
      <c r="R826" s="20">
        <v>1031</v>
      </c>
      <c r="S826" s="21">
        <v>131</v>
      </c>
      <c r="T826" s="21">
        <v>107</v>
      </c>
      <c r="U826" s="21">
        <v>21</v>
      </c>
      <c r="V826" s="20" t="s">
        <v>44</v>
      </c>
      <c r="W826" s="20">
        <v>5000</v>
      </c>
      <c r="X826" s="20">
        <v>50000</v>
      </c>
      <c r="Y826" s="20">
        <f>U826*J826</f>
        <v>207.9</v>
      </c>
      <c r="Z826" s="72">
        <v>1</v>
      </c>
      <c r="AA826" s="78">
        <v>45923</v>
      </c>
      <c r="AB826" s="79"/>
      <c r="AC826" s="82"/>
      <c r="AD826" s="83"/>
      <c r="AE826" s="83"/>
      <c r="AF826" s="83"/>
      <c r="AG826" s="83"/>
      <c r="AH826" s="83"/>
      <c r="AI826" s="92"/>
    </row>
    <row r="827" s="59" customFormat="1" ht="15" customHeight="1" spans="1:35">
      <c r="A827" s="19" t="s">
        <v>1533</v>
      </c>
      <c r="B827" s="19" t="s">
        <v>1221</v>
      </c>
      <c r="C827" s="19" t="s">
        <v>46</v>
      </c>
      <c r="D827" s="19" t="s">
        <v>39</v>
      </c>
      <c r="E827" s="19"/>
      <c r="F827" s="19" t="s">
        <v>55</v>
      </c>
      <c r="G827" s="20">
        <v>30</v>
      </c>
      <c r="H827" s="21">
        <v>40</v>
      </c>
      <c r="I827" s="70">
        <v>1.6</v>
      </c>
      <c r="J827" s="70">
        <v>7.8</v>
      </c>
      <c r="K827" s="21">
        <v>10</v>
      </c>
      <c r="L827" s="21">
        <v>11.5</v>
      </c>
      <c r="M827" s="21">
        <v>15</v>
      </c>
      <c r="N827" s="21" t="s">
        <v>42</v>
      </c>
      <c r="O827" s="21" t="s">
        <v>42</v>
      </c>
      <c r="P827" s="22" t="s">
        <v>43</v>
      </c>
      <c r="Q827" s="21">
        <v>36</v>
      </c>
      <c r="R827" s="20">
        <v>1002</v>
      </c>
      <c r="S827" s="21">
        <v>131</v>
      </c>
      <c r="T827" s="21">
        <v>105</v>
      </c>
      <c r="U827" s="21">
        <v>20</v>
      </c>
      <c r="V827" s="72" t="s">
        <v>44</v>
      </c>
      <c r="W827" s="20">
        <v>2500</v>
      </c>
      <c r="X827" s="20">
        <v>5000</v>
      </c>
      <c r="Y827" s="20">
        <f t="shared" ref="Y827:Y831" si="69">J827*U827</f>
        <v>156</v>
      </c>
      <c r="Z827" s="72">
        <v>1.3</v>
      </c>
      <c r="AA827" s="78">
        <v>45051</v>
      </c>
      <c r="AB827" s="79"/>
      <c r="AC827" s="82" t="s">
        <v>1534</v>
      </c>
      <c r="AD827" s="83" t="s">
        <v>1535</v>
      </c>
      <c r="AE827" s="170" t="s">
        <v>42</v>
      </c>
      <c r="AF827" s="170" t="s">
        <v>42</v>
      </c>
      <c r="AG827" s="170" t="s">
        <v>42</v>
      </c>
      <c r="AH827" s="170" t="s">
        <v>42</v>
      </c>
      <c r="AI827" s="169" t="s">
        <v>42</v>
      </c>
    </row>
    <row r="828" s="59" customFormat="1" ht="15" customHeight="1" spans="1:35">
      <c r="A828" s="19" t="s">
        <v>1536</v>
      </c>
      <c r="B828" s="19" t="s">
        <v>1221</v>
      </c>
      <c r="C828" s="19" t="s">
        <v>46</v>
      </c>
      <c r="D828" s="19" t="s">
        <v>39</v>
      </c>
      <c r="E828" s="19"/>
      <c r="F828" s="19" t="s">
        <v>55</v>
      </c>
      <c r="G828" s="20">
        <v>30</v>
      </c>
      <c r="H828" s="21">
        <v>56</v>
      </c>
      <c r="I828" s="70">
        <v>1.6</v>
      </c>
      <c r="J828" s="70">
        <v>7</v>
      </c>
      <c r="K828" s="21">
        <v>9.1</v>
      </c>
      <c r="L828" s="21">
        <v>9.8</v>
      </c>
      <c r="M828" s="21">
        <v>12.8</v>
      </c>
      <c r="N828" s="21" t="s">
        <v>42</v>
      </c>
      <c r="O828" s="21" t="s">
        <v>42</v>
      </c>
      <c r="P828" s="22" t="s">
        <v>43</v>
      </c>
      <c r="Q828" s="21">
        <v>40</v>
      </c>
      <c r="R828" s="20">
        <v>1043</v>
      </c>
      <c r="S828" s="21">
        <v>131</v>
      </c>
      <c r="T828" s="21">
        <v>106</v>
      </c>
      <c r="U828" s="21">
        <v>21</v>
      </c>
      <c r="V828" s="72" t="s">
        <v>44</v>
      </c>
      <c r="W828" s="20">
        <v>2500</v>
      </c>
      <c r="X828" s="20">
        <v>5000</v>
      </c>
      <c r="Y828" s="20">
        <v>147</v>
      </c>
      <c r="Z828" s="72">
        <v>1</v>
      </c>
      <c r="AA828" s="78">
        <v>45923</v>
      </c>
      <c r="AB828" s="79"/>
      <c r="AC828" s="82"/>
      <c r="AD828" s="83"/>
      <c r="AE828" s="83"/>
      <c r="AF828" s="83"/>
      <c r="AG828" s="83"/>
      <c r="AH828" s="83"/>
      <c r="AI828" s="92"/>
    </row>
    <row r="829" s="59" customFormat="1" ht="15" customHeight="1" spans="1:35">
      <c r="A829" s="19" t="s">
        <v>1537</v>
      </c>
      <c r="B829" s="19" t="s">
        <v>1221</v>
      </c>
      <c r="C829" s="19" t="s">
        <v>371</v>
      </c>
      <c r="D829" s="19" t="s">
        <v>39</v>
      </c>
      <c r="E829" s="19"/>
      <c r="F829" s="19" t="s">
        <v>55</v>
      </c>
      <c r="G829" s="20">
        <v>30</v>
      </c>
      <c r="H829" s="21">
        <v>13</v>
      </c>
      <c r="I829" s="70">
        <v>1.6</v>
      </c>
      <c r="J829" s="70">
        <v>7.4</v>
      </c>
      <c r="K829" s="21">
        <v>9.6</v>
      </c>
      <c r="L829" s="21">
        <v>12.3</v>
      </c>
      <c r="M829" s="21">
        <v>16</v>
      </c>
      <c r="N829" s="21" t="s">
        <v>42</v>
      </c>
      <c r="O829" s="21" t="s">
        <v>42</v>
      </c>
      <c r="P829" s="22" t="s">
        <v>43</v>
      </c>
      <c r="Q829" s="21">
        <v>36</v>
      </c>
      <c r="R829" s="20">
        <v>1002</v>
      </c>
      <c r="S829" s="21">
        <v>131</v>
      </c>
      <c r="T829" s="21">
        <v>105</v>
      </c>
      <c r="U829" s="21">
        <v>20</v>
      </c>
      <c r="V829" s="72" t="s">
        <v>44</v>
      </c>
      <c r="W829" s="20">
        <v>4000</v>
      </c>
      <c r="X829" s="20">
        <v>8000</v>
      </c>
      <c r="Y829" s="20">
        <v>148</v>
      </c>
      <c r="Z829" s="72">
        <v>1.2</v>
      </c>
      <c r="AA829" s="78">
        <v>45149</v>
      </c>
      <c r="AB829" s="79"/>
      <c r="AC829" s="82" t="s">
        <v>1538</v>
      </c>
      <c r="AD829" s="83" t="s">
        <v>1539</v>
      </c>
      <c r="AE829" s="170" t="s">
        <v>42</v>
      </c>
      <c r="AF829" s="83" t="s">
        <v>1540</v>
      </c>
      <c r="AG829" s="170" t="s">
        <v>42</v>
      </c>
      <c r="AH829" s="170" t="s">
        <v>42</v>
      </c>
      <c r="AI829" s="169" t="s">
        <v>42</v>
      </c>
    </row>
    <row r="830" s="59" customFormat="1" ht="15" customHeight="1" spans="1:35">
      <c r="A830" s="19" t="s">
        <v>1541</v>
      </c>
      <c r="B830" s="19" t="s">
        <v>1221</v>
      </c>
      <c r="C830" s="19" t="s">
        <v>38</v>
      </c>
      <c r="D830" s="19" t="s">
        <v>39</v>
      </c>
      <c r="E830" s="19"/>
      <c r="F830" s="19" t="s">
        <v>55</v>
      </c>
      <c r="G830" s="20">
        <v>30</v>
      </c>
      <c r="H830" s="21">
        <v>30</v>
      </c>
      <c r="I830" s="70">
        <v>1.6</v>
      </c>
      <c r="J830" s="70">
        <v>7.5</v>
      </c>
      <c r="K830" s="21">
        <v>9.8</v>
      </c>
      <c r="L830" s="21">
        <v>11</v>
      </c>
      <c r="M830" s="21">
        <v>14.3</v>
      </c>
      <c r="N830" s="21" t="s">
        <v>42</v>
      </c>
      <c r="O830" s="21" t="s">
        <v>42</v>
      </c>
      <c r="P830" s="22" t="s">
        <v>43</v>
      </c>
      <c r="Q830" s="21">
        <v>36</v>
      </c>
      <c r="R830" s="20">
        <v>1002</v>
      </c>
      <c r="S830" s="21">
        <v>131</v>
      </c>
      <c r="T830" s="21">
        <v>105</v>
      </c>
      <c r="U830" s="21">
        <v>20</v>
      </c>
      <c r="V830" s="72" t="s">
        <v>44</v>
      </c>
      <c r="W830" s="20">
        <v>5000</v>
      </c>
      <c r="X830" s="20">
        <v>10000</v>
      </c>
      <c r="Y830" s="20">
        <f t="shared" si="69"/>
        <v>150</v>
      </c>
      <c r="Z830" s="72">
        <v>1.3</v>
      </c>
      <c r="AA830" s="78">
        <v>45051</v>
      </c>
      <c r="AB830" s="79"/>
      <c r="AC830" s="174" t="s">
        <v>42</v>
      </c>
      <c r="AD830" s="170" t="s">
        <v>42</v>
      </c>
      <c r="AE830" s="170" t="s">
        <v>42</v>
      </c>
      <c r="AF830" s="83" t="s">
        <v>1542</v>
      </c>
      <c r="AG830" s="170" t="s">
        <v>42</v>
      </c>
      <c r="AH830" s="170" t="s">
        <v>42</v>
      </c>
      <c r="AI830" s="169" t="s">
        <v>42</v>
      </c>
    </row>
    <row r="831" s="59" customFormat="1" ht="15" customHeight="1" spans="1:35">
      <c r="A831" s="19" t="s">
        <v>1543</v>
      </c>
      <c r="B831" s="19" t="s">
        <v>1221</v>
      </c>
      <c r="C831" s="19" t="s">
        <v>49</v>
      </c>
      <c r="D831" s="19" t="s">
        <v>39</v>
      </c>
      <c r="E831" s="19"/>
      <c r="F831" s="19" t="s">
        <v>55</v>
      </c>
      <c r="G831" s="20">
        <v>30</v>
      </c>
      <c r="H831" s="21">
        <v>25</v>
      </c>
      <c r="I831" s="70">
        <v>1.6</v>
      </c>
      <c r="J831" s="70">
        <v>8</v>
      </c>
      <c r="K831" s="21">
        <v>11.2</v>
      </c>
      <c r="L831" s="21">
        <v>11.6</v>
      </c>
      <c r="M831" s="21">
        <v>13.9</v>
      </c>
      <c r="N831" s="21" t="s">
        <v>42</v>
      </c>
      <c r="O831" s="21" t="s">
        <v>42</v>
      </c>
      <c r="P831" s="22" t="s">
        <v>43</v>
      </c>
      <c r="Q831" s="21">
        <v>35</v>
      </c>
      <c r="R831" s="20">
        <v>1002</v>
      </c>
      <c r="S831" s="21">
        <v>131</v>
      </c>
      <c r="T831" s="21">
        <v>105</v>
      </c>
      <c r="U831" s="21">
        <v>20</v>
      </c>
      <c r="V831" s="72" t="s">
        <v>44</v>
      </c>
      <c r="W831" s="20">
        <v>5000</v>
      </c>
      <c r="X831" s="20">
        <v>10000</v>
      </c>
      <c r="Y831" s="20">
        <f t="shared" si="69"/>
        <v>160</v>
      </c>
      <c r="Z831" s="72">
        <v>1.2</v>
      </c>
      <c r="AA831" s="78">
        <v>45231</v>
      </c>
      <c r="AB831" s="79"/>
      <c r="AC831" s="82" t="s">
        <v>42</v>
      </c>
      <c r="AD831" s="170" t="s">
        <v>42</v>
      </c>
      <c r="AE831" s="170" t="s">
        <v>42</v>
      </c>
      <c r="AF831" s="170" t="s">
        <v>42</v>
      </c>
      <c r="AG831" s="170" t="s">
        <v>42</v>
      </c>
      <c r="AH831" s="170" t="s">
        <v>42</v>
      </c>
      <c r="AI831" s="169" t="s">
        <v>42</v>
      </c>
    </row>
    <row r="832" s="59" customFormat="1" ht="15" customHeight="1" spans="1:35">
      <c r="A832" s="19" t="s">
        <v>1544</v>
      </c>
      <c r="B832" s="19" t="s">
        <v>1221</v>
      </c>
      <c r="C832" s="19" t="s">
        <v>49</v>
      </c>
      <c r="D832" s="19" t="s">
        <v>39</v>
      </c>
      <c r="E832" s="19"/>
      <c r="F832" s="19" t="s">
        <v>55</v>
      </c>
      <c r="G832" s="20">
        <v>30</v>
      </c>
      <c r="H832" s="21">
        <v>100</v>
      </c>
      <c r="I832" s="70">
        <v>1.6</v>
      </c>
      <c r="J832" s="70">
        <v>8</v>
      </c>
      <c r="K832" s="21">
        <v>11.2</v>
      </c>
      <c r="L832" s="21">
        <v>11.6</v>
      </c>
      <c r="M832" s="21">
        <v>13.9</v>
      </c>
      <c r="N832" s="21" t="s">
        <v>42</v>
      </c>
      <c r="O832" s="21" t="s">
        <v>42</v>
      </c>
      <c r="P832" s="22" t="s">
        <v>43</v>
      </c>
      <c r="Q832" s="21">
        <v>35</v>
      </c>
      <c r="R832" s="20">
        <v>1002</v>
      </c>
      <c r="S832" s="21">
        <v>131</v>
      </c>
      <c r="T832" s="21">
        <v>105</v>
      </c>
      <c r="U832" s="21">
        <v>20</v>
      </c>
      <c r="V832" s="72" t="s">
        <v>44</v>
      </c>
      <c r="W832" s="20">
        <v>5000</v>
      </c>
      <c r="X832" s="20">
        <v>10000</v>
      </c>
      <c r="Y832" s="20">
        <v>160</v>
      </c>
      <c r="Z832" s="72">
        <v>1</v>
      </c>
      <c r="AA832" s="78">
        <v>45923</v>
      </c>
      <c r="AB832" s="79"/>
      <c r="AC832" s="82"/>
      <c r="AD832" s="83"/>
      <c r="AE832" s="83"/>
      <c r="AF832" s="83"/>
      <c r="AG832" s="83"/>
      <c r="AH832" s="83"/>
      <c r="AI832" s="92"/>
    </row>
    <row r="833" s="59" customFormat="1" ht="15" customHeight="1" spans="1:35">
      <c r="A833" s="19" t="s">
        <v>1545</v>
      </c>
      <c r="B833" s="19" t="s">
        <v>1221</v>
      </c>
      <c r="C833" s="19" t="s">
        <v>49</v>
      </c>
      <c r="D833" s="19" t="s">
        <v>39</v>
      </c>
      <c r="E833" s="19"/>
      <c r="F833" s="19" t="s">
        <v>55</v>
      </c>
      <c r="G833" s="20">
        <v>30</v>
      </c>
      <c r="H833" s="21">
        <v>41</v>
      </c>
      <c r="I833" s="70">
        <v>1.6</v>
      </c>
      <c r="J833" s="70">
        <v>6.7</v>
      </c>
      <c r="K833" s="21">
        <v>8.7</v>
      </c>
      <c r="L833" s="21">
        <v>9.6</v>
      </c>
      <c r="M833" s="21">
        <v>12.5</v>
      </c>
      <c r="N833" s="21" t="s">
        <v>42</v>
      </c>
      <c r="O833" s="21" t="s">
        <v>42</v>
      </c>
      <c r="P833" s="22" t="s">
        <v>43</v>
      </c>
      <c r="Q833" s="21">
        <v>31</v>
      </c>
      <c r="R833" s="20">
        <v>1070</v>
      </c>
      <c r="S833" s="21">
        <v>131</v>
      </c>
      <c r="T833" s="21">
        <v>108</v>
      </c>
      <c r="U833" s="21">
        <v>22</v>
      </c>
      <c r="V833" s="72" t="s">
        <v>44</v>
      </c>
      <c r="W833" s="20">
        <v>5000</v>
      </c>
      <c r="X833" s="20">
        <v>10000</v>
      </c>
      <c r="Y833" s="20">
        <v>147</v>
      </c>
      <c r="Z833" s="72">
        <v>1</v>
      </c>
      <c r="AA833" s="78">
        <v>45923</v>
      </c>
      <c r="AB833" s="79"/>
      <c r="AC833" s="82"/>
      <c r="AD833" s="83"/>
      <c r="AE833" s="83"/>
      <c r="AF833" s="83"/>
      <c r="AG833" s="83"/>
      <c r="AH833" s="83"/>
      <c r="AI833" s="92"/>
    </row>
    <row r="834" s="59" customFormat="1" ht="15" customHeight="1" spans="1:35">
      <c r="A834" s="19" t="s">
        <v>1532</v>
      </c>
      <c r="B834" s="19" t="s">
        <v>1221</v>
      </c>
      <c r="C834" s="19" t="s">
        <v>234</v>
      </c>
      <c r="D834" s="19" t="s">
        <v>39</v>
      </c>
      <c r="E834" s="19"/>
      <c r="F834" s="19" t="s">
        <v>88</v>
      </c>
      <c r="G834" s="20">
        <v>30</v>
      </c>
      <c r="H834" s="21">
        <v>34</v>
      </c>
      <c r="I834" s="70">
        <v>1.6</v>
      </c>
      <c r="J834" s="70">
        <v>9.9</v>
      </c>
      <c r="K834" s="21">
        <v>12.9</v>
      </c>
      <c r="L834" s="21">
        <v>13.5</v>
      </c>
      <c r="M834" s="21">
        <v>17.6</v>
      </c>
      <c r="N834" s="21" t="s">
        <v>42</v>
      </c>
      <c r="O834" s="21" t="s">
        <v>42</v>
      </c>
      <c r="P834" s="22" t="s">
        <v>43</v>
      </c>
      <c r="Q834" s="21">
        <v>31</v>
      </c>
      <c r="R834" s="20">
        <v>1031</v>
      </c>
      <c r="S834" s="21">
        <v>131</v>
      </c>
      <c r="T834" s="21">
        <v>107</v>
      </c>
      <c r="U834" s="21">
        <v>21</v>
      </c>
      <c r="V834" s="72" t="s">
        <v>44</v>
      </c>
      <c r="W834" s="20">
        <v>5000</v>
      </c>
      <c r="X834" s="20">
        <v>50000</v>
      </c>
      <c r="Y834" s="20">
        <f t="shared" ref="Y834:Y837" si="70">J834*U834</f>
        <v>207.9</v>
      </c>
      <c r="Z834" s="72">
        <v>1</v>
      </c>
      <c r="AA834" s="78">
        <v>45476</v>
      </c>
      <c r="AB834" s="79"/>
      <c r="AC834" s="82" t="s">
        <v>42</v>
      </c>
      <c r="AD834" s="83" t="s">
        <v>42</v>
      </c>
      <c r="AE834" s="83" t="s">
        <v>42</v>
      </c>
      <c r="AF834" s="83" t="s">
        <v>42</v>
      </c>
      <c r="AG834" s="83" t="s">
        <v>42</v>
      </c>
      <c r="AH834" s="83" t="s">
        <v>42</v>
      </c>
      <c r="AI834" s="92" t="s">
        <v>42</v>
      </c>
    </row>
    <row r="835" s="59" customFormat="1" ht="15" customHeight="1" spans="1:35">
      <c r="A835" s="19" t="s">
        <v>1546</v>
      </c>
      <c r="B835" s="19" t="s">
        <v>1221</v>
      </c>
      <c r="C835" s="19" t="s">
        <v>371</v>
      </c>
      <c r="D835" s="19" t="s">
        <v>39</v>
      </c>
      <c r="E835" s="19"/>
      <c r="F835" s="19" t="s">
        <v>88</v>
      </c>
      <c r="G835" s="20">
        <v>30</v>
      </c>
      <c r="H835" s="21">
        <v>12</v>
      </c>
      <c r="I835" s="70">
        <v>1.6</v>
      </c>
      <c r="J835" s="70">
        <v>8.9</v>
      </c>
      <c r="K835" s="21">
        <v>11.6</v>
      </c>
      <c r="L835" s="21">
        <v>14.4</v>
      </c>
      <c r="M835" s="21">
        <v>18.7</v>
      </c>
      <c r="N835" s="21" t="s">
        <v>42</v>
      </c>
      <c r="O835" s="21" t="s">
        <v>42</v>
      </c>
      <c r="P835" s="22" t="s">
        <v>43</v>
      </c>
      <c r="Q835" s="21">
        <v>36</v>
      </c>
      <c r="R835" s="20">
        <v>1002</v>
      </c>
      <c r="S835" s="21">
        <v>131</v>
      </c>
      <c r="T835" s="21">
        <v>105</v>
      </c>
      <c r="U835" s="21">
        <v>20</v>
      </c>
      <c r="V835" s="72" t="s">
        <v>44</v>
      </c>
      <c r="W835" s="20">
        <v>4000</v>
      </c>
      <c r="X835" s="20">
        <v>8000</v>
      </c>
      <c r="Y835" s="20">
        <v>178</v>
      </c>
      <c r="Z835" s="72">
        <v>1.3</v>
      </c>
      <c r="AA835" s="78">
        <v>45149</v>
      </c>
      <c r="AB835" s="79"/>
      <c r="AC835" s="82" t="s">
        <v>1547</v>
      </c>
      <c r="AD835" s="83" t="s">
        <v>1539</v>
      </c>
      <c r="AE835" s="170" t="s">
        <v>42</v>
      </c>
      <c r="AF835" s="83" t="s">
        <v>1548</v>
      </c>
      <c r="AG835" s="170" t="s">
        <v>42</v>
      </c>
      <c r="AH835" s="170" t="s">
        <v>42</v>
      </c>
      <c r="AI835" s="169" t="s">
        <v>42</v>
      </c>
    </row>
    <row r="836" s="59" customFormat="1" ht="15" customHeight="1" spans="1:35">
      <c r="A836" s="19" t="s">
        <v>1549</v>
      </c>
      <c r="B836" s="19" t="s">
        <v>1221</v>
      </c>
      <c r="C836" s="19" t="s">
        <v>234</v>
      </c>
      <c r="D836" s="19" t="s">
        <v>39</v>
      </c>
      <c r="E836" s="19"/>
      <c r="F836" s="19" t="s">
        <v>88</v>
      </c>
      <c r="G836" s="20">
        <v>30</v>
      </c>
      <c r="H836" s="21">
        <v>22</v>
      </c>
      <c r="I836" s="70">
        <v>1.6</v>
      </c>
      <c r="J836" s="70">
        <v>10.4</v>
      </c>
      <c r="K836" s="21">
        <v>13.5</v>
      </c>
      <c r="L836" s="21">
        <v>14.4</v>
      </c>
      <c r="M836" s="21">
        <v>18.7</v>
      </c>
      <c r="N836" s="21" t="s">
        <v>42</v>
      </c>
      <c r="O836" s="21" t="s">
        <v>42</v>
      </c>
      <c r="P836" s="22" t="s">
        <v>43</v>
      </c>
      <c r="Q836" s="21">
        <v>30</v>
      </c>
      <c r="R836" s="20">
        <v>1002</v>
      </c>
      <c r="S836" s="21">
        <v>131</v>
      </c>
      <c r="T836" s="21">
        <v>105</v>
      </c>
      <c r="U836" s="21">
        <v>20</v>
      </c>
      <c r="V836" s="72" t="s">
        <v>44</v>
      </c>
      <c r="W836" s="20">
        <v>5000</v>
      </c>
      <c r="X836" s="20">
        <v>10000</v>
      </c>
      <c r="Y836" s="20">
        <f t="shared" si="70"/>
        <v>208</v>
      </c>
      <c r="Z836" s="72">
        <v>1.4</v>
      </c>
      <c r="AA836" s="78">
        <v>45051</v>
      </c>
      <c r="AB836" s="79"/>
      <c r="AC836" s="174" t="s">
        <v>42</v>
      </c>
      <c r="AD836" s="83" t="s">
        <v>1550</v>
      </c>
      <c r="AE836" s="170" t="s">
        <v>42</v>
      </c>
      <c r="AF836" s="83" t="s">
        <v>1551</v>
      </c>
      <c r="AG836" s="170" t="s">
        <v>42</v>
      </c>
      <c r="AH836" s="170" t="s">
        <v>42</v>
      </c>
      <c r="AI836" s="169" t="s">
        <v>42</v>
      </c>
    </row>
    <row r="837" s="59" customFormat="1" ht="15" customHeight="1" spans="1:35">
      <c r="A837" s="19" t="s">
        <v>1552</v>
      </c>
      <c r="B837" s="19" t="s">
        <v>1221</v>
      </c>
      <c r="C837" s="19" t="s">
        <v>443</v>
      </c>
      <c r="D837" s="19" t="s">
        <v>39</v>
      </c>
      <c r="E837" s="19"/>
      <c r="F837" s="19" t="s">
        <v>55</v>
      </c>
      <c r="G837" s="20">
        <v>30</v>
      </c>
      <c r="H837" s="21">
        <v>22</v>
      </c>
      <c r="I837" s="70">
        <v>1.8</v>
      </c>
      <c r="J837" s="70">
        <v>6.2</v>
      </c>
      <c r="K837" s="21">
        <v>8.1</v>
      </c>
      <c r="L837" s="21">
        <v>9.1</v>
      </c>
      <c r="M837" s="21">
        <v>11.8</v>
      </c>
      <c r="N837" s="21" t="s">
        <v>42</v>
      </c>
      <c r="O837" s="21" t="s">
        <v>42</v>
      </c>
      <c r="P837" s="22" t="s">
        <v>43</v>
      </c>
      <c r="Q837" s="21">
        <v>42</v>
      </c>
      <c r="R837" s="20">
        <v>1174</v>
      </c>
      <c r="S837" s="21">
        <v>162</v>
      </c>
      <c r="T837" s="21">
        <v>130</v>
      </c>
      <c r="U837" s="21">
        <v>23</v>
      </c>
      <c r="V837" s="72" t="s">
        <v>44</v>
      </c>
      <c r="W837" s="20">
        <v>3000</v>
      </c>
      <c r="X837" s="20">
        <v>30000</v>
      </c>
      <c r="Y837" s="20">
        <f t="shared" si="70"/>
        <v>142.6</v>
      </c>
      <c r="Z837" s="72">
        <v>1.2</v>
      </c>
      <c r="AA837" s="78">
        <v>45051</v>
      </c>
      <c r="AB837" s="79"/>
      <c r="AC837" s="82" t="s">
        <v>42</v>
      </c>
      <c r="AD837" s="170" t="s">
        <v>42</v>
      </c>
      <c r="AE837" s="170" t="s">
        <v>42</v>
      </c>
      <c r="AF837" s="170" t="s">
        <v>42</v>
      </c>
      <c r="AG837" s="170" t="s">
        <v>42</v>
      </c>
      <c r="AH837" s="170" t="s">
        <v>42</v>
      </c>
      <c r="AI837" s="169" t="s">
        <v>42</v>
      </c>
    </row>
    <row r="838" s="59" customFormat="1" ht="15" customHeight="1" spans="1:35">
      <c r="A838" s="19" t="s">
        <v>1553</v>
      </c>
      <c r="B838" s="19" t="s">
        <v>1221</v>
      </c>
      <c r="C838" s="19" t="s">
        <v>46</v>
      </c>
      <c r="D838" s="19" t="s">
        <v>39</v>
      </c>
      <c r="E838" s="19"/>
      <c r="F838" s="19" t="s">
        <v>55</v>
      </c>
      <c r="G838" s="20">
        <v>30</v>
      </c>
      <c r="H838" s="21">
        <v>20</v>
      </c>
      <c r="I838" s="70">
        <v>1.7</v>
      </c>
      <c r="J838" s="70">
        <v>9.4</v>
      </c>
      <c r="K838" s="21">
        <v>12.2</v>
      </c>
      <c r="L838" s="21">
        <v>15.8</v>
      </c>
      <c r="M838" s="21">
        <v>20.5</v>
      </c>
      <c r="N838" s="21" t="s">
        <v>42</v>
      </c>
      <c r="O838" s="21" t="s">
        <v>42</v>
      </c>
      <c r="P838" s="22" t="s">
        <v>43</v>
      </c>
      <c r="Q838" s="21">
        <v>25</v>
      </c>
      <c r="R838" s="20">
        <v>853</v>
      </c>
      <c r="S838" s="21">
        <v>106</v>
      </c>
      <c r="T838" s="21">
        <v>82</v>
      </c>
      <c r="U838" s="21">
        <v>16</v>
      </c>
      <c r="V838" s="72" t="s">
        <v>44</v>
      </c>
      <c r="W838" s="20">
        <v>2500</v>
      </c>
      <c r="X838" s="20">
        <v>5000</v>
      </c>
      <c r="Y838" s="20">
        <v>150.4</v>
      </c>
      <c r="Z838" s="72">
        <v>1</v>
      </c>
      <c r="AA838" s="78">
        <v>45014</v>
      </c>
      <c r="AB838" s="79"/>
      <c r="AC838" s="82" t="s">
        <v>1554</v>
      </c>
      <c r="AD838" s="83" t="s">
        <v>1555</v>
      </c>
      <c r="AE838" s="170" t="s">
        <v>42</v>
      </c>
      <c r="AF838" s="170" t="s">
        <v>42</v>
      </c>
      <c r="AG838" s="170" t="s">
        <v>42</v>
      </c>
      <c r="AH838" s="170" t="s">
        <v>42</v>
      </c>
      <c r="AI838" s="169" t="s">
        <v>42</v>
      </c>
    </row>
    <row r="839" s="59" customFormat="1" ht="15" customHeight="1" spans="1:35">
      <c r="A839" s="19" t="s">
        <v>1556</v>
      </c>
      <c r="B839" s="19" t="s">
        <v>1221</v>
      </c>
      <c r="C839" s="19" t="s">
        <v>49</v>
      </c>
      <c r="D839" s="19" t="s">
        <v>39</v>
      </c>
      <c r="E839" s="19"/>
      <c r="F839" s="19" t="s">
        <v>55</v>
      </c>
      <c r="G839" s="20">
        <v>30</v>
      </c>
      <c r="H839" s="21">
        <v>18</v>
      </c>
      <c r="I839" s="70">
        <v>1.7</v>
      </c>
      <c r="J839" s="70">
        <v>9.1</v>
      </c>
      <c r="K839" s="21">
        <v>11.8</v>
      </c>
      <c r="L839" s="21">
        <v>14.7</v>
      </c>
      <c r="M839" s="21">
        <v>19.8</v>
      </c>
      <c r="N839" s="21" t="s">
        <v>42</v>
      </c>
      <c r="O839" s="21" t="s">
        <v>42</v>
      </c>
      <c r="P839" s="22" t="s">
        <v>43</v>
      </c>
      <c r="Q839" s="21">
        <v>20</v>
      </c>
      <c r="R839" s="20">
        <v>853</v>
      </c>
      <c r="S839" s="21">
        <v>106</v>
      </c>
      <c r="T839" s="21">
        <v>82</v>
      </c>
      <c r="U839" s="21">
        <v>16</v>
      </c>
      <c r="V839" s="72" t="s">
        <v>44</v>
      </c>
      <c r="W839" s="20">
        <v>5000</v>
      </c>
      <c r="X839" s="20">
        <v>10000</v>
      </c>
      <c r="Y839" s="20">
        <v>145.6</v>
      </c>
      <c r="Z839" s="72">
        <v>1</v>
      </c>
      <c r="AA839" s="78">
        <v>45014</v>
      </c>
      <c r="AB839" s="79"/>
      <c r="AC839" s="82" t="s">
        <v>1557</v>
      </c>
      <c r="AD839" s="83" t="s">
        <v>1558</v>
      </c>
      <c r="AE839" s="170" t="s">
        <v>42</v>
      </c>
      <c r="AF839" s="83" t="s">
        <v>1559</v>
      </c>
      <c r="AG839" s="83" t="s">
        <v>1560</v>
      </c>
      <c r="AH839" s="170" t="s">
        <v>42</v>
      </c>
      <c r="AI839" s="169" t="s">
        <v>42</v>
      </c>
    </row>
    <row r="840" s="59" customFormat="1" ht="15" customHeight="1" spans="1:35">
      <c r="A840" s="19" t="s">
        <v>1561</v>
      </c>
      <c r="B840" s="19" t="s">
        <v>1221</v>
      </c>
      <c r="C840" s="19" t="s">
        <v>234</v>
      </c>
      <c r="D840" s="19" t="s">
        <v>39</v>
      </c>
      <c r="E840" s="19"/>
      <c r="F840" s="19" t="s">
        <v>88</v>
      </c>
      <c r="G840" s="20">
        <v>30</v>
      </c>
      <c r="H840" s="21">
        <v>15</v>
      </c>
      <c r="I840" s="70">
        <v>1.7</v>
      </c>
      <c r="J840" s="70">
        <v>11</v>
      </c>
      <c r="K840" s="21">
        <v>14.3</v>
      </c>
      <c r="L840" s="21">
        <v>16.7</v>
      </c>
      <c r="M840" s="21">
        <v>21.7</v>
      </c>
      <c r="N840" s="21" t="s">
        <v>42</v>
      </c>
      <c r="O840" s="21" t="s">
        <v>42</v>
      </c>
      <c r="P840" s="22" t="s">
        <v>43</v>
      </c>
      <c r="Q840" s="21">
        <v>20</v>
      </c>
      <c r="R840" s="20">
        <v>853</v>
      </c>
      <c r="S840" s="21">
        <v>106</v>
      </c>
      <c r="T840" s="21">
        <v>82</v>
      </c>
      <c r="U840" s="21">
        <v>16</v>
      </c>
      <c r="V840" s="72" t="s">
        <v>44</v>
      </c>
      <c r="W840" s="20">
        <v>5000</v>
      </c>
      <c r="X840" s="20">
        <v>10000</v>
      </c>
      <c r="Y840" s="20">
        <v>176</v>
      </c>
      <c r="Z840" s="72">
        <v>1.2</v>
      </c>
      <c r="AA840" s="78">
        <v>45014</v>
      </c>
      <c r="AB840" s="79"/>
      <c r="AC840" s="174" t="s">
        <v>42</v>
      </c>
      <c r="AD840" s="170" t="s">
        <v>42</v>
      </c>
      <c r="AE840" s="170" t="s">
        <v>42</v>
      </c>
      <c r="AF840" s="170" t="s">
        <v>42</v>
      </c>
      <c r="AG840" s="170" t="s">
        <v>42</v>
      </c>
      <c r="AH840" s="170" t="s">
        <v>42</v>
      </c>
      <c r="AI840" s="169" t="s">
        <v>42</v>
      </c>
    </row>
    <row r="841" s="59" customFormat="1" ht="15" customHeight="1" spans="1:35">
      <c r="A841" s="19" t="s">
        <v>1562</v>
      </c>
      <c r="B841" s="19" t="s">
        <v>1221</v>
      </c>
      <c r="C841" s="19" t="s">
        <v>49</v>
      </c>
      <c r="D841" s="19" t="s">
        <v>39</v>
      </c>
      <c r="E841" s="19"/>
      <c r="F841" s="19" t="s">
        <v>55</v>
      </c>
      <c r="G841" s="20">
        <v>30</v>
      </c>
      <c r="H841" s="21">
        <v>12</v>
      </c>
      <c r="I841" s="70">
        <v>1.7</v>
      </c>
      <c r="J841" s="70">
        <v>14.9</v>
      </c>
      <c r="K841" s="21">
        <v>19.4</v>
      </c>
      <c r="L841" s="21">
        <v>21.3</v>
      </c>
      <c r="M841" s="21">
        <v>27.7</v>
      </c>
      <c r="N841" s="21" t="s">
        <v>42</v>
      </c>
      <c r="O841" s="21" t="s">
        <v>42</v>
      </c>
      <c r="P841" s="22" t="s">
        <v>43</v>
      </c>
      <c r="Q841" s="21">
        <v>12</v>
      </c>
      <c r="R841" s="20">
        <v>485</v>
      </c>
      <c r="S841" s="21">
        <v>69</v>
      </c>
      <c r="T841" s="21">
        <v>53</v>
      </c>
      <c r="U841" s="21">
        <v>10</v>
      </c>
      <c r="V841" s="72" t="s">
        <v>44</v>
      </c>
      <c r="W841" s="20">
        <v>5000</v>
      </c>
      <c r="X841" s="20">
        <v>10000</v>
      </c>
      <c r="Y841" s="20">
        <f t="shared" ref="Y841:Y848" si="71">J841*U841</f>
        <v>149</v>
      </c>
      <c r="Z841" s="72">
        <v>1.2</v>
      </c>
      <c r="AA841" s="78">
        <v>45051</v>
      </c>
      <c r="AB841" s="79"/>
      <c r="AC841" s="174" t="s">
        <v>42</v>
      </c>
      <c r="AD841" s="83" t="s">
        <v>1563</v>
      </c>
      <c r="AE841" s="170" t="s">
        <v>42</v>
      </c>
      <c r="AF841" s="83" t="s">
        <v>1564</v>
      </c>
      <c r="AG841" s="83" t="s">
        <v>1565</v>
      </c>
      <c r="AH841" s="170" t="s">
        <v>42</v>
      </c>
      <c r="AI841" s="169" t="s">
        <v>42</v>
      </c>
    </row>
    <row r="842" s="59" customFormat="1" ht="15" customHeight="1" spans="1:35">
      <c r="A842" s="19" t="s">
        <v>1566</v>
      </c>
      <c r="B842" s="19" t="s">
        <v>1221</v>
      </c>
      <c r="C842" s="19" t="s">
        <v>443</v>
      </c>
      <c r="D842" s="19" t="s">
        <v>39</v>
      </c>
      <c r="E842" s="19"/>
      <c r="F842" s="19" t="s">
        <v>55</v>
      </c>
      <c r="G842" s="20">
        <v>30</v>
      </c>
      <c r="H842" s="21">
        <v>12</v>
      </c>
      <c r="I842" s="70">
        <v>1.7</v>
      </c>
      <c r="J842" s="70">
        <v>9.2</v>
      </c>
      <c r="K842" s="21">
        <v>12</v>
      </c>
      <c r="L842" s="21">
        <v>15</v>
      </c>
      <c r="M842" s="21">
        <v>19.5</v>
      </c>
      <c r="N842" s="21" t="s">
        <v>42</v>
      </c>
      <c r="O842" s="21" t="s">
        <v>42</v>
      </c>
      <c r="P842" s="22" t="s">
        <v>43</v>
      </c>
      <c r="Q842" s="21">
        <v>20</v>
      </c>
      <c r="R842" s="20">
        <v>853</v>
      </c>
      <c r="S842" s="21">
        <v>106</v>
      </c>
      <c r="T842" s="21">
        <v>82</v>
      </c>
      <c r="U842" s="21">
        <v>17</v>
      </c>
      <c r="V842" s="72" t="s">
        <v>44</v>
      </c>
      <c r="W842" s="20">
        <v>3000</v>
      </c>
      <c r="X842" s="20">
        <v>30000</v>
      </c>
      <c r="Y842" s="20">
        <v>156.4</v>
      </c>
      <c r="Z842" s="72">
        <v>1</v>
      </c>
      <c r="AA842" s="78">
        <v>45014</v>
      </c>
      <c r="AB842" s="79"/>
      <c r="AC842" s="82" t="s">
        <v>42</v>
      </c>
      <c r="AD842" s="170" t="s">
        <v>42</v>
      </c>
      <c r="AE842" s="170" t="s">
        <v>42</v>
      </c>
      <c r="AF842" s="170" t="s">
        <v>42</v>
      </c>
      <c r="AG842" s="170" t="s">
        <v>42</v>
      </c>
      <c r="AH842" s="170" t="s">
        <v>42</v>
      </c>
      <c r="AI842" s="169" t="s">
        <v>42</v>
      </c>
    </row>
    <row r="843" s="59" customFormat="1" ht="15" customHeight="1" spans="1:35">
      <c r="A843" s="19" t="s">
        <v>1567</v>
      </c>
      <c r="B843" s="19" t="s">
        <v>1221</v>
      </c>
      <c r="C843" s="19" t="s">
        <v>234</v>
      </c>
      <c r="D843" s="19" t="s">
        <v>39</v>
      </c>
      <c r="E843" s="19"/>
      <c r="F843" s="19" t="s">
        <v>88</v>
      </c>
      <c r="G843" s="20">
        <v>30</v>
      </c>
      <c r="H843" s="21">
        <v>12</v>
      </c>
      <c r="I843" s="70">
        <v>1.7</v>
      </c>
      <c r="J843" s="70">
        <v>16.6</v>
      </c>
      <c r="K843" s="21">
        <v>21.6</v>
      </c>
      <c r="L843" s="21">
        <v>23.1</v>
      </c>
      <c r="M843" s="21">
        <v>30</v>
      </c>
      <c r="N843" s="21" t="s">
        <v>42</v>
      </c>
      <c r="O843" s="21" t="s">
        <v>42</v>
      </c>
      <c r="P843" s="22" t="s">
        <v>43</v>
      </c>
      <c r="Q843" s="21">
        <v>12</v>
      </c>
      <c r="R843" s="20">
        <v>485</v>
      </c>
      <c r="S843" s="21">
        <v>69</v>
      </c>
      <c r="T843" s="21">
        <v>53</v>
      </c>
      <c r="U843" s="21">
        <v>10</v>
      </c>
      <c r="V843" s="72" t="s">
        <v>44</v>
      </c>
      <c r="W843" s="20">
        <v>5000</v>
      </c>
      <c r="X843" s="20">
        <v>10000</v>
      </c>
      <c r="Y843" s="20">
        <f t="shared" si="71"/>
        <v>166</v>
      </c>
      <c r="Z843" s="72">
        <v>1.2</v>
      </c>
      <c r="AA843" s="78">
        <v>45051</v>
      </c>
      <c r="AB843" s="79"/>
      <c r="AC843" s="174" t="s">
        <v>42</v>
      </c>
      <c r="AD843" s="170" t="s">
        <v>42</v>
      </c>
      <c r="AE843" s="170" t="s">
        <v>42</v>
      </c>
      <c r="AF843" s="83" t="s">
        <v>1568</v>
      </c>
      <c r="AG843" s="170" t="s">
        <v>42</v>
      </c>
      <c r="AH843" s="170" t="s">
        <v>42</v>
      </c>
      <c r="AI843" s="169" t="s">
        <v>42</v>
      </c>
    </row>
    <row r="844" s="59" customFormat="1" ht="15" customHeight="1" spans="1:35">
      <c r="A844" s="19" t="s">
        <v>1569</v>
      </c>
      <c r="B844" s="19" t="s">
        <v>1221</v>
      </c>
      <c r="C844" s="19" t="s">
        <v>443</v>
      </c>
      <c r="D844" s="19" t="s">
        <v>39</v>
      </c>
      <c r="E844" s="19"/>
      <c r="F844" s="19" t="s">
        <v>55</v>
      </c>
      <c r="G844" s="20">
        <v>40</v>
      </c>
      <c r="H844" s="21">
        <v>8.5</v>
      </c>
      <c r="I844" s="70">
        <v>1.5</v>
      </c>
      <c r="J844" s="70">
        <v>12</v>
      </c>
      <c r="K844" s="21">
        <v>16</v>
      </c>
      <c r="L844" s="21">
        <v>14</v>
      </c>
      <c r="M844" s="21">
        <v>18</v>
      </c>
      <c r="N844" s="21" t="s">
        <v>42</v>
      </c>
      <c r="O844" s="21" t="s">
        <v>42</v>
      </c>
      <c r="P844" s="22" t="s">
        <v>43</v>
      </c>
      <c r="Q844" s="21">
        <v>28</v>
      </c>
      <c r="R844" s="20">
        <v>1241</v>
      </c>
      <c r="S844" s="21">
        <v>85</v>
      </c>
      <c r="T844" s="21">
        <v>74</v>
      </c>
      <c r="U844" s="21">
        <v>27</v>
      </c>
      <c r="V844" s="72" t="s">
        <v>44</v>
      </c>
      <c r="W844" s="20">
        <v>3000</v>
      </c>
      <c r="X844" s="20">
        <v>30000</v>
      </c>
      <c r="Y844" s="20">
        <v>324</v>
      </c>
      <c r="Z844" s="72">
        <v>1</v>
      </c>
      <c r="AA844" s="78">
        <v>45890</v>
      </c>
      <c r="AB844" s="79"/>
      <c r="AC844" s="174" t="s">
        <v>42</v>
      </c>
      <c r="AD844" s="170" t="s">
        <v>42</v>
      </c>
      <c r="AE844" s="170" t="s">
        <v>42</v>
      </c>
      <c r="AF844" s="83" t="s">
        <v>42</v>
      </c>
      <c r="AG844" s="170" t="s">
        <v>42</v>
      </c>
      <c r="AH844" s="170" t="s">
        <v>42</v>
      </c>
      <c r="AI844" s="169" t="s">
        <v>42</v>
      </c>
    </row>
    <row r="845" s="59" customFormat="1" ht="15" customHeight="1" spans="1:35">
      <c r="A845" s="19" t="s">
        <v>1570</v>
      </c>
      <c r="B845" s="19" t="s">
        <v>1221</v>
      </c>
      <c r="C845" s="19" t="s">
        <v>443</v>
      </c>
      <c r="D845" s="19" t="s">
        <v>39</v>
      </c>
      <c r="E845" s="19"/>
      <c r="F845" s="19" t="s">
        <v>55</v>
      </c>
      <c r="G845" s="20">
        <v>30</v>
      </c>
      <c r="H845" s="21">
        <v>10</v>
      </c>
      <c r="I845" s="70">
        <v>1.7</v>
      </c>
      <c r="J845" s="70">
        <v>15.6</v>
      </c>
      <c r="K845" s="21">
        <v>20.3</v>
      </c>
      <c r="L845" s="21">
        <v>21.8</v>
      </c>
      <c r="M845" s="21">
        <v>28.3</v>
      </c>
      <c r="N845" s="21" t="s">
        <v>42</v>
      </c>
      <c r="O845" s="21" t="s">
        <v>42</v>
      </c>
      <c r="P845" s="22" t="s">
        <v>43</v>
      </c>
      <c r="Q845" s="21">
        <v>12</v>
      </c>
      <c r="R845" s="20">
        <v>485</v>
      </c>
      <c r="S845" s="21">
        <v>69</v>
      </c>
      <c r="T845" s="21">
        <v>53</v>
      </c>
      <c r="U845" s="21">
        <v>10</v>
      </c>
      <c r="V845" s="72" t="s">
        <v>44</v>
      </c>
      <c r="W845" s="20">
        <v>3000</v>
      </c>
      <c r="X845" s="20">
        <v>30000</v>
      </c>
      <c r="Y845" s="20">
        <f t="shared" si="71"/>
        <v>156</v>
      </c>
      <c r="Z845" s="72">
        <v>1.1</v>
      </c>
      <c r="AA845" s="78">
        <v>45051</v>
      </c>
      <c r="AB845" s="79"/>
      <c r="AC845" s="82" t="s">
        <v>42</v>
      </c>
      <c r="AD845" s="170" t="s">
        <v>42</v>
      </c>
      <c r="AE845" s="170" t="s">
        <v>42</v>
      </c>
      <c r="AF845" s="170" t="s">
        <v>42</v>
      </c>
      <c r="AG845" s="170" t="s">
        <v>42</v>
      </c>
      <c r="AH845" s="170" t="s">
        <v>42</v>
      </c>
      <c r="AI845" s="169" t="s">
        <v>42</v>
      </c>
    </row>
    <row r="846" s="59" customFormat="1" ht="15" customHeight="1" spans="1:35">
      <c r="A846" s="19" t="s">
        <v>1571</v>
      </c>
      <c r="B846" s="19" t="s">
        <v>1221</v>
      </c>
      <c r="C846" s="19" t="s">
        <v>371</v>
      </c>
      <c r="D846" s="19" t="s">
        <v>39</v>
      </c>
      <c r="E846" s="19"/>
      <c r="F846" s="19" t="s">
        <v>88</v>
      </c>
      <c r="G846" s="20">
        <v>30</v>
      </c>
      <c r="H846" s="21">
        <v>9</v>
      </c>
      <c r="I846" s="70">
        <v>1.7</v>
      </c>
      <c r="J846" s="70">
        <v>15.5</v>
      </c>
      <c r="K846" s="21">
        <v>20.2</v>
      </c>
      <c r="L846" s="21">
        <v>22.1</v>
      </c>
      <c r="M846" s="21">
        <v>28.7</v>
      </c>
      <c r="N846" s="21" t="s">
        <v>42</v>
      </c>
      <c r="O846" s="21" t="s">
        <v>42</v>
      </c>
      <c r="P846" s="22" t="s">
        <v>43</v>
      </c>
      <c r="Q846" s="21">
        <v>14</v>
      </c>
      <c r="R846" s="20">
        <v>485</v>
      </c>
      <c r="S846" s="21">
        <v>69</v>
      </c>
      <c r="T846" s="21">
        <v>53</v>
      </c>
      <c r="U846" s="21">
        <v>10</v>
      </c>
      <c r="V846" s="72" t="s">
        <v>44</v>
      </c>
      <c r="W846" s="20">
        <v>4000</v>
      </c>
      <c r="X846" s="20">
        <v>8000</v>
      </c>
      <c r="Y846" s="20">
        <f t="shared" si="71"/>
        <v>155</v>
      </c>
      <c r="Z846" s="72">
        <v>1.1</v>
      </c>
      <c r="AA846" s="78">
        <v>45104</v>
      </c>
      <c r="AB846" s="79"/>
      <c r="AC846" s="174" t="s">
        <v>42</v>
      </c>
      <c r="AD846" s="170" t="s">
        <v>42</v>
      </c>
      <c r="AE846" s="170" t="s">
        <v>42</v>
      </c>
      <c r="AF846" s="170" t="s">
        <v>42</v>
      </c>
      <c r="AG846" s="170" t="s">
        <v>42</v>
      </c>
      <c r="AH846" s="170" t="s">
        <v>42</v>
      </c>
      <c r="AI846" s="169" t="s">
        <v>42</v>
      </c>
    </row>
    <row r="847" s="59" customFormat="1" ht="15" customHeight="1" spans="1:35">
      <c r="A847" s="19" t="s">
        <v>1572</v>
      </c>
      <c r="B847" s="19" t="s">
        <v>1221</v>
      </c>
      <c r="C847" s="19" t="s">
        <v>371</v>
      </c>
      <c r="D847" s="19" t="s">
        <v>39</v>
      </c>
      <c r="E847" s="19"/>
      <c r="F847" s="19" t="s">
        <v>88</v>
      </c>
      <c r="G847" s="20">
        <v>30</v>
      </c>
      <c r="H847" s="21">
        <v>8</v>
      </c>
      <c r="I847" s="70">
        <v>0.95</v>
      </c>
      <c r="J847" s="70">
        <v>18</v>
      </c>
      <c r="K847" s="21">
        <v>23</v>
      </c>
      <c r="L847" s="21">
        <v>19</v>
      </c>
      <c r="M847" s="21">
        <v>25</v>
      </c>
      <c r="N847" s="21">
        <v>24</v>
      </c>
      <c r="O847" s="21">
        <v>31</v>
      </c>
      <c r="P847" s="22" t="s">
        <v>1324</v>
      </c>
      <c r="Q847" s="21">
        <v>16</v>
      </c>
      <c r="R847" s="20">
        <v>785</v>
      </c>
      <c r="S847" s="21">
        <v>65</v>
      </c>
      <c r="T847" s="21">
        <v>54</v>
      </c>
      <c r="U847" s="21">
        <v>9</v>
      </c>
      <c r="V847" s="72" t="s">
        <v>44</v>
      </c>
      <c r="W847" s="20">
        <v>4000</v>
      </c>
      <c r="X847" s="20">
        <v>8000</v>
      </c>
      <c r="Y847" s="20">
        <f t="shared" si="71"/>
        <v>162</v>
      </c>
      <c r="Z847" s="72">
        <v>1.1</v>
      </c>
      <c r="AA847" s="78">
        <v>45051</v>
      </c>
      <c r="AB847" s="79"/>
      <c r="AC847" s="82" t="s">
        <v>1573</v>
      </c>
      <c r="AD847" s="170" t="s">
        <v>42</v>
      </c>
      <c r="AE847" s="170" t="s">
        <v>42</v>
      </c>
      <c r="AF847" s="83" t="s">
        <v>1574</v>
      </c>
      <c r="AG847" s="170" t="s">
        <v>42</v>
      </c>
      <c r="AH847" s="170" t="s">
        <v>42</v>
      </c>
      <c r="AI847" s="169" t="s">
        <v>42</v>
      </c>
    </row>
    <row r="848" s="59" customFormat="1" ht="15" customHeight="1" spans="1:35">
      <c r="A848" s="19" t="s">
        <v>1575</v>
      </c>
      <c r="B848" s="19" t="s">
        <v>1221</v>
      </c>
      <c r="C848" s="19" t="s">
        <v>355</v>
      </c>
      <c r="D848" s="19" t="s">
        <v>39</v>
      </c>
      <c r="E848" s="19"/>
      <c r="F848" s="19" t="s">
        <v>55</v>
      </c>
      <c r="G848" s="20">
        <v>30</v>
      </c>
      <c r="H848" s="21">
        <v>5.8</v>
      </c>
      <c r="I848" s="70">
        <v>1.7</v>
      </c>
      <c r="J848" s="70">
        <v>18.4</v>
      </c>
      <c r="K848" s="21">
        <v>24</v>
      </c>
      <c r="L848" s="21">
        <v>25.5</v>
      </c>
      <c r="M848" s="21">
        <v>33</v>
      </c>
      <c r="N848" s="21" t="s">
        <v>42</v>
      </c>
      <c r="O848" s="21" t="s">
        <v>42</v>
      </c>
      <c r="P848" s="22" t="s">
        <v>43</v>
      </c>
      <c r="Q848" s="21" t="s">
        <v>42</v>
      </c>
      <c r="R848" s="20">
        <v>485</v>
      </c>
      <c r="S848" s="21">
        <v>69</v>
      </c>
      <c r="T848" s="21">
        <v>53</v>
      </c>
      <c r="U848" s="21">
        <v>10</v>
      </c>
      <c r="V848" s="72" t="s">
        <v>44</v>
      </c>
      <c r="W848" s="20">
        <v>3000</v>
      </c>
      <c r="X848" s="20">
        <v>30000</v>
      </c>
      <c r="Y848" s="20">
        <f t="shared" si="71"/>
        <v>184</v>
      </c>
      <c r="Z848" s="72">
        <v>1.2</v>
      </c>
      <c r="AA848" s="78">
        <v>45104</v>
      </c>
      <c r="AB848" s="79"/>
      <c r="AC848" s="82" t="s">
        <v>1576</v>
      </c>
      <c r="AD848" s="83" t="s">
        <v>1577</v>
      </c>
      <c r="AE848" s="170" t="s">
        <v>42</v>
      </c>
      <c r="AF848" s="83" t="s">
        <v>1578</v>
      </c>
      <c r="AG848" s="83" t="s">
        <v>1579</v>
      </c>
      <c r="AH848" s="170" t="s">
        <v>42</v>
      </c>
      <c r="AI848" s="169" t="s">
        <v>42</v>
      </c>
    </row>
    <row r="849" s="59" customFormat="1" ht="15" customHeight="1" spans="1:35">
      <c r="A849" s="19" t="s">
        <v>1580</v>
      </c>
      <c r="B849" s="19" t="s">
        <v>1221</v>
      </c>
      <c r="C849" s="19" t="s">
        <v>443</v>
      </c>
      <c r="D849" s="19" t="s">
        <v>39</v>
      </c>
      <c r="E849" s="19"/>
      <c r="F849" s="19" t="s">
        <v>55</v>
      </c>
      <c r="G849" s="20">
        <v>30</v>
      </c>
      <c r="H849" s="21">
        <v>8</v>
      </c>
      <c r="I849" s="70">
        <v>0.95</v>
      </c>
      <c r="J849" s="70">
        <v>17.7</v>
      </c>
      <c r="K849" s="21">
        <v>23</v>
      </c>
      <c r="L849" s="21">
        <v>19.3</v>
      </c>
      <c r="M849" s="21">
        <v>25.1</v>
      </c>
      <c r="N849" s="21">
        <v>24</v>
      </c>
      <c r="O849" s="21">
        <v>31.2</v>
      </c>
      <c r="P849" s="22" t="s">
        <v>1324</v>
      </c>
      <c r="Q849" s="21"/>
      <c r="R849" s="20">
        <v>785</v>
      </c>
      <c r="S849" s="21">
        <v>65</v>
      </c>
      <c r="T849" s="21">
        <v>54</v>
      </c>
      <c r="U849" s="21">
        <v>19</v>
      </c>
      <c r="V849" s="72" t="s">
        <v>44</v>
      </c>
      <c r="W849" s="20">
        <v>3000</v>
      </c>
      <c r="X849" s="20">
        <v>30000</v>
      </c>
      <c r="Y849" s="20">
        <v>336.3</v>
      </c>
      <c r="Z849" s="72">
        <v>1.1</v>
      </c>
      <c r="AA849" s="78">
        <v>45014</v>
      </c>
      <c r="AB849" s="79"/>
      <c r="AC849" s="82" t="s">
        <v>42</v>
      </c>
      <c r="AD849" s="170" t="s">
        <v>42</v>
      </c>
      <c r="AE849" s="170" t="s">
        <v>42</v>
      </c>
      <c r="AF849" s="170" t="s">
        <v>42</v>
      </c>
      <c r="AG849" s="170" t="s">
        <v>42</v>
      </c>
      <c r="AH849" s="170" t="s">
        <v>42</v>
      </c>
      <c r="AI849" s="169" t="s">
        <v>42</v>
      </c>
    </row>
    <row r="850" s="59" customFormat="1" ht="15" customHeight="1" spans="1:35">
      <c r="A850" s="19" t="s">
        <v>1581</v>
      </c>
      <c r="B850" s="19" t="s">
        <v>1221</v>
      </c>
      <c r="C850" s="19" t="s">
        <v>355</v>
      </c>
      <c r="D850" s="19" t="s">
        <v>39</v>
      </c>
      <c r="E850" s="19"/>
      <c r="F850" s="19" t="s">
        <v>55</v>
      </c>
      <c r="G850" s="20">
        <v>30</v>
      </c>
      <c r="H850" s="21">
        <v>5.8</v>
      </c>
      <c r="I850" s="70">
        <v>0.95</v>
      </c>
      <c r="J850" s="70">
        <v>19</v>
      </c>
      <c r="K850" s="21">
        <v>26</v>
      </c>
      <c r="L850" s="21">
        <v>23</v>
      </c>
      <c r="M850" s="21">
        <v>32</v>
      </c>
      <c r="N850" s="21">
        <v>27</v>
      </c>
      <c r="O850" s="21">
        <v>42</v>
      </c>
      <c r="P850" s="22" t="s">
        <v>1324</v>
      </c>
      <c r="Q850" s="21" t="s">
        <v>42</v>
      </c>
      <c r="R850" s="20">
        <v>785</v>
      </c>
      <c r="S850" s="21">
        <v>65</v>
      </c>
      <c r="T850" s="21">
        <v>54</v>
      </c>
      <c r="U850" s="21">
        <v>19</v>
      </c>
      <c r="V850" s="72" t="s">
        <v>44</v>
      </c>
      <c r="W850" s="20">
        <v>3000</v>
      </c>
      <c r="X850" s="20">
        <v>30000</v>
      </c>
      <c r="Y850" s="20">
        <f t="shared" ref="Y850:Y854" si="72">J850*U850</f>
        <v>361</v>
      </c>
      <c r="Z850" s="72">
        <v>1.6</v>
      </c>
      <c r="AA850" s="78">
        <v>45261</v>
      </c>
      <c r="AB850" s="79"/>
      <c r="AC850" s="82" t="s">
        <v>1582</v>
      </c>
      <c r="AD850" s="170" t="s">
        <v>42</v>
      </c>
      <c r="AE850" s="170" t="s">
        <v>42</v>
      </c>
      <c r="AF850" s="83" t="s">
        <v>1583</v>
      </c>
      <c r="AG850" s="170" t="s">
        <v>42</v>
      </c>
      <c r="AH850" s="170" t="s">
        <v>42</v>
      </c>
      <c r="AI850" s="169" t="s">
        <v>42</v>
      </c>
    </row>
    <row r="851" s="59" customFormat="1" ht="15" customHeight="1" spans="1:35">
      <c r="A851" s="19" t="s">
        <v>1584</v>
      </c>
      <c r="B851" s="19" t="s">
        <v>1221</v>
      </c>
      <c r="C851" s="19" t="s">
        <v>46</v>
      </c>
      <c r="D851" s="19" t="s">
        <v>39</v>
      </c>
      <c r="E851" s="19"/>
      <c r="F851" s="19" t="s">
        <v>55</v>
      </c>
      <c r="G851" s="20">
        <v>30</v>
      </c>
      <c r="H851" s="21">
        <v>62</v>
      </c>
      <c r="I851" s="70">
        <v>1.7</v>
      </c>
      <c r="J851" s="70">
        <v>4.3</v>
      </c>
      <c r="K851" s="21">
        <v>5.6</v>
      </c>
      <c r="L851" s="21">
        <v>6.1</v>
      </c>
      <c r="M851" s="21">
        <v>7.9</v>
      </c>
      <c r="N851" s="21" t="s">
        <v>42</v>
      </c>
      <c r="O851" s="21" t="s">
        <v>42</v>
      </c>
      <c r="P851" s="22" t="s">
        <v>43</v>
      </c>
      <c r="Q851" s="21">
        <v>54</v>
      </c>
      <c r="R851" s="20">
        <v>1612</v>
      </c>
      <c r="S851" s="21">
        <v>192</v>
      </c>
      <c r="T851" s="21">
        <v>164</v>
      </c>
      <c r="U851" s="21">
        <v>33</v>
      </c>
      <c r="V851" s="72" t="s">
        <v>44</v>
      </c>
      <c r="W851" s="20">
        <v>2500</v>
      </c>
      <c r="X851" s="20">
        <v>5000</v>
      </c>
      <c r="Y851" s="20">
        <f t="shared" si="72"/>
        <v>141.9</v>
      </c>
      <c r="Z851" s="72">
        <v>1</v>
      </c>
      <c r="AA851" s="78">
        <v>45446</v>
      </c>
      <c r="AB851" s="79"/>
      <c r="AC851" s="82" t="s">
        <v>42</v>
      </c>
      <c r="AD851" s="83" t="s">
        <v>42</v>
      </c>
      <c r="AE851" s="83" t="s">
        <v>42</v>
      </c>
      <c r="AF851" s="83" t="s">
        <v>42</v>
      </c>
      <c r="AG851" s="83" t="s">
        <v>42</v>
      </c>
      <c r="AH851" s="83" t="s">
        <v>42</v>
      </c>
      <c r="AI851" s="92" t="s">
        <v>42</v>
      </c>
    </row>
    <row r="852" s="59" customFormat="1" ht="15" customHeight="1" spans="1:35">
      <c r="A852" s="19" t="s">
        <v>1585</v>
      </c>
      <c r="B852" s="19" t="s">
        <v>1221</v>
      </c>
      <c r="C852" s="19" t="s">
        <v>1322</v>
      </c>
      <c r="D852" s="19" t="s">
        <v>39</v>
      </c>
      <c r="E852" s="19"/>
      <c r="F852" s="19" t="s">
        <v>55</v>
      </c>
      <c r="G852" s="20">
        <v>30</v>
      </c>
      <c r="H852" s="21">
        <v>5.8</v>
      </c>
      <c r="I852" s="70">
        <v>0.95</v>
      </c>
      <c r="J852" s="70">
        <v>20.5</v>
      </c>
      <c r="K852" s="21">
        <v>26.7</v>
      </c>
      <c r="L852" s="21">
        <v>22</v>
      </c>
      <c r="M852" s="21">
        <v>28.6</v>
      </c>
      <c r="N852" s="21">
        <v>27.1</v>
      </c>
      <c r="O852" s="21">
        <v>35.2</v>
      </c>
      <c r="P852" s="22" t="s">
        <v>1324</v>
      </c>
      <c r="Q852" s="21"/>
      <c r="R852" s="20">
        <v>785</v>
      </c>
      <c r="S852" s="21">
        <v>65</v>
      </c>
      <c r="T852" s="21">
        <v>54</v>
      </c>
      <c r="U852" s="21">
        <v>19</v>
      </c>
      <c r="V852" s="72" t="s">
        <v>44</v>
      </c>
      <c r="W852" s="20">
        <v>3000</v>
      </c>
      <c r="X852" s="20">
        <v>30000</v>
      </c>
      <c r="Y852" s="20">
        <v>389.5</v>
      </c>
      <c r="Z852" s="72">
        <v>1.3</v>
      </c>
      <c r="AA852" s="78">
        <v>45014</v>
      </c>
      <c r="AB852" s="79"/>
      <c r="AC852" s="82" t="s">
        <v>42</v>
      </c>
      <c r="AD852" s="170" t="s">
        <v>42</v>
      </c>
      <c r="AE852" s="170" t="s">
        <v>42</v>
      </c>
      <c r="AF852" s="170" t="s">
        <v>42</v>
      </c>
      <c r="AG852" s="170" t="s">
        <v>42</v>
      </c>
      <c r="AH852" s="170" t="s">
        <v>42</v>
      </c>
      <c r="AI852" s="169" t="s">
        <v>42</v>
      </c>
    </row>
    <row r="853" s="59" customFormat="1" ht="15" customHeight="1" spans="1:35">
      <c r="A853" s="19" t="s">
        <v>1586</v>
      </c>
      <c r="B853" s="19" t="s">
        <v>1221</v>
      </c>
      <c r="C853" s="19" t="s">
        <v>355</v>
      </c>
      <c r="D853" s="19" t="s">
        <v>39</v>
      </c>
      <c r="E853" s="19"/>
      <c r="F853" s="19" t="s">
        <v>55</v>
      </c>
      <c r="G853" s="20">
        <v>30</v>
      </c>
      <c r="H853" s="21">
        <v>5</v>
      </c>
      <c r="I853" s="70">
        <v>0.95</v>
      </c>
      <c r="J853" s="70">
        <v>25</v>
      </c>
      <c r="K853" s="21">
        <v>33</v>
      </c>
      <c r="L853" s="21">
        <v>27</v>
      </c>
      <c r="M853" s="21">
        <v>35</v>
      </c>
      <c r="N853" s="21">
        <v>33</v>
      </c>
      <c r="O853" s="21">
        <v>43</v>
      </c>
      <c r="P853" s="22" t="s">
        <v>1324</v>
      </c>
      <c r="Q853" s="21" t="s">
        <v>42</v>
      </c>
      <c r="R853" s="20">
        <v>663</v>
      </c>
      <c r="S853" s="21">
        <v>52</v>
      </c>
      <c r="T853" s="21">
        <v>43</v>
      </c>
      <c r="U853" s="21">
        <v>7</v>
      </c>
      <c r="V853" s="72" t="s">
        <v>44</v>
      </c>
      <c r="W853" s="20">
        <v>3000</v>
      </c>
      <c r="X853" s="20">
        <v>30000</v>
      </c>
      <c r="Y853" s="20">
        <f t="shared" si="72"/>
        <v>175</v>
      </c>
      <c r="Z853" s="72">
        <v>1.2</v>
      </c>
      <c r="AA853" s="78">
        <v>45051</v>
      </c>
      <c r="AB853" s="79"/>
      <c r="AC853" s="82" t="s">
        <v>42</v>
      </c>
      <c r="AD853" s="170" t="s">
        <v>42</v>
      </c>
      <c r="AE853" s="170" t="s">
        <v>42</v>
      </c>
      <c r="AF853" s="170" t="s">
        <v>42</v>
      </c>
      <c r="AG853" s="170" t="s">
        <v>42</v>
      </c>
      <c r="AH853" s="170" t="s">
        <v>42</v>
      </c>
      <c r="AI853" s="169" t="s">
        <v>42</v>
      </c>
    </row>
    <row r="854" s="59" customFormat="1" ht="15" customHeight="1" spans="1:35">
      <c r="A854" s="19" t="s">
        <v>1587</v>
      </c>
      <c r="B854" s="19" t="s">
        <v>1221</v>
      </c>
      <c r="C854" s="19" t="s">
        <v>995</v>
      </c>
      <c r="D854" s="19" t="s">
        <v>39</v>
      </c>
      <c r="E854" s="19"/>
      <c r="F854" s="19" t="s">
        <v>88</v>
      </c>
      <c r="G854" s="20">
        <v>30</v>
      </c>
      <c r="H854" s="21">
        <v>4.8</v>
      </c>
      <c r="I854" s="70">
        <v>0.95</v>
      </c>
      <c r="J854" s="70">
        <v>25</v>
      </c>
      <c r="K854" s="21">
        <v>33</v>
      </c>
      <c r="L854" s="21">
        <v>27</v>
      </c>
      <c r="M854" s="21">
        <v>35</v>
      </c>
      <c r="N854" s="21">
        <v>32</v>
      </c>
      <c r="O854" s="21">
        <v>42</v>
      </c>
      <c r="P854" s="22" t="s">
        <v>1324</v>
      </c>
      <c r="Q854" s="21" t="s">
        <v>42</v>
      </c>
      <c r="R854" s="20">
        <v>663</v>
      </c>
      <c r="S854" s="21">
        <v>52</v>
      </c>
      <c r="T854" s="21">
        <v>43</v>
      </c>
      <c r="U854" s="21">
        <v>7</v>
      </c>
      <c r="V854" s="72" t="s">
        <v>44</v>
      </c>
      <c r="W854" s="20">
        <v>3000</v>
      </c>
      <c r="X854" s="20">
        <v>30000</v>
      </c>
      <c r="Y854" s="20">
        <f t="shared" si="72"/>
        <v>175</v>
      </c>
      <c r="Z854" s="72">
        <v>1.1</v>
      </c>
      <c r="AA854" s="78">
        <v>45051</v>
      </c>
      <c r="AB854" s="79"/>
      <c r="AC854" s="82" t="s">
        <v>42</v>
      </c>
      <c r="AD854" s="170" t="s">
        <v>42</v>
      </c>
      <c r="AE854" s="170" t="s">
        <v>42</v>
      </c>
      <c r="AF854" s="170" t="s">
        <v>42</v>
      </c>
      <c r="AG854" s="170" t="s">
        <v>42</v>
      </c>
      <c r="AH854" s="170" t="s">
        <v>42</v>
      </c>
      <c r="AI854" s="169" t="s">
        <v>42</v>
      </c>
    </row>
    <row r="855" s="59" customFormat="1" ht="15" customHeight="1" spans="1:35">
      <c r="A855" s="19" t="s">
        <v>1588</v>
      </c>
      <c r="B855" s="19" t="s">
        <v>1221</v>
      </c>
      <c r="C855" s="19" t="s">
        <v>371</v>
      </c>
      <c r="D855" s="19" t="s">
        <v>39</v>
      </c>
      <c r="E855" s="19"/>
      <c r="F855" s="19" t="s">
        <v>55</v>
      </c>
      <c r="G855" s="20">
        <v>30</v>
      </c>
      <c r="H855" s="21">
        <v>4.5</v>
      </c>
      <c r="I855" s="70">
        <v>1.5</v>
      </c>
      <c r="J855" s="70">
        <v>28</v>
      </c>
      <c r="K855" s="21">
        <v>36</v>
      </c>
      <c r="L855" s="21">
        <v>40</v>
      </c>
      <c r="M855" s="21">
        <v>56</v>
      </c>
      <c r="N855" s="178" t="s">
        <v>42</v>
      </c>
      <c r="O855" s="178" t="s">
        <v>42</v>
      </c>
      <c r="P855" s="22" t="s">
        <v>43</v>
      </c>
      <c r="Q855" s="21">
        <v>3</v>
      </c>
      <c r="R855" s="20">
        <v>233</v>
      </c>
      <c r="S855" s="21">
        <v>44</v>
      </c>
      <c r="T855" s="21">
        <v>33</v>
      </c>
      <c r="U855" s="21">
        <v>3</v>
      </c>
      <c r="V855" s="72" t="s">
        <v>44</v>
      </c>
      <c r="W855" s="20">
        <v>4000</v>
      </c>
      <c r="X855" s="20">
        <v>8000</v>
      </c>
      <c r="Y855" s="20">
        <v>84</v>
      </c>
      <c r="Z855" s="72">
        <v>1</v>
      </c>
      <c r="AA855" s="78">
        <v>44643</v>
      </c>
      <c r="AB855" s="79"/>
      <c r="AC855" s="82" t="s">
        <v>42</v>
      </c>
      <c r="AD855" s="170" t="s">
        <v>42</v>
      </c>
      <c r="AE855" s="170" t="s">
        <v>42</v>
      </c>
      <c r="AF855" s="170" t="s">
        <v>42</v>
      </c>
      <c r="AG855" s="170" t="s">
        <v>42</v>
      </c>
      <c r="AH855" s="170" t="s">
        <v>42</v>
      </c>
      <c r="AI855" s="169" t="s">
        <v>42</v>
      </c>
    </row>
    <row r="856" s="59" customFormat="1" ht="15" customHeight="1" spans="1:35">
      <c r="A856" s="19" t="s">
        <v>1589</v>
      </c>
      <c r="B856" s="19" t="s">
        <v>1221</v>
      </c>
      <c r="C856" s="19" t="s">
        <v>355</v>
      </c>
      <c r="D856" s="19" t="s">
        <v>39</v>
      </c>
      <c r="E856" s="19"/>
      <c r="F856" s="19" t="s">
        <v>55</v>
      </c>
      <c r="G856" s="20">
        <v>30</v>
      </c>
      <c r="H856" s="21">
        <v>4</v>
      </c>
      <c r="I856" s="70">
        <v>1</v>
      </c>
      <c r="J856" s="70">
        <v>34</v>
      </c>
      <c r="K856" s="21">
        <v>44</v>
      </c>
      <c r="L856" s="21">
        <v>37</v>
      </c>
      <c r="M856" s="21">
        <v>48</v>
      </c>
      <c r="N856" s="21">
        <v>46</v>
      </c>
      <c r="O856" s="21">
        <v>60</v>
      </c>
      <c r="P856" s="22" t="s">
        <v>1324</v>
      </c>
      <c r="Q856" s="21" t="s">
        <v>42</v>
      </c>
      <c r="R856" s="20">
        <v>414</v>
      </c>
      <c r="S856" s="21">
        <v>36</v>
      </c>
      <c r="T856" s="21">
        <v>29</v>
      </c>
      <c r="U856" s="21">
        <v>4.5</v>
      </c>
      <c r="V856" s="72" t="s">
        <v>44</v>
      </c>
      <c r="W856" s="20">
        <v>3000</v>
      </c>
      <c r="X856" s="20">
        <v>30000</v>
      </c>
      <c r="Y856" s="20">
        <f>J856*U856</f>
        <v>153</v>
      </c>
      <c r="Z856" s="72">
        <v>1.2</v>
      </c>
      <c r="AA856" s="78">
        <v>45104</v>
      </c>
      <c r="AB856" s="79"/>
      <c r="AC856" s="82" t="s">
        <v>1590</v>
      </c>
      <c r="AD856" s="83" t="s">
        <v>1591</v>
      </c>
      <c r="AE856" s="170" t="s">
        <v>42</v>
      </c>
      <c r="AF856" s="170" t="s">
        <v>42</v>
      </c>
      <c r="AG856" s="83" t="s">
        <v>1592</v>
      </c>
      <c r="AH856" s="170" t="s">
        <v>42</v>
      </c>
      <c r="AI856" s="169" t="s">
        <v>42</v>
      </c>
    </row>
    <row r="857" s="59" customFormat="1" ht="15" customHeight="1" spans="1:35">
      <c r="A857" s="19" t="s">
        <v>1593</v>
      </c>
      <c r="B857" s="19" t="s">
        <v>1221</v>
      </c>
      <c r="C857" s="19" t="s">
        <v>355</v>
      </c>
      <c r="D857" s="19" t="s">
        <v>39</v>
      </c>
      <c r="E857" s="19"/>
      <c r="F857" s="19" t="s">
        <v>55</v>
      </c>
      <c r="G857" s="20">
        <v>30</v>
      </c>
      <c r="H857" s="21">
        <v>2.1</v>
      </c>
      <c r="I857" s="70">
        <v>0.9</v>
      </c>
      <c r="J857" s="70">
        <v>88</v>
      </c>
      <c r="K857" s="21">
        <v>114</v>
      </c>
      <c r="L857" s="21">
        <v>92</v>
      </c>
      <c r="M857" s="21">
        <v>119</v>
      </c>
      <c r="N857" s="21">
        <v>107</v>
      </c>
      <c r="O857" s="21">
        <v>139</v>
      </c>
      <c r="P857" s="22" t="s">
        <v>1324</v>
      </c>
      <c r="Q857" s="21" t="s">
        <v>42</v>
      </c>
      <c r="R857" s="20">
        <v>168</v>
      </c>
      <c r="S857" s="21">
        <v>21</v>
      </c>
      <c r="T857" s="21">
        <v>14</v>
      </c>
      <c r="U857" s="21">
        <v>4.4</v>
      </c>
      <c r="V857" s="72" t="s">
        <v>44</v>
      </c>
      <c r="W857" s="20">
        <v>3000</v>
      </c>
      <c r="X857" s="20">
        <v>30000</v>
      </c>
      <c r="Y857" s="20">
        <v>387</v>
      </c>
      <c r="Z857" s="72">
        <v>1</v>
      </c>
      <c r="AA857" s="78">
        <v>45890</v>
      </c>
      <c r="AB857" s="79"/>
      <c r="AC857" s="82" t="s">
        <v>42</v>
      </c>
      <c r="AD857" s="83" t="s">
        <v>42</v>
      </c>
      <c r="AE857" s="170" t="s">
        <v>42</v>
      </c>
      <c r="AF857" s="170" t="s">
        <v>42</v>
      </c>
      <c r="AG857" s="83" t="s">
        <v>42</v>
      </c>
      <c r="AH857" s="170" t="s">
        <v>42</v>
      </c>
      <c r="AI857" s="169" t="s">
        <v>42</v>
      </c>
    </row>
    <row r="858" s="59" customFormat="1" ht="15" customHeight="1" spans="1:35">
      <c r="A858" s="19" t="s">
        <v>1594</v>
      </c>
      <c r="B858" s="19" t="s">
        <v>1221</v>
      </c>
      <c r="C858" s="19" t="s">
        <v>355</v>
      </c>
      <c r="D858" s="19" t="s">
        <v>39</v>
      </c>
      <c r="E858" s="19"/>
      <c r="F858" s="19" t="s">
        <v>55</v>
      </c>
      <c r="G858" s="20">
        <v>30</v>
      </c>
      <c r="H858" s="21">
        <v>4</v>
      </c>
      <c r="I858" s="70">
        <v>1.4</v>
      </c>
      <c r="J858" s="70">
        <v>29</v>
      </c>
      <c r="K858" s="21">
        <v>38</v>
      </c>
      <c r="L858" s="21">
        <v>39</v>
      </c>
      <c r="M858" s="21">
        <v>65</v>
      </c>
      <c r="N858" s="21" t="s">
        <v>42</v>
      </c>
      <c r="O858" s="21" t="s">
        <v>42</v>
      </c>
      <c r="P858" s="22" t="s">
        <v>43</v>
      </c>
      <c r="Q858" s="21" t="s">
        <v>42</v>
      </c>
      <c r="R858" s="20">
        <v>243</v>
      </c>
      <c r="S858" s="21">
        <v>40</v>
      </c>
      <c r="T858" s="21">
        <v>31</v>
      </c>
      <c r="U858" s="21">
        <v>6</v>
      </c>
      <c r="V858" s="72" t="s">
        <v>44</v>
      </c>
      <c r="W858" s="20">
        <v>3000</v>
      </c>
      <c r="X858" s="20">
        <v>120000</v>
      </c>
      <c r="Y858" s="20">
        <v>174</v>
      </c>
      <c r="Z858" s="72">
        <v>1.2</v>
      </c>
      <c r="AA858" s="78">
        <v>45349</v>
      </c>
      <c r="AB858" s="79"/>
      <c r="AC858" s="82" t="s">
        <v>42</v>
      </c>
      <c r="AD858" s="83" t="s">
        <v>1595</v>
      </c>
      <c r="AE858" s="170" t="s">
        <v>42</v>
      </c>
      <c r="AF858" s="83" t="s">
        <v>1596</v>
      </c>
      <c r="AG858" s="83" t="s">
        <v>1597</v>
      </c>
      <c r="AH858" s="170" t="s">
        <v>42</v>
      </c>
      <c r="AI858" s="169" t="s">
        <v>42</v>
      </c>
    </row>
    <row r="859" s="59" customFormat="1" ht="15" customHeight="1" spans="1:35">
      <c r="A859" s="19" t="s">
        <v>1598</v>
      </c>
      <c r="B859" s="19" t="s">
        <v>1221</v>
      </c>
      <c r="C859" s="19" t="s">
        <v>995</v>
      </c>
      <c r="D859" s="19" t="s">
        <v>39</v>
      </c>
      <c r="E859" s="19"/>
      <c r="F859" s="19" t="s">
        <v>88</v>
      </c>
      <c r="G859" s="20">
        <v>30</v>
      </c>
      <c r="H859" s="21">
        <v>3.8</v>
      </c>
      <c r="I859" s="70">
        <v>1.5</v>
      </c>
      <c r="J859" s="70">
        <v>29</v>
      </c>
      <c r="K859" s="21">
        <v>38</v>
      </c>
      <c r="L859" s="21">
        <v>46</v>
      </c>
      <c r="M859" s="21">
        <v>65</v>
      </c>
      <c r="N859" s="21" t="s">
        <v>42</v>
      </c>
      <c r="O859" s="21" t="s">
        <v>42</v>
      </c>
      <c r="P859" s="22" t="s">
        <v>43</v>
      </c>
      <c r="Q859" s="21" t="s">
        <v>42</v>
      </c>
      <c r="R859" s="20">
        <v>233</v>
      </c>
      <c r="S859" s="21">
        <v>44</v>
      </c>
      <c r="T859" s="21">
        <v>33</v>
      </c>
      <c r="U859" s="21">
        <v>3</v>
      </c>
      <c r="V859" s="72" t="s">
        <v>44</v>
      </c>
      <c r="W859" s="20">
        <v>3000</v>
      </c>
      <c r="X859" s="20">
        <v>30000</v>
      </c>
      <c r="Y859" s="20">
        <v>87</v>
      </c>
      <c r="Z859" s="72">
        <v>1.2</v>
      </c>
      <c r="AA859" s="78">
        <v>44160</v>
      </c>
      <c r="AB859" s="79"/>
      <c r="AC859" s="82" t="s">
        <v>42</v>
      </c>
      <c r="AD859" s="170" t="s">
        <v>42</v>
      </c>
      <c r="AE859" s="170" t="s">
        <v>42</v>
      </c>
      <c r="AF859" s="83" t="s">
        <v>1599</v>
      </c>
      <c r="AG859" s="170" t="s">
        <v>42</v>
      </c>
      <c r="AH859" s="170" t="s">
        <v>42</v>
      </c>
      <c r="AI859" s="169" t="s">
        <v>42</v>
      </c>
    </row>
    <row r="860" s="59" customFormat="1" ht="15" customHeight="1" spans="1:35">
      <c r="A860" s="19" t="s">
        <v>1600</v>
      </c>
      <c r="B860" s="19" t="s">
        <v>1221</v>
      </c>
      <c r="C860" s="19" t="s">
        <v>38</v>
      </c>
      <c r="D860" s="19" t="s">
        <v>358</v>
      </c>
      <c r="E860" s="19"/>
      <c r="F860" s="19" t="s">
        <v>55</v>
      </c>
      <c r="G860" s="20">
        <v>40</v>
      </c>
      <c r="H860" s="21">
        <v>210</v>
      </c>
      <c r="I860" s="70">
        <v>1.7</v>
      </c>
      <c r="J860" s="70">
        <v>1.2</v>
      </c>
      <c r="K860" s="21">
        <v>1.6</v>
      </c>
      <c r="L860" s="21">
        <v>2.1</v>
      </c>
      <c r="M860" s="21">
        <v>3</v>
      </c>
      <c r="N860" s="21" t="s">
        <v>42</v>
      </c>
      <c r="O860" s="21" t="s">
        <v>42</v>
      </c>
      <c r="P860" s="22" t="s">
        <v>43</v>
      </c>
      <c r="Q860" s="21">
        <v>420</v>
      </c>
      <c r="R860" s="20">
        <v>14700</v>
      </c>
      <c r="S860" s="21">
        <v>843</v>
      </c>
      <c r="T860" s="21">
        <v>830</v>
      </c>
      <c r="U860" s="21">
        <v>3</v>
      </c>
      <c r="V860" s="72" t="s">
        <v>44</v>
      </c>
      <c r="W860" s="20">
        <v>2500</v>
      </c>
      <c r="X860" s="20">
        <v>5000</v>
      </c>
      <c r="Y860" s="20">
        <v>3.6</v>
      </c>
      <c r="Z860" s="72">
        <v>1</v>
      </c>
      <c r="AA860" s="78">
        <v>44398</v>
      </c>
      <c r="AB860" s="79"/>
      <c r="AC860" s="82" t="s">
        <v>42</v>
      </c>
      <c r="AD860" s="170" t="s">
        <v>42</v>
      </c>
      <c r="AE860" s="170" t="s">
        <v>42</v>
      </c>
      <c r="AF860" s="170" t="s">
        <v>42</v>
      </c>
      <c r="AG860" s="170" t="s">
        <v>42</v>
      </c>
      <c r="AH860" s="170" t="s">
        <v>42</v>
      </c>
      <c r="AI860" s="169" t="s">
        <v>42</v>
      </c>
    </row>
    <row r="861" s="59" customFormat="1" ht="15" customHeight="1" spans="1:35">
      <c r="A861" s="19" t="s">
        <v>1601</v>
      </c>
      <c r="B861" s="19" t="s">
        <v>1221</v>
      </c>
      <c r="C861" s="19" t="s">
        <v>349</v>
      </c>
      <c r="D861" s="19" t="s">
        <v>39</v>
      </c>
      <c r="E861" s="19"/>
      <c r="F861" s="19" t="s">
        <v>55</v>
      </c>
      <c r="G861" s="20">
        <v>40</v>
      </c>
      <c r="H861" s="21">
        <v>190</v>
      </c>
      <c r="I861" s="70">
        <v>2.7</v>
      </c>
      <c r="J861" s="70">
        <v>2.1</v>
      </c>
      <c r="K861" s="21">
        <v>2.6</v>
      </c>
      <c r="L861" s="21" t="s">
        <v>42</v>
      </c>
      <c r="M861" s="21" t="s">
        <v>42</v>
      </c>
      <c r="N861" s="21" t="s">
        <v>42</v>
      </c>
      <c r="O861" s="21" t="s">
        <v>42</v>
      </c>
      <c r="P861" s="22" t="s">
        <v>1301</v>
      </c>
      <c r="Q861" s="21">
        <v>711</v>
      </c>
      <c r="R861" s="20">
        <v>9516</v>
      </c>
      <c r="S861" s="21">
        <v>962</v>
      </c>
      <c r="T861" s="21">
        <v>570</v>
      </c>
      <c r="U861" s="21">
        <v>147</v>
      </c>
      <c r="V861" s="72" t="s">
        <v>44</v>
      </c>
      <c r="W861" s="20">
        <v>50</v>
      </c>
      <c r="X861" s="20">
        <v>5000</v>
      </c>
      <c r="Y861" s="20">
        <f t="shared" ref="Y861:Y866" si="73">J861*U861</f>
        <v>308.7</v>
      </c>
      <c r="Z861" s="72">
        <v>1.2</v>
      </c>
      <c r="AA861" s="78">
        <v>45483</v>
      </c>
      <c r="AB861" s="79"/>
      <c r="AC861" s="82" t="s">
        <v>42</v>
      </c>
      <c r="AD861" s="83" t="s">
        <v>1602</v>
      </c>
      <c r="AE861" s="170" t="s">
        <v>42</v>
      </c>
      <c r="AF861" s="170" t="s">
        <v>42</v>
      </c>
      <c r="AG861" s="83" t="s">
        <v>1603</v>
      </c>
      <c r="AH861" s="170" t="s">
        <v>42</v>
      </c>
      <c r="AI861" s="169" t="s">
        <v>42</v>
      </c>
    </row>
    <row r="862" s="59" customFormat="1" ht="15" customHeight="1" spans="1:35">
      <c r="A862" s="19" t="s">
        <v>1604</v>
      </c>
      <c r="B862" s="19" t="s">
        <v>1221</v>
      </c>
      <c r="C862" s="19" t="s">
        <v>74</v>
      </c>
      <c r="D862" s="19" t="s">
        <v>39</v>
      </c>
      <c r="E862" s="19"/>
      <c r="F862" s="19" t="s">
        <v>55</v>
      </c>
      <c r="G862" s="20">
        <v>40</v>
      </c>
      <c r="H862" s="21">
        <v>190</v>
      </c>
      <c r="I862" s="70">
        <v>2.7</v>
      </c>
      <c r="J862" s="70">
        <v>1.5</v>
      </c>
      <c r="K862" s="21">
        <v>2.1</v>
      </c>
      <c r="L862" s="21" t="s">
        <v>42</v>
      </c>
      <c r="M862" s="21" t="s">
        <v>42</v>
      </c>
      <c r="N862" s="21" t="s">
        <v>42</v>
      </c>
      <c r="O862" s="21" t="s">
        <v>42</v>
      </c>
      <c r="P862" s="22" t="s">
        <v>1301</v>
      </c>
      <c r="Q862" s="21">
        <v>784</v>
      </c>
      <c r="R862" s="20">
        <v>10111</v>
      </c>
      <c r="S862" s="21">
        <v>1025</v>
      </c>
      <c r="T862" s="21">
        <v>572</v>
      </c>
      <c r="U862" s="21">
        <v>150</v>
      </c>
      <c r="V862" s="72" t="s">
        <v>44</v>
      </c>
      <c r="W862" s="20">
        <v>800</v>
      </c>
      <c r="X862" s="20">
        <v>4000</v>
      </c>
      <c r="Y862" s="20">
        <v>225</v>
      </c>
      <c r="Z862" s="72">
        <v>1.4</v>
      </c>
      <c r="AA862" s="78">
        <v>45449</v>
      </c>
      <c r="AB862" s="79"/>
      <c r="AC862" s="82" t="s">
        <v>42</v>
      </c>
      <c r="AD862" s="83" t="s">
        <v>42</v>
      </c>
      <c r="AE862" s="83" t="s">
        <v>42</v>
      </c>
      <c r="AF862" s="83" t="s">
        <v>42</v>
      </c>
      <c r="AG862" s="83" t="s">
        <v>42</v>
      </c>
      <c r="AH862" s="83" t="s">
        <v>42</v>
      </c>
      <c r="AI862" s="92" t="s">
        <v>42</v>
      </c>
    </row>
    <row r="863" s="59" customFormat="1" ht="15" customHeight="1" spans="1:35">
      <c r="A863" s="19" t="s">
        <v>1605</v>
      </c>
      <c r="B863" s="19" t="s">
        <v>1221</v>
      </c>
      <c r="C863" s="19" t="s">
        <v>38</v>
      </c>
      <c r="D863" s="19" t="s">
        <v>39</v>
      </c>
      <c r="E863" s="19"/>
      <c r="F863" s="19" t="s">
        <v>55</v>
      </c>
      <c r="G863" s="20">
        <v>40</v>
      </c>
      <c r="H863" s="21">
        <v>123</v>
      </c>
      <c r="I863" s="70">
        <v>1.6</v>
      </c>
      <c r="J863" s="70">
        <v>3.1</v>
      </c>
      <c r="K863" s="21">
        <v>3.5</v>
      </c>
      <c r="L863" s="21">
        <v>4</v>
      </c>
      <c r="M863" s="21">
        <v>5.4</v>
      </c>
      <c r="N863" s="21" t="s">
        <v>42</v>
      </c>
      <c r="O863" s="21" t="s">
        <v>42</v>
      </c>
      <c r="P863" s="22" t="s">
        <v>43</v>
      </c>
      <c r="Q863" s="21">
        <v>206</v>
      </c>
      <c r="R863" s="20">
        <v>5113</v>
      </c>
      <c r="S863" s="21">
        <v>355</v>
      </c>
      <c r="T863" s="21">
        <v>297</v>
      </c>
      <c r="U863" s="21">
        <v>98</v>
      </c>
      <c r="V863" s="72" t="s">
        <v>44</v>
      </c>
      <c r="W863" s="20">
        <v>5000</v>
      </c>
      <c r="X863" s="20">
        <v>50000</v>
      </c>
      <c r="Y863" s="20">
        <f t="shared" si="73"/>
        <v>303.8</v>
      </c>
      <c r="Z863" s="72">
        <v>1.4</v>
      </c>
      <c r="AA863" s="78">
        <v>45516</v>
      </c>
      <c r="AB863" s="79"/>
      <c r="AC863" s="82" t="s">
        <v>42</v>
      </c>
      <c r="AD863" s="170" t="s">
        <v>42</v>
      </c>
      <c r="AE863" s="170" t="s">
        <v>42</v>
      </c>
      <c r="AF863" s="83" t="s">
        <v>1606</v>
      </c>
      <c r="AG863" s="170" t="s">
        <v>42</v>
      </c>
      <c r="AH863" s="170" t="s">
        <v>42</v>
      </c>
      <c r="AI863" s="169" t="s">
        <v>42</v>
      </c>
    </row>
    <row r="864" s="59" customFormat="1" ht="15" customHeight="1" spans="1:35">
      <c r="A864" s="19" t="s">
        <v>1607</v>
      </c>
      <c r="B864" s="19" t="s">
        <v>1221</v>
      </c>
      <c r="C864" s="19" t="s">
        <v>38</v>
      </c>
      <c r="D864" s="19" t="s">
        <v>39</v>
      </c>
      <c r="E864" s="19"/>
      <c r="F864" s="19" t="s">
        <v>55</v>
      </c>
      <c r="G864" s="20">
        <v>40</v>
      </c>
      <c r="H864" s="21">
        <v>100</v>
      </c>
      <c r="I864" s="70">
        <v>1.5</v>
      </c>
      <c r="J864" s="70">
        <v>2.4</v>
      </c>
      <c r="K864" s="21">
        <v>2.9</v>
      </c>
      <c r="L864" s="21">
        <v>3</v>
      </c>
      <c r="M864" s="21">
        <v>4.5</v>
      </c>
      <c r="N864" s="21" t="s">
        <v>42</v>
      </c>
      <c r="O864" s="21" t="s">
        <v>42</v>
      </c>
      <c r="P864" s="22" t="s">
        <v>43</v>
      </c>
      <c r="Q864" s="21">
        <v>306</v>
      </c>
      <c r="R864" s="20">
        <v>6126</v>
      </c>
      <c r="S864" s="21">
        <v>501</v>
      </c>
      <c r="T864" s="21">
        <v>348</v>
      </c>
      <c r="U864" s="21">
        <v>111</v>
      </c>
      <c r="V864" s="72" t="s">
        <v>44</v>
      </c>
      <c r="W864" s="20">
        <v>5000</v>
      </c>
      <c r="X864" s="20">
        <v>10000</v>
      </c>
      <c r="Y864" s="20">
        <f t="shared" si="73"/>
        <v>266.4</v>
      </c>
      <c r="Z864" s="72">
        <v>1.2</v>
      </c>
      <c r="AA864" s="78">
        <v>45378</v>
      </c>
      <c r="AB864" s="79"/>
      <c r="AC864" s="82" t="s">
        <v>42</v>
      </c>
      <c r="AD864" s="170" t="s">
        <v>42</v>
      </c>
      <c r="AE864" s="170" t="s">
        <v>42</v>
      </c>
      <c r="AF864" s="170" t="s">
        <v>42</v>
      </c>
      <c r="AG864" s="170" t="s">
        <v>42</v>
      </c>
      <c r="AH864" s="170" t="s">
        <v>42</v>
      </c>
      <c r="AI864" s="169" t="s">
        <v>42</v>
      </c>
    </row>
    <row r="865" s="59" customFormat="1" ht="15" customHeight="1" spans="1:35">
      <c r="A865" s="19" t="s">
        <v>1608</v>
      </c>
      <c r="B865" s="19" t="s">
        <v>1221</v>
      </c>
      <c r="C865" s="19" t="s">
        <v>38</v>
      </c>
      <c r="D865" s="19" t="s">
        <v>39</v>
      </c>
      <c r="E865" s="19"/>
      <c r="F865" s="19" t="s">
        <v>55</v>
      </c>
      <c r="G865" s="20">
        <v>40</v>
      </c>
      <c r="H865" s="21">
        <v>100</v>
      </c>
      <c r="I865" s="70">
        <v>3</v>
      </c>
      <c r="J865" s="70">
        <v>3</v>
      </c>
      <c r="K865" s="21">
        <v>3.5</v>
      </c>
      <c r="L865" s="21" t="s">
        <v>42</v>
      </c>
      <c r="M865" s="21" t="s">
        <v>42</v>
      </c>
      <c r="N865" s="21" t="s">
        <v>42</v>
      </c>
      <c r="O865" s="21" t="s">
        <v>42</v>
      </c>
      <c r="P865" s="22" t="s">
        <v>1301</v>
      </c>
      <c r="Q865" s="21">
        <v>319</v>
      </c>
      <c r="R865" s="20">
        <v>4924</v>
      </c>
      <c r="S865" s="21">
        <v>505</v>
      </c>
      <c r="T865" s="21">
        <v>272</v>
      </c>
      <c r="U865" s="21">
        <v>73</v>
      </c>
      <c r="V865" s="72" t="s">
        <v>44</v>
      </c>
      <c r="W865" s="20">
        <v>5000</v>
      </c>
      <c r="X865" s="20">
        <v>50000</v>
      </c>
      <c r="Y865" s="20">
        <f t="shared" si="73"/>
        <v>219</v>
      </c>
      <c r="Z865" s="72">
        <v>1.3</v>
      </c>
      <c r="AA865" s="78">
        <v>45474</v>
      </c>
      <c r="AB865" s="79"/>
      <c r="AC865" s="82" t="s">
        <v>42</v>
      </c>
      <c r="AD865" s="170" t="s">
        <v>42</v>
      </c>
      <c r="AE865" s="170" t="s">
        <v>42</v>
      </c>
      <c r="AF865" s="170" t="s">
        <v>42</v>
      </c>
      <c r="AG865" s="170" t="s">
        <v>42</v>
      </c>
      <c r="AH865" s="170" t="s">
        <v>42</v>
      </c>
      <c r="AI865" s="169" t="s">
        <v>42</v>
      </c>
    </row>
    <row r="866" s="59" customFormat="1" ht="15" customHeight="1" spans="1:35">
      <c r="A866" s="19" t="s">
        <v>1609</v>
      </c>
      <c r="B866" s="19" t="s">
        <v>1221</v>
      </c>
      <c r="C866" s="19" t="s">
        <v>74</v>
      </c>
      <c r="D866" s="19" t="s">
        <v>39</v>
      </c>
      <c r="E866" s="19"/>
      <c r="F866" s="19" t="s">
        <v>55</v>
      </c>
      <c r="G866" s="20">
        <v>40</v>
      </c>
      <c r="H866" s="21">
        <v>150</v>
      </c>
      <c r="I866" s="70">
        <v>2.8</v>
      </c>
      <c r="J866" s="70">
        <v>3.2</v>
      </c>
      <c r="K866" s="21">
        <v>4</v>
      </c>
      <c r="L866" s="21" t="s">
        <v>42</v>
      </c>
      <c r="M866" s="21" t="s">
        <v>42</v>
      </c>
      <c r="N866" s="21" t="s">
        <v>42</v>
      </c>
      <c r="O866" s="21" t="s">
        <v>42</v>
      </c>
      <c r="P866" s="22" t="s">
        <v>1301</v>
      </c>
      <c r="Q866" s="21">
        <v>321</v>
      </c>
      <c r="R866" s="20">
        <v>4993</v>
      </c>
      <c r="S866" s="21">
        <v>513</v>
      </c>
      <c r="T866" s="21">
        <v>289</v>
      </c>
      <c r="U866" s="21">
        <v>76</v>
      </c>
      <c r="V866" s="72" t="s">
        <v>44</v>
      </c>
      <c r="W866" s="20">
        <v>800</v>
      </c>
      <c r="X866" s="20">
        <v>4000</v>
      </c>
      <c r="Y866" s="20">
        <f t="shared" si="73"/>
        <v>243.2</v>
      </c>
      <c r="Z866" s="72">
        <v>1.2</v>
      </c>
      <c r="AA866" s="78">
        <v>45483</v>
      </c>
      <c r="AB866" s="79"/>
      <c r="AC866" s="82" t="s">
        <v>1610</v>
      </c>
      <c r="AD866" s="170" t="s">
        <v>42</v>
      </c>
      <c r="AE866" s="170" t="s">
        <v>42</v>
      </c>
      <c r="AF866" s="83" t="s">
        <v>1611</v>
      </c>
      <c r="AG866" s="83" t="s">
        <v>1612</v>
      </c>
      <c r="AH866" s="170" t="s">
        <v>42</v>
      </c>
      <c r="AI866" s="169" t="s">
        <v>42</v>
      </c>
    </row>
    <row r="867" s="59" customFormat="1" ht="15" customHeight="1" spans="1:35">
      <c r="A867" s="19" t="s">
        <v>1613</v>
      </c>
      <c r="B867" s="19" t="s">
        <v>1221</v>
      </c>
      <c r="C867" s="19" t="s">
        <v>234</v>
      </c>
      <c r="D867" s="19" t="s">
        <v>39</v>
      </c>
      <c r="E867" s="19"/>
      <c r="F867" s="19" t="s">
        <v>88</v>
      </c>
      <c r="G867" s="20">
        <v>40</v>
      </c>
      <c r="H867" s="21">
        <v>13</v>
      </c>
      <c r="I867" s="70">
        <v>1.3</v>
      </c>
      <c r="J867" s="70">
        <v>20</v>
      </c>
      <c r="K867" s="21">
        <v>26</v>
      </c>
      <c r="L867" s="21">
        <v>23</v>
      </c>
      <c r="M867" s="21">
        <v>30</v>
      </c>
      <c r="N867" s="178" t="s">
        <v>42</v>
      </c>
      <c r="O867" s="178" t="s">
        <v>42</v>
      </c>
      <c r="P867" s="22" t="s">
        <v>43</v>
      </c>
      <c r="Q867" s="21">
        <v>16</v>
      </c>
      <c r="R867" s="20">
        <v>1041</v>
      </c>
      <c r="S867" s="21">
        <v>59</v>
      </c>
      <c r="T867" s="21">
        <v>49</v>
      </c>
      <c r="U867" s="21">
        <v>22</v>
      </c>
      <c r="V867" s="72" t="s">
        <v>44</v>
      </c>
      <c r="W867" s="20">
        <v>5000</v>
      </c>
      <c r="X867" s="20">
        <v>10000</v>
      </c>
      <c r="Y867" s="20">
        <f>U867*J867</f>
        <v>440</v>
      </c>
      <c r="Z867" s="72">
        <v>1</v>
      </c>
      <c r="AA867" s="78">
        <v>45209</v>
      </c>
      <c r="AB867" s="97"/>
      <c r="AC867" s="82" t="s">
        <v>42</v>
      </c>
      <c r="AD867" s="170" t="s">
        <v>42</v>
      </c>
      <c r="AE867" s="170" t="s">
        <v>42</v>
      </c>
      <c r="AF867" s="170" t="s">
        <v>42</v>
      </c>
      <c r="AG867" s="170" t="s">
        <v>42</v>
      </c>
      <c r="AH867" s="170" t="s">
        <v>42</v>
      </c>
      <c r="AI867" s="169" t="s">
        <v>42</v>
      </c>
    </row>
    <row r="868" s="59" customFormat="1" ht="15" customHeight="1" spans="1:35">
      <c r="A868" s="19" t="s">
        <v>1614</v>
      </c>
      <c r="B868" s="19" t="s">
        <v>1221</v>
      </c>
      <c r="C868" s="19" t="s">
        <v>349</v>
      </c>
      <c r="D868" s="19" t="s">
        <v>39</v>
      </c>
      <c r="E868" s="19"/>
      <c r="F868" s="19" t="s">
        <v>55</v>
      </c>
      <c r="G868" s="20">
        <v>40</v>
      </c>
      <c r="H868" s="21">
        <v>150</v>
      </c>
      <c r="I868" s="70">
        <v>2.8</v>
      </c>
      <c r="J868" s="70">
        <v>3.4</v>
      </c>
      <c r="K868" s="21">
        <v>4</v>
      </c>
      <c r="L868" s="21" t="s">
        <v>42</v>
      </c>
      <c r="M868" s="21" t="s">
        <v>42</v>
      </c>
      <c r="N868" s="21" t="s">
        <v>42</v>
      </c>
      <c r="O868" s="21" t="s">
        <v>42</v>
      </c>
      <c r="P868" s="22" t="s">
        <v>43</v>
      </c>
      <c r="Q868" s="21">
        <v>319</v>
      </c>
      <c r="R868" s="20">
        <v>4924</v>
      </c>
      <c r="S868" s="21">
        <v>505</v>
      </c>
      <c r="T868" s="21">
        <v>272</v>
      </c>
      <c r="U868" s="21">
        <v>73</v>
      </c>
      <c r="V868" s="72" t="s">
        <v>44</v>
      </c>
      <c r="W868" s="20">
        <v>50</v>
      </c>
      <c r="X868" s="20">
        <v>5000</v>
      </c>
      <c r="Y868" s="20">
        <f>J868*U868</f>
        <v>248.2</v>
      </c>
      <c r="Z868" s="72">
        <v>1.1</v>
      </c>
      <c r="AA868" s="78">
        <v>45407</v>
      </c>
      <c r="AB868" s="79"/>
      <c r="AC868" s="82" t="s">
        <v>1615</v>
      </c>
      <c r="AD868" s="170" t="s">
        <v>42</v>
      </c>
      <c r="AE868" s="170" t="s">
        <v>42</v>
      </c>
      <c r="AF868" s="83" t="s">
        <v>1616</v>
      </c>
      <c r="AG868" s="83" t="s">
        <v>1617</v>
      </c>
      <c r="AH868" s="170" t="s">
        <v>42</v>
      </c>
      <c r="AI868" s="169" t="s">
        <v>42</v>
      </c>
    </row>
    <row r="869" s="59" customFormat="1" ht="15" customHeight="1" spans="1:35">
      <c r="A869" s="19" t="s">
        <v>1618</v>
      </c>
      <c r="B869" s="19" t="s">
        <v>1221</v>
      </c>
      <c r="C869" s="19" t="s">
        <v>51</v>
      </c>
      <c r="D869" s="19" t="s">
        <v>39</v>
      </c>
      <c r="E869" s="19"/>
      <c r="F869" s="19" t="s">
        <v>55</v>
      </c>
      <c r="G869" s="20">
        <v>40</v>
      </c>
      <c r="H869" s="21">
        <v>210</v>
      </c>
      <c r="I869" s="70">
        <v>2.8</v>
      </c>
      <c r="J869" s="70">
        <v>1.8</v>
      </c>
      <c r="K869" s="21">
        <v>2.4</v>
      </c>
      <c r="L869" s="21">
        <v>2.1</v>
      </c>
      <c r="M869" s="21">
        <v>2.7</v>
      </c>
      <c r="N869" s="21" t="s">
        <v>42</v>
      </c>
      <c r="O869" s="21" t="s">
        <v>42</v>
      </c>
      <c r="P869" s="22" t="s">
        <v>43</v>
      </c>
      <c r="Q869" s="21">
        <v>465</v>
      </c>
      <c r="R869" s="20">
        <v>9255</v>
      </c>
      <c r="S869" s="21">
        <v>778</v>
      </c>
      <c r="T869" s="21">
        <v>674</v>
      </c>
      <c r="U869" s="21">
        <v>163</v>
      </c>
      <c r="V869" s="72" t="s">
        <v>44</v>
      </c>
      <c r="W869" s="20">
        <v>5000</v>
      </c>
      <c r="X869" s="20">
        <v>50000</v>
      </c>
      <c r="Y869" s="20">
        <f>J869*U869</f>
        <v>293.4</v>
      </c>
      <c r="Z869" s="72">
        <v>1</v>
      </c>
      <c r="AA869" s="78">
        <v>45446</v>
      </c>
      <c r="AB869" s="79"/>
      <c r="AC869" s="82" t="s">
        <v>42</v>
      </c>
      <c r="AD869" s="83" t="s">
        <v>42</v>
      </c>
      <c r="AE869" s="83" t="s">
        <v>42</v>
      </c>
      <c r="AF869" s="83" t="s">
        <v>42</v>
      </c>
      <c r="AG869" s="83" t="s">
        <v>42</v>
      </c>
      <c r="AH869" s="83" t="s">
        <v>42</v>
      </c>
      <c r="AI869" s="92" t="s">
        <v>42</v>
      </c>
    </row>
    <row r="870" s="59" customFormat="1" ht="15" customHeight="1" spans="1:35">
      <c r="A870" s="19" t="s">
        <v>1619</v>
      </c>
      <c r="B870" s="19" t="s">
        <v>1221</v>
      </c>
      <c r="C870" s="19" t="s">
        <v>46</v>
      </c>
      <c r="D870" s="19" t="s">
        <v>39</v>
      </c>
      <c r="E870" s="19"/>
      <c r="F870" s="19" t="s">
        <v>55</v>
      </c>
      <c r="G870" s="20">
        <v>40</v>
      </c>
      <c r="H870" s="21">
        <v>120</v>
      </c>
      <c r="I870" s="70">
        <v>1.6</v>
      </c>
      <c r="J870" s="70">
        <v>3.3</v>
      </c>
      <c r="K870" s="21">
        <v>4.3</v>
      </c>
      <c r="L870" s="21">
        <v>5.4</v>
      </c>
      <c r="M870" s="21">
        <v>7.5</v>
      </c>
      <c r="N870" s="21" t="s">
        <v>42</v>
      </c>
      <c r="O870" s="21" t="s">
        <v>42</v>
      </c>
      <c r="P870" s="22" t="s">
        <v>43</v>
      </c>
      <c r="Q870" s="21">
        <v>160</v>
      </c>
      <c r="R870" s="20">
        <v>5595</v>
      </c>
      <c r="S870" s="21">
        <v>411</v>
      </c>
      <c r="T870" s="21">
        <v>340</v>
      </c>
      <c r="U870" s="21">
        <v>65</v>
      </c>
      <c r="V870" s="72" t="s">
        <v>44</v>
      </c>
      <c r="W870" s="20">
        <v>2500</v>
      </c>
      <c r="X870" s="20">
        <v>5000</v>
      </c>
      <c r="Y870" s="20">
        <v>214.5</v>
      </c>
      <c r="Z870" s="72">
        <v>1</v>
      </c>
      <c r="AA870" s="78">
        <v>43950</v>
      </c>
      <c r="AB870" s="79"/>
      <c r="AC870" s="82" t="s">
        <v>1620</v>
      </c>
      <c r="AD870" s="83" t="s">
        <v>1621</v>
      </c>
      <c r="AE870" s="170" t="s">
        <v>42</v>
      </c>
      <c r="AF870" s="170" t="s">
        <v>42</v>
      </c>
      <c r="AG870" s="170" t="s">
        <v>42</v>
      </c>
      <c r="AH870" s="170" t="s">
        <v>42</v>
      </c>
      <c r="AI870" s="169" t="s">
        <v>42</v>
      </c>
    </row>
    <row r="871" s="59" customFormat="1" ht="15" customHeight="1" spans="1:35">
      <c r="A871" s="19" t="s">
        <v>1622</v>
      </c>
      <c r="B871" s="19" t="s">
        <v>1221</v>
      </c>
      <c r="C871" s="19" t="s">
        <v>1226</v>
      </c>
      <c r="D871" s="19" t="s">
        <v>39</v>
      </c>
      <c r="E871" s="19"/>
      <c r="F871" s="19" t="s">
        <v>55</v>
      </c>
      <c r="G871" s="20">
        <v>40</v>
      </c>
      <c r="H871" s="21">
        <v>120</v>
      </c>
      <c r="I871" s="70">
        <v>1.6</v>
      </c>
      <c r="J871" s="70">
        <v>3.4</v>
      </c>
      <c r="K871" s="21">
        <v>4.5</v>
      </c>
      <c r="L871" s="21">
        <v>4.5</v>
      </c>
      <c r="M871" s="21">
        <v>6.5</v>
      </c>
      <c r="N871" s="21" t="s">
        <v>42</v>
      </c>
      <c r="O871" s="21" t="s">
        <v>42</v>
      </c>
      <c r="P871" s="22" t="s">
        <v>43</v>
      </c>
      <c r="Q871" s="21">
        <v>148</v>
      </c>
      <c r="R871" s="20">
        <v>5595</v>
      </c>
      <c r="S871" s="21">
        <v>411</v>
      </c>
      <c r="T871" s="21">
        <v>340</v>
      </c>
      <c r="U871" s="21">
        <v>65</v>
      </c>
      <c r="V871" s="72" t="s">
        <v>44</v>
      </c>
      <c r="W871" s="20">
        <v>1000</v>
      </c>
      <c r="X871" s="20">
        <v>5000</v>
      </c>
      <c r="Y871" s="20">
        <v>221</v>
      </c>
      <c r="Z871" s="72">
        <v>1.1</v>
      </c>
      <c r="AA871" s="78">
        <v>44362</v>
      </c>
      <c r="AB871" s="79"/>
      <c r="AC871" s="82" t="s">
        <v>1623</v>
      </c>
      <c r="AD871" s="170" t="s">
        <v>42</v>
      </c>
      <c r="AE871" s="170" t="s">
        <v>42</v>
      </c>
      <c r="AF871" s="170" t="s">
        <v>42</v>
      </c>
      <c r="AG871" s="170" t="s">
        <v>42</v>
      </c>
      <c r="AH871" s="170" t="s">
        <v>42</v>
      </c>
      <c r="AI871" s="169" t="s">
        <v>42</v>
      </c>
    </row>
    <row r="872" s="59" customFormat="1" ht="15" customHeight="1" spans="1:35">
      <c r="A872" s="19" t="s">
        <v>1624</v>
      </c>
      <c r="B872" s="19" t="s">
        <v>1221</v>
      </c>
      <c r="C872" s="19" t="s">
        <v>46</v>
      </c>
      <c r="D872" s="19" t="s">
        <v>39</v>
      </c>
      <c r="E872" s="19"/>
      <c r="F872" s="19" t="s">
        <v>55</v>
      </c>
      <c r="G872" s="20">
        <v>40</v>
      </c>
      <c r="H872" s="21">
        <v>80</v>
      </c>
      <c r="I872" s="70">
        <v>1.9</v>
      </c>
      <c r="J872" s="70">
        <v>3.8</v>
      </c>
      <c r="K872" s="21">
        <v>4.9</v>
      </c>
      <c r="L872" s="21">
        <v>5.7</v>
      </c>
      <c r="M872" s="21">
        <v>7.4</v>
      </c>
      <c r="N872" s="21" t="s">
        <v>42</v>
      </c>
      <c r="O872" s="21" t="s">
        <v>42</v>
      </c>
      <c r="P872" s="22" t="s">
        <v>43</v>
      </c>
      <c r="Q872" s="21">
        <v>156</v>
      </c>
      <c r="R872" s="20">
        <v>3778</v>
      </c>
      <c r="S872" s="21">
        <v>267</v>
      </c>
      <c r="T872" s="21">
        <v>224</v>
      </c>
      <c r="U872" s="21">
        <v>73</v>
      </c>
      <c r="V872" s="72" t="s">
        <v>44</v>
      </c>
      <c r="W872" s="20">
        <v>2500</v>
      </c>
      <c r="X872" s="20">
        <v>5000</v>
      </c>
      <c r="Y872" s="20">
        <v>277.4</v>
      </c>
      <c r="Z872" s="72">
        <v>1.2</v>
      </c>
      <c r="AA872" s="78">
        <v>45014</v>
      </c>
      <c r="AB872" s="79"/>
      <c r="AC872" s="82" t="s">
        <v>42</v>
      </c>
      <c r="AD872" s="83" t="s">
        <v>1625</v>
      </c>
      <c r="AE872" s="170" t="s">
        <v>42</v>
      </c>
      <c r="AF872" s="83" t="s">
        <v>1626</v>
      </c>
      <c r="AG872" s="170" t="s">
        <v>42</v>
      </c>
      <c r="AH872" s="170" t="s">
        <v>42</v>
      </c>
      <c r="AI872" s="169" t="s">
        <v>42</v>
      </c>
    </row>
    <row r="873" s="59" customFormat="1" ht="15" customHeight="1" spans="1:35">
      <c r="A873" s="19" t="s">
        <v>1627</v>
      </c>
      <c r="B873" s="19" t="s">
        <v>1221</v>
      </c>
      <c r="C873" s="19" t="s">
        <v>38</v>
      </c>
      <c r="D873" s="19" t="s">
        <v>39</v>
      </c>
      <c r="E873" s="19"/>
      <c r="F873" s="19" t="s">
        <v>55</v>
      </c>
      <c r="G873" s="20">
        <v>40</v>
      </c>
      <c r="H873" s="21">
        <v>75</v>
      </c>
      <c r="I873" s="70">
        <v>1.9</v>
      </c>
      <c r="J873" s="70">
        <v>3.8</v>
      </c>
      <c r="K873" s="21">
        <v>4.9</v>
      </c>
      <c r="L873" s="21">
        <v>5.8</v>
      </c>
      <c r="M873" s="21">
        <v>7.5</v>
      </c>
      <c r="N873" s="21" t="s">
        <v>42</v>
      </c>
      <c r="O873" s="21" t="s">
        <v>42</v>
      </c>
      <c r="P873" s="22" t="s">
        <v>43</v>
      </c>
      <c r="Q873" s="21">
        <v>156</v>
      </c>
      <c r="R873" s="20">
        <v>3778</v>
      </c>
      <c r="S873" s="21">
        <v>267</v>
      </c>
      <c r="T873" s="21">
        <v>224</v>
      </c>
      <c r="U873" s="21">
        <v>73</v>
      </c>
      <c r="V873" s="72" t="s">
        <v>44</v>
      </c>
      <c r="W873" s="20">
        <v>5000</v>
      </c>
      <c r="X873" s="20">
        <v>10000</v>
      </c>
      <c r="Y873" s="20">
        <v>277.4</v>
      </c>
      <c r="Z873" s="72">
        <v>1.1</v>
      </c>
      <c r="AA873" s="78">
        <v>45014</v>
      </c>
      <c r="AB873" s="79"/>
      <c r="AC873" s="82" t="s">
        <v>42</v>
      </c>
      <c r="AD873" s="170" t="s">
        <v>42</v>
      </c>
      <c r="AE873" s="170" t="s">
        <v>42</v>
      </c>
      <c r="AF873" s="170" t="s">
        <v>42</v>
      </c>
      <c r="AG873" s="170" t="s">
        <v>42</v>
      </c>
      <c r="AH873" s="170" t="s">
        <v>42</v>
      </c>
      <c r="AI873" s="169" t="s">
        <v>42</v>
      </c>
    </row>
    <row r="874" s="59" customFormat="1" ht="15" customHeight="1" spans="1:35">
      <c r="A874" s="19" t="s">
        <v>1628</v>
      </c>
      <c r="B874" s="19" t="s">
        <v>1221</v>
      </c>
      <c r="C874" s="19" t="s">
        <v>49</v>
      </c>
      <c r="D874" s="19" t="s">
        <v>39</v>
      </c>
      <c r="E874" s="19"/>
      <c r="F874" s="19" t="s">
        <v>55</v>
      </c>
      <c r="G874" s="20">
        <v>40</v>
      </c>
      <c r="H874" s="21">
        <v>70</v>
      </c>
      <c r="I874" s="70">
        <v>1.9</v>
      </c>
      <c r="J874" s="70">
        <v>4.3</v>
      </c>
      <c r="K874" s="21">
        <v>5.6</v>
      </c>
      <c r="L874" s="21">
        <v>6.4</v>
      </c>
      <c r="M874" s="21">
        <v>8.3</v>
      </c>
      <c r="N874" s="21" t="s">
        <v>42</v>
      </c>
      <c r="O874" s="21" t="s">
        <v>42</v>
      </c>
      <c r="P874" s="22" t="s">
        <v>43</v>
      </c>
      <c r="Q874" s="21">
        <v>144</v>
      </c>
      <c r="R874" s="20">
        <v>3778</v>
      </c>
      <c r="S874" s="21">
        <v>267</v>
      </c>
      <c r="T874" s="21">
        <v>224</v>
      </c>
      <c r="U874" s="21">
        <v>73</v>
      </c>
      <c r="V874" s="72" t="s">
        <v>44</v>
      </c>
      <c r="W874" s="20">
        <v>5000</v>
      </c>
      <c r="X874" s="20">
        <v>10000</v>
      </c>
      <c r="Y874" s="20">
        <v>313.9</v>
      </c>
      <c r="Z874" s="72">
        <v>1.3</v>
      </c>
      <c r="AA874" s="78">
        <v>45014</v>
      </c>
      <c r="AB874" s="79"/>
      <c r="AC874" s="82" t="s">
        <v>42</v>
      </c>
      <c r="AD874" s="83" t="s">
        <v>1629</v>
      </c>
      <c r="AE874" s="170" t="s">
        <v>42</v>
      </c>
      <c r="AF874" s="83" t="s">
        <v>581</v>
      </c>
      <c r="AG874" s="170" t="s">
        <v>42</v>
      </c>
      <c r="AH874" s="170" t="s">
        <v>42</v>
      </c>
      <c r="AI874" s="169" t="s">
        <v>42</v>
      </c>
    </row>
    <row r="875" s="59" customFormat="1" ht="15" customHeight="1" spans="1:35">
      <c r="A875" s="19" t="s">
        <v>1630</v>
      </c>
      <c r="B875" s="19" t="s">
        <v>1221</v>
      </c>
      <c r="C875" s="19" t="s">
        <v>46</v>
      </c>
      <c r="D875" s="19" t="s">
        <v>39</v>
      </c>
      <c r="E875" s="19"/>
      <c r="F875" s="19" t="s">
        <v>55</v>
      </c>
      <c r="G875" s="20">
        <v>40</v>
      </c>
      <c r="H875" s="21">
        <v>70</v>
      </c>
      <c r="I875" s="70">
        <v>1.8</v>
      </c>
      <c r="J875" s="70">
        <v>4.5</v>
      </c>
      <c r="K875" s="21">
        <v>5.9</v>
      </c>
      <c r="L875" s="21">
        <v>6.6</v>
      </c>
      <c r="M875" s="21">
        <v>8.6</v>
      </c>
      <c r="N875" s="21" t="s">
        <v>42</v>
      </c>
      <c r="O875" s="21" t="s">
        <v>42</v>
      </c>
      <c r="P875" s="22" t="s">
        <v>43</v>
      </c>
      <c r="Q875" s="21">
        <v>121</v>
      </c>
      <c r="R875" s="20">
        <v>3031</v>
      </c>
      <c r="S875" s="21">
        <v>213</v>
      </c>
      <c r="T875" s="21">
        <v>179</v>
      </c>
      <c r="U875" s="21">
        <v>59</v>
      </c>
      <c r="V875" s="72" t="s">
        <v>44</v>
      </c>
      <c r="W875" s="20">
        <v>2500</v>
      </c>
      <c r="X875" s="20">
        <v>5000</v>
      </c>
      <c r="Y875" s="20">
        <f t="shared" ref="Y875:Y882" si="74">J875*U875</f>
        <v>265.5</v>
      </c>
      <c r="Z875" s="72">
        <v>1.1</v>
      </c>
      <c r="AA875" s="78">
        <v>45051</v>
      </c>
      <c r="AB875" s="79"/>
      <c r="AC875" s="82" t="s">
        <v>42</v>
      </c>
      <c r="AD875" s="170" t="s">
        <v>42</v>
      </c>
      <c r="AE875" s="170" t="s">
        <v>42</v>
      </c>
      <c r="AF875" s="83" t="s">
        <v>1631</v>
      </c>
      <c r="AG875" s="170" t="s">
        <v>42</v>
      </c>
      <c r="AH875" s="170" t="s">
        <v>42</v>
      </c>
      <c r="AI875" s="169" t="s">
        <v>42</v>
      </c>
    </row>
    <row r="876" s="59" customFormat="1" ht="15" customHeight="1" spans="1:35">
      <c r="A876" s="19" t="s">
        <v>1632</v>
      </c>
      <c r="B876" s="19" t="s">
        <v>1221</v>
      </c>
      <c r="C876" s="19" t="s">
        <v>46</v>
      </c>
      <c r="D876" s="19" t="s">
        <v>39</v>
      </c>
      <c r="E876" s="19"/>
      <c r="F876" s="19" t="s">
        <v>55</v>
      </c>
      <c r="G876" s="20">
        <v>40</v>
      </c>
      <c r="H876" s="21">
        <v>150</v>
      </c>
      <c r="I876" s="70">
        <v>1.5</v>
      </c>
      <c r="J876" s="70">
        <v>2.8</v>
      </c>
      <c r="K876" s="21">
        <v>3.8</v>
      </c>
      <c r="L876" s="21">
        <v>3.6</v>
      </c>
      <c r="M876" s="21">
        <v>5.5</v>
      </c>
      <c r="N876" s="21" t="s">
        <v>42</v>
      </c>
      <c r="O876" s="21" t="s">
        <v>42</v>
      </c>
      <c r="P876" s="22" t="s">
        <v>43</v>
      </c>
      <c r="Q876" s="21">
        <v>316</v>
      </c>
      <c r="R876" s="20">
        <v>6126</v>
      </c>
      <c r="S876" s="21">
        <v>501</v>
      </c>
      <c r="T876" s="21">
        <v>348</v>
      </c>
      <c r="U876" s="21">
        <v>111</v>
      </c>
      <c r="V876" s="72" t="s">
        <v>557</v>
      </c>
      <c r="W876" s="20">
        <v>2500</v>
      </c>
      <c r="X876" s="20">
        <v>5000</v>
      </c>
      <c r="Y876" s="20">
        <v>310.8</v>
      </c>
      <c r="Z876" s="72">
        <v>1.1</v>
      </c>
      <c r="AA876" s="78">
        <v>45349</v>
      </c>
      <c r="AB876" s="79"/>
      <c r="AC876" s="82" t="s">
        <v>42</v>
      </c>
      <c r="AD876" s="83" t="s">
        <v>42</v>
      </c>
      <c r="AE876" s="83" t="s">
        <v>42</v>
      </c>
      <c r="AF876" s="83" t="s">
        <v>42</v>
      </c>
      <c r="AG876" s="83" t="s">
        <v>42</v>
      </c>
      <c r="AH876" s="83" t="s">
        <v>42</v>
      </c>
      <c r="AI876" s="92" t="s">
        <v>42</v>
      </c>
    </row>
    <row r="877" s="59" customFormat="1" ht="15" customHeight="1" spans="1:35">
      <c r="A877" s="19" t="s">
        <v>1633</v>
      </c>
      <c r="B877" s="19" t="s">
        <v>1221</v>
      </c>
      <c r="C877" s="19" t="s">
        <v>99</v>
      </c>
      <c r="D877" s="19" t="s">
        <v>39</v>
      </c>
      <c r="E877" s="19"/>
      <c r="F877" s="19" t="s">
        <v>88</v>
      </c>
      <c r="G877" s="20">
        <v>40</v>
      </c>
      <c r="H877" s="21">
        <v>55</v>
      </c>
      <c r="I877" s="70">
        <v>1.8</v>
      </c>
      <c r="J877" s="70">
        <v>6.3</v>
      </c>
      <c r="K877" s="21">
        <v>8.2</v>
      </c>
      <c r="L877" s="21">
        <v>8.6</v>
      </c>
      <c r="M877" s="21">
        <v>11.2</v>
      </c>
      <c r="N877" s="21" t="s">
        <v>42</v>
      </c>
      <c r="O877" s="21" t="s">
        <v>42</v>
      </c>
      <c r="P877" s="22" t="s">
        <v>43</v>
      </c>
      <c r="Q877" s="21">
        <v>100</v>
      </c>
      <c r="R877" s="20">
        <v>3031</v>
      </c>
      <c r="S877" s="21">
        <v>213</v>
      </c>
      <c r="T877" s="21">
        <v>179</v>
      </c>
      <c r="U877" s="21">
        <v>59</v>
      </c>
      <c r="V877" s="72" t="s">
        <v>44</v>
      </c>
      <c r="W877" s="20">
        <v>5000</v>
      </c>
      <c r="X877" s="20">
        <v>10000</v>
      </c>
      <c r="Y877" s="20">
        <f t="shared" si="74"/>
        <v>371.7</v>
      </c>
      <c r="Z877" s="72">
        <v>1.2</v>
      </c>
      <c r="AA877" s="78">
        <v>45051</v>
      </c>
      <c r="AB877" s="79"/>
      <c r="AC877" s="82" t="s">
        <v>1634</v>
      </c>
      <c r="AD877" s="170" t="s">
        <v>42</v>
      </c>
      <c r="AE877" s="170" t="s">
        <v>42</v>
      </c>
      <c r="AF877" s="170" t="s">
        <v>42</v>
      </c>
      <c r="AG877" s="170" t="s">
        <v>42</v>
      </c>
      <c r="AH877" s="170" t="s">
        <v>42</v>
      </c>
      <c r="AI877" s="169" t="s">
        <v>42</v>
      </c>
    </row>
    <row r="878" s="59" customFormat="1" ht="15" customHeight="1" spans="1:35">
      <c r="A878" s="19" t="s">
        <v>1635</v>
      </c>
      <c r="B878" s="19" t="s">
        <v>1221</v>
      </c>
      <c r="C878" s="19" t="s">
        <v>99</v>
      </c>
      <c r="D878" s="19" t="s">
        <v>39</v>
      </c>
      <c r="E878" s="19"/>
      <c r="F878" s="19" t="s">
        <v>88</v>
      </c>
      <c r="G878" s="20">
        <v>40</v>
      </c>
      <c r="H878" s="21">
        <v>45</v>
      </c>
      <c r="I878" s="70">
        <v>1.9</v>
      </c>
      <c r="J878" s="70">
        <v>7.4</v>
      </c>
      <c r="K878" s="21">
        <v>9.6</v>
      </c>
      <c r="L878" s="21">
        <v>10.4</v>
      </c>
      <c r="M878" s="21">
        <v>13.5</v>
      </c>
      <c r="N878" s="21" t="s">
        <v>42</v>
      </c>
      <c r="O878" s="21" t="s">
        <v>42</v>
      </c>
      <c r="P878" s="22" t="s">
        <v>43</v>
      </c>
      <c r="Q878" s="21">
        <v>81</v>
      </c>
      <c r="R878" s="20">
        <v>2443</v>
      </c>
      <c r="S878" s="21">
        <v>167</v>
      </c>
      <c r="T878" s="21">
        <v>138</v>
      </c>
      <c r="U878" s="21">
        <v>48</v>
      </c>
      <c r="V878" s="72" t="s">
        <v>44</v>
      </c>
      <c r="W878" s="20">
        <v>5000</v>
      </c>
      <c r="X878" s="20">
        <v>10000</v>
      </c>
      <c r="Y878" s="20">
        <f t="shared" si="74"/>
        <v>355.2</v>
      </c>
      <c r="Z878" s="72">
        <v>1.1</v>
      </c>
      <c r="AA878" s="78">
        <v>45051</v>
      </c>
      <c r="AB878" s="79"/>
      <c r="AC878" s="82" t="s">
        <v>42</v>
      </c>
      <c r="AD878" s="170" t="s">
        <v>42</v>
      </c>
      <c r="AE878" s="170" t="s">
        <v>42</v>
      </c>
      <c r="AF878" s="170" t="s">
        <v>42</v>
      </c>
      <c r="AG878" s="170" t="s">
        <v>42</v>
      </c>
      <c r="AH878" s="170" t="s">
        <v>42</v>
      </c>
      <c r="AI878" s="169" t="s">
        <v>42</v>
      </c>
    </row>
    <row r="879" s="59" customFormat="1" ht="15" customHeight="1" spans="1:35">
      <c r="A879" s="19" t="s">
        <v>1636</v>
      </c>
      <c r="B879" s="19" t="s">
        <v>1221</v>
      </c>
      <c r="C879" s="19" t="s">
        <v>49</v>
      </c>
      <c r="D879" s="19" t="s">
        <v>39</v>
      </c>
      <c r="E879" s="19"/>
      <c r="F879" s="19" t="s">
        <v>55</v>
      </c>
      <c r="G879" s="20">
        <v>40</v>
      </c>
      <c r="H879" s="21">
        <v>50</v>
      </c>
      <c r="I879" s="70">
        <v>1.8</v>
      </c>
      <c r="J879" s="70">
        <v>5.1</v>
      </c>
      <c r="K879" s="21">
        <v>6.6</v>
      </c>
      <c r="L879" s="21">
        <v>7.2</v>
      </c>
      <c r="M879" s="21">
        <v>9.4</v>
      </c>
      <c r="N879" s="21" t="s">
        <v>42</v>
      </c>
      <c r="O879" s="21" t="s">
        <v>42</v>
      </c>
      <c r="P879" s="22" t="s">
        <v>43</v>
      </c>
      <c r="Q879" s="21">
        <v>121</v>
      </c>
      <c r="R879" s="20">
        <v>3031</v>
      </c>
      <c r="S879" s="21">
        <v>213</v>
      </c>
      <c r="T879" s="21">
        <v>179</v>
      </c>
      <c r="U879" s="21">
        <v>59</v>
      </c>
      <c r="V879" s="72" t="s">
        <v>44</v>
      </c>
      <c r="W879" s="20">
        <v>5000</v>
      </c>
      <c r="X879" s="20">
        <v>10000</v>
      </c>
      <c r="Y879" s="20">
        <f t="shared" si="74"/>
        <v>300.9</v>
      </c>
      <c r="Z879" s="72">
        <v>1.2</v>
      </c>
      <c r="AA879" s="78">
        <v>45051</v>
      </c>
      <c r="AB879" s="79"/>
      <c r="AC879" s="82" t="s">
        <v>42</v>
      </c>
      <c r="AD879" s="83" t="s">
        <v>1637</v>
      </c>
      <c r="AE879" s="170" t="s">
        <v>42</v>
      </c>
      <c r="AF879" s="83" t="s">
        <v>1638</v>
      </c>
      <c r="AG879" s="170" t="s">
        <v>42</v>
      </c>
      <c r="AH879" s="170" t="s">
        <v>42</v>
      </c>
      <c r="AI879" s="169" t="s">
        <v>42</v>
      </c>
    </row>
    <row r="880" s="59" customFormat="1" ht="15" customHeight="1" spans="1:35">
      <c r="A880" s="19" t="s">
        <v>1639</v>
      </c>
      <c r="B880" s="19" t="s">
        <v>1221</v>
      </c>
      <c r="C880" s="19" t="s">
        <v>1261</v>
      </c>
      <c r="D880" s="19" t="s">
        <v>39</v>
      </c>
      <c r="E880" s="19"/>
      <c r="F880" s="19" t="s">
        <v>55</v>
      </c>
      <c r="G880" s="20">
        <v>40</v>
      </c>
      <c r="H880" s="21">
        <v>60</v>
      </c>
      <c r="I880" s="70">
        <v>1.9</v>
      </c>
      <c r="J880" s="70">
        <v>5</v>
      </c>
      <c r="K880" s="21">
        <v>6.5</v>
      </c>
      <c r="L880" s="21">
        <v>8</v>
      </c>
      <c r="M880" s="21">
        <v>10.4</v>
      </c>
      <c r="N880" s="21" t="s">
        <v>42</v>
      </c>
      <c r="O880" s="21" t="s">
        <v>42</v>
      </c>
      <c r="P880" s="22" t="s">
        <v>43</v>
      </c>
      <c r="Q880" s="21">
        <v>81</v>
      </c>
      <c r="R880" s="20">
        <v>2443</v>
      </c>
      <c r="S880" s="21">
        <v>167</v>
      </c>
      <c r="T880" s="21">
        <v>138</v>
      </c>
      <c r="U880" s="21">
        <v>48</v>
      </c>
      <c r="V880" s="72" t="s">
        <v>44</v>
      </c>
      <c r="W880" s="20">
        <v>4950</v>
      </c>
      <c r="X880" s="20">
        <v>4950</v>
      </c>
      <c r="Y880" s="20">
        <f t="shared" si="74"/>
        <v>240</v>
      </c>
      <c r="Z880" s="72">
        <v>1.2</v>
      </c>
      <c r="AA880" s="78">
        <v>45104</v>
      </c>
      <c r="AB880" s="79"/>
      <c r="AC880" s="82" t="s">
        <v>42</v>
      </c>
      <c r="AD880" s="170" t="s">
        <v>42</v>
      </c>
      <c r="AE880" s="170" t="s">
        <v>42</v>
      </c>
      <c r="AF880" s="83" t="s">
        <v>1640</v>
      </c>
      <c r="AG880" s="170" t="s">
        <v>42</v>
      </c>
      <c r="AH880" s="170" t="s">
        <v>42</v>
      </c>
      <c r="AI880" s="169" t="s">
        <v>42</v>
      </c>
    </row>
    <row r="881" s="59" customFormat="1" ht="15" customHeight="1" spans="1:35">
      <c r="A881" s="19" t="s">
        <v>1641</v>
      </c>
      <c r="B881" s="19" t="s">
        <v>1221</v>
      </c>
      <c r="C881" s="19" t="s">
        <v>46</v>
      </c>
      <c r="D881" s="19" t="s">
        <v>39</v>
      </c>
      <c r="E881" s="19"/>
      <c r="F881" s="19" t="s">
        <v>55</v>
      </c>
      <c r="G881" s="20">
        <v>40</v>
      </c>
      <c r="H881" s="21">
        <v>60</v>
      </c>
      <c r="I881" s="70">
        <v>1.9</v>
      </c>
      <c r="J881" s="70">
        <v>5.4</v>
      </c>
      <c r="K881" s="21">
        <v>7</v>
      </c>
      <c r="L881" s="21">
        <v>8.1</v>
      </c>
      <c r="M881" s="21">
        <v>10.5</v>
      </c>
      <c r="N881" s="21" t="s">
        <v>42</v>
      </c>
      <c r="O881" s="21" t="s">
        <v>42</v>
      </c>
      <c r="P881" s="22" t="s">
        <v>43</v>
      </c>
      <c r="Q881" s="21">
        <v>100</v>
      </c>
      <c r="R881" s="20">
        <v>2443</v>
      </c>
      <c r="S881" s="21">
        <v>167</v>
      </c>
      <c r="T881" s="21">
        <v>138</v>
      </c>
      <c r="U881" s="21">
        <v>48</v>
      </c>
      <c r="V881" s="72" t="s">
        <v>44</v>
      </c>
      <c r="W881" s="20">
        <v>2500</v>
      </c>
      <c r="X881" s="20">
        <v>5000</v>
      </c>
      <c r="Y881" s="20">
        <f t="shared" si="74"/>
        <v>259.2</v>
      </c>
      <c r="Z881" s="72">
        <v>1.2</v>
      </c>
      <c r="AA881" s="78">
        <v>45051</v>
      </c>
      <c r="AB881" s="79"/>
      <c r="AC881" s="82" t="s">
        <v>1642</v>
      </c>
      <c r="AD881" s="83" t="s">
        <v>1625</v>
      </c>
      <c r="AE881" s="170" t="s">
        <v>42</v>
      </c>
      <c r="AF881" s="83" t="s">
        <v>1643</v>
      </c>
      <c r="AG881" s="170" t="s">
        <v>42</v>
      </c>
      <c r="AH881" s="170" t="s">
        <v>42</v>
      </c>
      <c r="AI881" s="169" t="s">
        <v>42</v>
      </c>
    </row>
    <row r="882" s="59" customFormat="1" ht="15" customHeight="1" spans="1:35">
      <c r="A882" s="19" t="s">
        <v>1644</v>
      </c>
      <c r="B882" s="19" t="s">
        <v>1221</v>
      </c>
      <c r="C882" s="19" t="s">
        <v>46</v>
      </c>
      <c r="D882" s="19" t="s">
        <v>39</v>
      </c>
      <c r="E882" s="19"/>
      <c r="F882" s="19" t="s">
        <v>55</v>
      </c>
      <c r="G882" s="20">
        <v>40</v>
      </c>
      <c r="H882" s="21">
        <v>79</v>
      </c>
      <c r="I882" s="70">
        <v>2.7</v>
      </c>
      <c r="J882" s="70">
        <v>3.1</v>
      </c>
      <c r="K882" s="21">
        <v>4.4</v>
      </c>
      <c r="L882" s="21" t="s">
        <v>42</v>
      </c>
      <c r="M882" s="21" t="s">
        <v>42</v>
      </c>
      <c r="N882" s="21" t="s">
        <v>42</v>
      </c>
      <c r="O882" s="21" t="s">
        <v>42</v>
      </c>
      <c r="P882" s="22" t="s">
        <v>1301</v>
      </c>
      <c r="Q882" s="21">
        <v>306</v>
      </c>
      <c r="R882" s="20">
        <v>4865</v>
      </c>
      <c r="S882" s="21">
        <v>518</v>
      </c>
      <c r="T882" s="21">
        <v>309</v>
      </c>
      <c r="U882" s="21">
        <v>75</v>
      </c>
      <c r="V882" s="72" t="s">
        <v>44</v>
      </c>
      <c r="W882" s="20">
        <v>2500</v>
      </c>
      <c r="X882" s="20">
        <v>5000</v>
      </c>
      <c r="Y882" s="20">
        <f t="shared" si="74"/>
        <v>232.5</v>
      </c>
      <c r="Z882" s="72">
        <v>1.1</v>
      </c>
      <c r="AA882" s="78">
        <v>45538</v>
      </c>
      <c r="AB882" s="79"/>
      <c r="AC882" s="82" t="s">
        <v>42</v>
      </c>
      <c r="AD882" s="83" t="s">
        <v>42</v>
      </c>
      <c r="AE882" s="83" t="s">
        <v>42</v>
      </c>
      <c r="AF882" s="83" t="s">
        <v>42</v>
      </c>
      <c r="AG882" s="83" t="s">
        <v>42</v>
      </c>
      <c r="AH882" s="83" t="s">
        <v>42</v>
      </c>
      <c r="AI882" s="92" t="s">
        <v>42</v>
      </c>
    </row>
    <row r="883" s="59" customFormat="1" ht="15" customHeight="1" spans="1:35">
      <c r="A883" s="19" t="s">
        <v>1645</v>
      </c>
      <c r="B883" s="19" t="s">
        <v>1221</v>
      </c>
      <c r="C883" s="19" t="s">
        <v>49</v>
      </c>
      <c r="D883" s="19" t="s">
        <v>39</v>
      </c>
      <c r="E883" s="19"/>
      <c r="F883" s="19" t="s">
        <v>55</v>
      </c>
      <c r="G883" s="20">
        <v>40</v>
      </c>
      <c r="H883" s="21">
        <v>40</v>
      </c>
      <c r="I883" s="70">
        <v>1.9</v>
      </c>
      <c r="J883" s="70">
        <v>6.6</v>
      </c>
      <c r="K883" s="21">
        <v>8.6</v>
      </c>
      <c r="L883" s="21">
        <v>8.9</v>
      </c>
      <c r="M883" s="21">
        <v>11.6</v>
      </c>
      <c r="N883" s="21" t="s">
        <v>42</v>
      </c>
      <c r="O883" s="21" t="s">
        <v>42</v>
      </c>
      <c r="P883" s="22" t="s">
        <v>43</v>
      </c>
      <c r="Q883" s="21">
        <v>72</v>
      </c>
      <c r="R883" s="20">
        <v>2443</v>
      </c>
      <c r="S883" s="21">
        <v>167</v>
      </c>
      <c r="T883" s="21">
        <v>138</v>
      </c>
      <c r="U883" s="21">
        <v>48</v>
      </c>
      <c r="V883" s="72" t="s">
        <v>44</v>
      </c>
      <c r="W883" s="20">
        <v>5000</v>
      </c>
      <c r="X883" s="20">
        <v>10000</v>
      </c>
      <c r="Y883" s="20">
        <v>316.8</v>
      </c>
      <c r="Z883" s="72">
        <v>1.4</v>
      </c>
      <c r="AA883" s="78">
        <v>45014</v>
      </c>
      <c r="AB883" s="79"/>
      <c r="AC883" s="82" t="s">
        <v>42</v>
      </c>
      <c r="AD883" s="83" t="s">
        <v>1646</v>
      </c>
      <c r="AE883" s="170" t="s">
        <v>42</v>
      </c>
      <c r="AF883" s="170" t="s">
        <v>42</v>
      </c>
      <c r="AG883" s="170" t="s">
        <v>42</v>
      </c>
      <c r="AH883" s="170" t="s">
        <v>42</v>
      </c>
      <c r="AI883" s="169" t="s">
        <v>42</v>
      </c>
    </row>
    <row r="884" s="59" customFormat="1" ht="15" customHeight="1" spans="1:35">
      <c r="A884" s="19" t="s">
        <v>1647</v>
      </c>
      <c r="B884" s="19" t="s">
        <v>1221</v>
      </c>
      <c r="C884" s="19" t="s">
        <v>51</v>
      </c>
      <c r="D884" s="19" t="s">
        <v>39</v>
      </c>
      <c r="E884" s="19"/>
      <c r="F884" s="19" t="s">
        <v>55</v>
      </c>
      <c r="G884" s="20">
        <v>40</v>
      </c>
      <c r="H884" s="21">
        <v>199</v>
      </c>
      <c r="I884" s="70">
        <v>1.7</v>
      </c>
      <c r="J884" s="70">
        <v>1.6</v>
      </c>
      <c r="K884" s="21">
        <v>2.1</v>
      </c>
      <c r="L884" s="21">
        <v>1.9</v>
      </c>
      <c r="M884" s="21">
        <v>2.5</v>
      </c>
      <c r="N884" s="21" t="s">
        <v>42</v>
      </c>
      <c r="O884" s="21" t="s">
        <v>42</v>
      </c>
      <c r="P884" s="22" t="s">
        <v>43</v>
      </c>
      <c r="Q884" s="21">
        <v>486</v>
      </c>
      <c r="R884" s="20">
        <v>12138</v>
      </c>
      <c r="S884" s="21">
        <v>774</v>
      </c>
      <c r="T884" s="21">
        <v>651</v>
      </c>
      <c r="U884" s="21">
        <v>2224</v>
      </c>
      <c r="V884" s="72" t="s">
        <v>44</v>
      </c>
      <c r="W884" s="20">
        <v>5000</v>
      </c>
      <c r="X884" s="20">
        <v>50000</v>
      </c>
      <c r="Y884" s="20">
        <f t="shared" ref="Y884:Y891" si="75">J884*U884</f>
        <v>3558.4</v>
      </c>
      <c r="Z884" s="72">
        <v>1</v>
      </c>
      <c r="AA884" s="78">
        <v>45538</v>
      </c>
      <c r="AB884" s="79"/>
      <c r="AC884" s="82" t="s">
        <v>42</v>
      </c>
      <c r="AD884" s="83" t="s">
        <v>42</v>
      </c>
      <c r="AE884" s="83" t="s">
        <v>42</v>
      </c>
      <c r="AF884" s="83" t="s">
        <v>42</v>
      </c>
      <c r="AG884" s="83" t="s">
        <v>42</v>
      </c>
      <c r="AH884" s="83" t="s">
        <v>42</v>
      </c>
      <c r="AI884" s="92" t="s">
        <v>42</v>
      </c>
    </row>
    <row r="885" s="59" customFormat="1" ht="15" customHeight="1" spans="1:35">
      <c r="A885" s="19" t="s">
        <v>1648</v>
      </c>
      <c r="B885" s="19" t="s">
        <v>1221</v>
      </c>
      <c r="C885" s="19" t="s">
        <v>38</v>
      </c>
      <c r="D885" s="19" t="s">
        <v>39</v>
      </c>
      <c r="E885" s="19"/>
      <c r="F885" s="19" t="s">
        <v>55</v>
      </c>
      <c r="G885" s="20">
        <v>40</v>
      </c>
      <c r="H885" s="21">
        <v>40</v>
      </c>
      <c r="I885" s="70">
        <v>1.8</v>
      </c>
      <c r="J885" s="70">
        <v>8.4</v>
      </c>
      <c r="K885" s="21">
        <v>10.9</v>
      </c>
      <c r="L885" s="21">
        <v>11.3</v>
      </c>
      <c r="M885" s="21">
        <v>14.7</v>
      </c>
      <c r="N885" s="21" t="s">
        <v>42</v>
      </c>
      <c r="O885" s="21" t="s">
        <v>42</v>
      </c>
      <c r="P885" s="22" t="s">
        <v>43</v>
      </c>
      <c r="Q885" s="21">
        <v>49</v>
      </c>
      <c r="R885" s="20">
        <v>1913</v>
      </c>
      <c r="S885" s="21">
        <v>125</v>
      </c>
      <c r="T885" s="21">
        <v>104</v>
      </c>
      <c r="U885" s="21">
        <v>37</v>
      </c>
      <c r="V885" s="72" t="s">
        <v>44</v>
      </c>
      <c r="W885" s="20">
        <v>2500</v>
      </c>
      <c r="X885" s="20">
        <v>5000</v>
      </c>
      <c r="Y885" s="20">
        <f t="shared" si="75"/>
        <v>310.8</v>
      </c>
      <c r="Z885" s="72">
        <v>1.1</v>
      </c>
      <c r="AA885" s="78">
        <v>45104</v>
      </c>
      <c r="AB885" s="79"/>
      <c r="AC885" s="82" t="s">
        <v>42</v>
      </c>
      <c r="AD885" s="170" t="s">
        <v>42</v>
      </c>
      <c r="AE885" s="170" t="s">
        <v>42</v>
      </c>
      <c r="AF885" s="170" t="s">
        <v>42</v>
      </c>
      <c r="AG885" s="170" t="s">
        <v>42</v>
      </c>
      <c r="AH885" s="170" t="s">
        <v>42</v>
      </c>
      <c r="AI885" s="169" t="s">
        <v>42</v>
      </c>
    </row>
    <row r="886" s="59" customFormat="1" ht="15" customHeight="1" spans="1:35">
      <c r="A886" s="19" t="s">
        <v>1649</v>
      </c>
      <c r="B886" s="19" t="s">
        <v>1221</v>
      </c>
      <c r="C886" s="19" t="s">
        <v>38</v>
      </c>
      <c r="D886" s="19" t="s">
        <v>39</v>
      </c>
      <c r="E886" s="19"/>
      <c r="F886" s="19" t="s">
        <v>55</v>
      </c>
      <c r="G886" s="20">
        <v>40</v>
      </c>
      <c r="H886" s="21">
        <v>50</v>
      </c>
      <c r="I886" s="70">
        <v>1.9</v>
      </c>
      <c r="J886" s="70">
        <v>6.1</v>
      </c>
      <c r="K886" s="21">
        <v>7.9</v>
      </c>
      <c r="L886" s="21">
        <v>8.6</v>
      </c>
      <c r="M886" s="21">
        <v>11.2</v>
      </c>
      <c r="N886" s="21" t="s">
        <v>42</v>
      </c>
      <c r="O886" s="21" t="s">
        <v>42</v>
      </c>
      <c r="P886" s="22" t="s">
        <v>43</v>
      </c>
      <c r="Q886" s="21">
        <v>81</v>
      </c>
      <c r="R886" s="20">
        <v>2443</v>
      </c>
      <c r="S886" s="21">
        <v>167</v>
      </c>
      <c r="T886" s="21">
        <v>138</v>
      </c>
      <c r="U886" s="21">
        <v>48</v>
      </c>
      <c r="V886" s="72" t="s">
        <v>44</v>
      </c>
      <c r="W886" s="20">
        <v>5000</v>
      </c>
      <c r="X886" s="20">
        <v>10000</v>
      </c>
      <c r="Y886" s="20">
        <v>292.8</v>
      </c>
      <c r="Z886" s="72">
        <v>1.3</v>
      </c>
      <c r="AA886" s="78">
        <v>45014</v>
      </c>
      <c r="AB886" s="79"/>
      <c r="AC886" s="82" t="s">
        <v>42</v>
      </c>
      <c r="AD886" s="170" t="s">
        <v>42</v>
      </c>
      <c r="AE886" s="170" t="s">
        <v>42</v>
      </c>
      <c r="AF886" s="170" t="s">
        <v>42</v>
      </c>
      <c r="AG886" s="170" t="s">
        <v>42</v>
      </c>
      <c r="AH886" s="170" t="s">
        <v>42</v>
      </c>
      <c r="AI886" s="169" t="s">
        <v>42</v>
      </c>
    </row>
    <row r="887" s="59" customFormat="1" ht="15" customHeight="1" spans="1:35">
      <c r="A887" s="19" t="s">
        <v>1650</v>
      </c>
      <c r="B887" s="19" t="s">
        <v>1221</v>
      </c>
      <c r="C887" s="19" t="s">
        <v>1226</v>
      </c>
      <c r="D887" s="19" t="s">
        <v>39</v>
      </c>
      <c r="E887" s="19"/>
      <c r="F887" s="19" t="s">
        <v>55</v>
      </c>
      <c r="G887" s="20">
        <v>40</v>
      </c>
      <c r="H887" s="21">
        <v>60</v>
      </c>
      <c r="I887" s="70">
        <v>1.7</v>
      </c>
      <c r="J887" s="70">
        <v>5.9</v>
      </c>
      <c r="K887" s="21">
        <v>7.7</v>
      </c>
      <c r="L887" s="21">
        <v>9.3</v>
      </c>
      <c r="M887" s="21">
        <v>14</v>
      </c>
      <c r="N887" s="21" t="s">
        <v>42</v>
      </c>
      <c r="O887" s="21" t="s">
        <v>42</v>
      </c>
      <c r="P887" s="22" t="s">
        <v>43</v>
      </c>
      <c r="Q887" s="21">
        <v>81</v>
      </c>
      <c r="R887" s="20">
        <v>2400</v>
      </c>
      <c r="S887" s="21">
        <v>192</v>
      </c>
      <c r="T887" s="21">
        <v>165</v>
      </c>
      <c r="U887" s="21">
        <v>37</v>
      </c>
      <c r="V887" s="72" t="s">
        <v>44</v>
      </c>
      <c r="W887" s="20">
        <v>1000</v>
      </c>
      <c r="X887" s="20">
        <v>5000</v>
      </c>
      <c r="Y887" s="20">
        <v>218.3</v>
      </c>
      <c r="Z887" s="72">
        <v>1</v>
      </c>
      <c r="AA887" s="78">
        <v>43913</v>
      </c>
      <c r="AB887" s="79"/>
      <c r="AC887" s="82" t="s">
        <v>42</v>
      </c>
      <c r="AD887" s="83" t="s">
        <v>1651</v>
      </c>
      <c r="AE887" s="170" t="s">
        <v>42</v>
      </c>
      <c r="AF887" s="170" t="s">
        <v>42</v>
      </c>
      <c r="AG887" s="170" t="s">
        <v>42</v>
      </c>
      <c r="AH887" s="170" t="s">
        <v>42</v>
      </c>
      <c r="AI887" s="169" t="s">
        <v>42</v>
      </c>
    </row>
    <row r="888" s="59" customFormat="1" ht="15" customHeight="1" spans="1:35">
      <c r="A888" s="19" t="s">
        <v>1652</v>
      </c>
      <c r="B888" s="19" t="s">
        <v>1221</v>
      </c>
      <c r="C888" s="19" t="s">
        <v>234</v>
      </c>
      <c r="D888" s="19" t="s">
        <v>39</v>
      </c>
      <c r="E888" s="19"/>
      <c r="F888" s="19" t="s">
        <v>88</v>
      </c>
      <c r="G888" s="20">
        <v>40</v>
      </c>
      <c r="H888" s="21">
        <v>20</v>
      </c>
      <c r="I888" s="70">
        <v>1.5</v>
      </c>
      <c r="J888" s="70">
        <v>14.8</v>
      </c>
      <c r="K888" s="21">
        <v>19.2</v>
      </c>
      <c r="L888" s="21">
        <v>19.5</v>
      </c>
      <c r="M888" s="21">
        <v>25.4</v>
      </c>
      <c r="N888" s="21" t="s">
        <v>42</v>
      </c>
      <c r="O888" s="21" t="s">
        <v>42</v>
      </c>
      <c r="P888" s="22" t="s">
        <v>43</v>
      </c>
      <c r="Q888" s="21">
        <v>30</v>
      </c>
      <c r="R888" s="20">
        <v>1342</v>
      </c>
      <c r="S888" s="21">
        <v>87</v>
      </c>
      <c r="T888" s="21">
        <v>72</v>
      </c>
      <c r="U888" s="21">
        <v>26</v>
      </c>
      <c r="V888" s="72" t="s">
        <v>44</v>
      </c>
      <c r="W888" s="20">
        <v>5000</v>
      </c>
      <c r="X888" s="20">
        <v>50000</v>
      </c>
      <c r="Y888" s="20">
        <f t="shared" si="75"/>
        <v>384.8</v>
      </c>
      <c r="Z888" s="72">
        <v>1.3</v>
      </c>
      <c r="AA888" s="78">
        <v>45418</v>
      </c>
      <c r="AB888" s="79"/>
      <c r="AC888" s="82" t="s">
        <v>42</v>
      </c>
      <c r="AD888" s="170" t="s">
        <v>42</v>
      </c>
      <c r="AE888" s="170" t="s">
        <v>42</v>
      </c>
      <c r="AF888" s="170" t="s">
        <v>42</v>
      </c>
      <c r="AG888" s="170" t="s">
        <v>42</v>
      </c>
      <c r="AH888" s="170" t="s">
        <v>42</v>
      </c>
      <c r="AI888" s="169" t="s">
        <v>42</v>
      </c>
    </row>
    <row r="889" s="59" customFormat="1" ht="15" customHeight="1" spans="1:35">
      <c r="A889" s="19" t="s">
        <v>1653</v>
      </c>
      <c r="B889" s="19" t="s">
        <v>1221</v>
      </c>
      <c r="C889" s="19" t="s">
        <v>371</v>
      </c>
      <c r="D889" s="19" t="s">
        <v>39</v>
      </c>
      <c r="E889" s="19"/>
      <c r="F889" s="19" t="s">
        <v>55</v>
      </c>
      <c r="G889" s="20">
        <v>40</v>
      </c>
      <c r="H889" s="21">
        <v>15</v>
      </c>
      <c r="I889" s="70">
        <v>1.9</v>
      </c>
      <c r="J889" s="70">
        <v>6.5</v>
      </c>
      <c r="K889" s="21">
        <v>8.5</v>
      </c>
      <c r="L889" s="21">
        <v>9.2</v>
      </c>
      <c r="M889" s="21">
        <v>12</v>
      </c>
      <c r="N889" s="21" t="s">
        <v>42</v>
      </c>
      <c r="O889" s="21" t="s">
        <v>42</v>
      </c>
      <c r="P889" s="22" t="s">
        <v>43</v>
      </c>
      <c r="Q889" s="21">
        <v>81</v>
      </c>
      <c r="R889" s="20">
        <v>2443</v>
      </c>
      <c r="S889" s="21">
        <v>167</v>
      </c>
      <c r="T889" s="21">
        <v>138</v>
      </c>
      <c r="U889" s="21">
        <v>48</v>
      </c>
      <c r="V889" s="72" t="s">
        <v>44</v>
      </c>
      <c r="W889" s="20">
        <v>4000</v>
      </c>
      <c r="X889" s="20">
        <v>8000</v>
      </c>
      <c r="Y889" s="20">
        <f t="shared" si="75"/>
        <v>312</v>
      </c>
      <c r="Z889" s="72">
        <v>1.2</v>
      </c>
      <c r="AA889" s="78">
        <v>45104</v>
      </c>
      <c r="AB889" s="79"/>
      <c r="AC889" s="82" t="s">
        <v>42</v>
      </c>
      <c r="AD889" s="83" t="s">
        <v>1654</v>
      </c>
      <c r="AE889" s="170" t="s">
        <v>42</v>
      </c>
      <c r="AF889" s="83" t="s">
        <v>1655</v>
      </c>
      <c r="AG889" s="170" t="s">
        <v>42</v>
      </c>
      <c r="AH889" s="170" t="s">
        <v>42</v>
      </c>
      <c r="AI889" s="169" t="s">
        <v>42</v>
      </c>
    </row>
    <row r="890" s="59" customFormat="1" ht="15" customHeight="1" spans="1:35">
      <c r="A890" s="19" t="s">
        <v>1656</v>
      </c>
      <c r="B890" s="19" t="s">
        <v>1221</v>
      </c>
      <c r="C890" s="19" t="s">
        <v>371</v>
      </c>
      <c r="D890" s="19" t="s">
        <v>39</v>
      </c>
      <c r="E890" s="19"/>
      <c r="F890" s="19" t="s">
        <v>88</v>
      </c>
      <c r="G890" s="20">
        <v>40</v>
      </c>
      <c r="H890" s="21">
        <v>13</v>
      </c>
      <c r="I890" s="70">
        <v>1.9</v>
      </c>
      <c r="J890" s="70">
        <v>7.9</v>
      </c>
      <c r="K890" s="21">
        <v>10.3</v>
      </c>
      <c r="L890" s="21">
        <v>10.5</v>
      </c>
      <c r="M890" s="21">
        <v>13.7</v>
      </c>
      <c r="N890" s="21" t="s">
        <v>42</v>
      </c>
      <c r="O890" s="21" t="s">
        <v>42</v>
      </c>
      <c r="P890" s="22" t="s">
        <v>43</v>
      </c>
      <c r="Q890" s="21">
        <v>81</v>
      </c>
      <c r="R890" s="20">
        <v>2443</v>
      </c>
      <c r="S890" s="21">
        <v>167</v>
      </c>
      <c r="T890" s="21">
        <v>138</v>
      </c>
      <c r="U890" s="21">
        <v>48</v>
      </c>
      <c r="V890" s="72" t="s">
        <v>44</v>
      </c>
      <c r="W890" s="20">
        <v>4000</v>
      </c>
      <c r="X890" s="20">
        <v>8000</v>
      </c>
      <c r="Y890" s="20">
        <f t="shared" si="75"/>
        <v>379.2</v>
      </c>
      <c r="Z890" s="72">
        <v>1.2</v>
      </c>
      <c r="AA890" s="78">
        <v>45104</v>
      </c>
      <c r="AB890" s="79"/>
      <c r="AC890" s="82" t="s">
        <v>42</v>
      </c>
      <c r="AD890" s="83" t="s">
        <v>1657</v>
      </c>
      <c r="AE890" s="170" t="s">
        <v>42</v>
      </c>
      <c r="AF890" s="170" t="s">
        <v>42</v>
      </c>
      <c r="AG890" s="170" t="s">
        <v>42</v>
      </c>
      <c r="AH890" s="170" t="s">
        <v>42</v>
      </c>
      <c r="AI890" s="169" t="s">
        <v>42</v>
      </c>
    </row>
    <row r="891" s="59" customFormat="1" ht="15" customHeight="1" spans="1:35">
      <c r="A891" s="19" t="s">
        <v>1658</v>
      </c>
      <c r="B891" s="19" t="s">
        <v>1221</v>
      </c>
      <c r="C891" s="19" t="s">
        <v>49</v>
      </c>
      <c r="D891" s="19" t="s">
        <v>39</v>
      </c>
      <c r="E891" s="19"/>
      <c r="F891" s="19" t="s">
        <v>55</v>
      </c>
      <c r="G891" s="20">
        <v>40</v>
      </c>
      <c r="H891" s="21">
        <v>30</v>
      </c>
      <c r="I891" s="70">
        <v>1.8</v>
      </c>
      <c r="J891" s="70">
        <v>8.5</v>
      </c>
      <c r="K891" s="21">
        <v>11.1</v>
      </c>
      <c r="L891" s="21">
        <v>11.3</v>
      </c>
      <c r="M891" s="21">
        <v>14.7</v>
      </c>
      <c r="N891" s="21" t="s">
        <v>42</v>
      </c>
      <c r="O891" s="21" t="s">
        <v>42</v>
      </c>
      <c r="P891" s="22" t="s">
        <v>43</v>
      </c>
      <c r="Q891" s="21">
        <v>42</v>
      </c>
      <c r="R891" s="20">
        <v>1913</v>
      </c>
      <c r="S891" s="21">
        <v>125</v>
      </c>
      <c r="T891" s="21">
        <v>104</v>
      </c>
      <c r="U891" s="21">
        <v>37</v>
      </c>
      <c r="V891" s="72" t="s">
        <v>44</v>
      </c>
      <c r="W891" s="20">
        <v>5000</v>
      </c>
      <c r="X891" s="20">
        <v>10000</v>
      </c>
      <c r="Y891" s="20">
        <f t="shared" si="75"/>
        <v>314.5</v>
      </c>
      <c r="Z891" s="72">
        <v>1.4</v>
      </c>
      <c r="AA891" s="78">
        <v>45104</v>
      </c>
      <c r="AB891" s="79"/>
      <c r="AC891" s="82" t="s">
        <v>42</v>
      </c>
      <c r="AD891" s="83" t="s">
        <v>1659</v>
      </c>
      <c r="AE891" s="170" t="s">
        <v>42</v>
      </c>
      <c r="AF891" s="170" t="s">
        <v>42</v>
      </c>
      <c r="AG891" s="170" t="s">
        <v>42</v>
      </c>
      <c r="AH891" s="170" t="s">
        <v>42</v>
      </c>
      <c r="AI891" s="169" t="s">
        <v>42</v>
      </c>
    </row>
    <row r="892" s="59" customFormat="1" ht="15" customHeight="1" spans="1:35">
      <c r="A892" s="19" t="s">
        <v>1660</v>
      </c>
      <c r="B892" s="19" t="s">
        <v>1221</v>
      </c>
      <c r="C892" s="19" t="s">
        <v>234</v>
      </c>
      <c r="D892" s="19" t="s">
        <v>39</v>
      </c>
      <c r="E892" s="19"/>
      <c r="F892" s="19" t="s">
        <v>88</v>
      </c>
      <c r="G892" s="20">
        <v>40</v>
      </c>
      <c r="H892" s="21">
        <v>29</v>
      </c>
      <c r="I892" s="70">
        <v>1.5</v>
      </c>
      <c r="J892" s="70">
        <v>14</v>
      </c>
      <c r="K892" s="21">
        <v>18</v>
      </c>
      <c r="L892" s="21">
        <v>15</v>
      </c>
      <c r="M892" s="21">
        <v>20</v>
      </c>
      <c r="N892" s="21" t="s">
        <v>42</v>
      </c>
      <c r="O892" s="21" t="s">
        <v>42</v>
      </c>
      <c r="P892" s="22" t="s">
        <v>43</v>
      </c>
      <c r="Q892" s="21">
        <v>28</v>
      </c>
      <c r="R892" s="20">
        <v>1484</v>
      </c>
      <c r="S892" s="21">
        <v>90</v>
      </c>
      <c r="T892" s="21">
        <v>77</v>
      </c>
      <c r="U892" s="21">
        <v>32</v>
      </c>
      <c r="V892" s="72" t="s">
        <v>44</v>
      </c>
      <c r="W892" s="20">
        <v>5000</v>
      </c>
      <c r="X892" s="20">
        <v>50000</v>
      </c>
      <c r="Y892" s="20">
        <f>U892*J892</f>
        <v>448</v>
      </c>
      <c r="Z892" s="72">
        <v>1</v>
      </c>
      <c r="AA892" s="78">
        <v>45504</v>
      </c>
      <c r="AB892" s="79"/>
      <c r="AC892" s="82" t="s">
        <v>42</v>
      </c>
      <c r="AD892" s="83" t="s">
        <v>42</v>
      </c>
      <c r="AE892" s="83" t="s">
        <v>42</v>
      </c>
      <c r="AF892" s="83" t="s">
        <v>42</v>
      </c>
      <c r="AG892" s="83" t="s">
        <v>42</v>
      </c>
      <c r="AH892" s="83" t="s">
        <v>42</v>
      </c>
      <c r="AI892" s="92" t="s">
        <v>42</v>
      </c>
    </row>
    <row r="893" s="59" customFormat="1" ht="15" customHeight="1" spans="1:35">
      <c r="A893" s="19" t="s">
        <v>1661</v>
      </c>
      <c r="B893" s="19" t="s">
        <v>1221</v>
      </c>
      <c r="C893" s="19" t="s">
        <v>371</v>
      </c>
      <c r="D893" s="19" t="s">
        <v>39</v>
      </c>
      <c r="E893" s="19"/>
      <c r="F893" s="19" t="s">
        <v>55</v>
      </c>
      <c r="G893" s="20">
        <v>40</v>
      </c>
      <c r="H893" s="21">
        <v>10</v>
      </c>
      <c r="I893" s="70">
        <v>1.5</v>
      </c>
      <c r="J893" s="70">
        <v>12.7</v>
      </c>
      <c r="K893" s="21">
        <v>16.5</v>
      </c>
      <c r="L893" s="21">
        <v>16.7</v>
      </c>
      <c r="M893" s="21">
        <v>21.7</v>
      </c>
      <c r="N893" s="21" t="s">
        <v>42</v>
      </c>
      <c r="O893" s="21" t="s">
        <v>42</v>
      </c>
      <c r="P893" s="22" t="s">
        <v>43</v>
      </c>
      <c r="Q893" s="21">
        <v>30</v>
      </c>
      <c r="R893" s="20">
        <v>1342</v>
      </c>
      <c r="S893" s="21">
        <v>87</v>
      </c>
      <c r="T893" s="21">
        <v>72</v>
      </c>
      <c r="U893" s="21">
        <v>26</v>
      </c>
      <c r="V893" s="72" t="s">
        <v>44</v>
      </c>
      <c r="W893" s="20">
        <v>4000</v>
      </c>
      <c r="X893" s="20">
        <v>8000</v>
      </c>
      <c r="Y893" s="20">
        <f t="shared" ref="Y893:Y897" si="76">J893*U893</f>
        <v>330.2</v>
      </c>
      <c r="Z893" s="72">
        <v>1.2</v>
      </c>
      <c r="AA893" s="78">
        <v>45418</v>
      </c>
      <c r="AB893" s="79"/>
      <c r="AC893" s="82" t="s">
        <v>1662</v>
      </c>
      <c r="AD893" s="83" t="s">
        <v>1663</v>
      </c>
      <c r="AE893" s="170" t="s">
        <v>42</v>
      </c>
      <c r="AF893" s="170" t="s">
        <v>42</v>
      </c>
      <c r="AG893" s="170" t="s">
        <v>42</v>
      </c>
      <c r="AH893" s="170" t="s">
        <v>42</v>
      </c>
      <c r="AI893" s="169" t="s">
        <v>42</v>
      </c>
    </row>
    <row r="894" s="59" customFormat="1" ht="15" customHeight="1" spans="1:35">
      <c r="A894" s="19" t="s">
        <v>1664</v>
      </c>
      <c r="B894" s="19" t="s">
        <v>1221</v>
      </c>
      <c r="C894" s="19" t="s">
        <v>995</v>
      </c>
      <c r="D894" s="19" t="s">
        <v>39</v>
      </c>
      <c r="E894" s="19"/>
      <c r="F894" s="19" t="s">
        <v>55</v>
      </c>
      <c r="G894" s="20">
        <v>40</v>
      </c>
      <c r="H894" s="21">
        <v>8</v>
      </c>
      <c r="I894" s="70">
        <v>1.8</v>
      </c>
      <c r="J894" s="70">
        <v>17</v>
      </c>
      <c r="K894" s="21">
        <v>22</v>
      </c>
      <c r="L894" s="21">
        <v>21</v>
      </c>
      <c r="M894" s="21">
        <v>27</v>
      </c>
      <c r="N894" s="21" t="s">
        <v>42</v>
      </c>
      <c r="O894" s="21" t="s">
        <v>42</v>
      </c>
      <c r="P894" s="22" t="s">
        <v>43</v>
      </c>
      <c r="Q894" s="21" t="s">
        <v>42</v>
      </c>
      <c r="R894" s="20">
        <v>1112</v>
      </c>
      <c r="S894" s="21">
        <v>74</v>
      </c>
      <c r="T894" s="21">
        <v>61</v>
      </c>
      <c r="U894" s="21">
        <v>22</v>
      </c>
      <c r="V894" s="72" t="s">
        <v>44</v>
      </c>
      <c r="W894" s="20">
        <v>3000</v>
      </c>
      <c r="X894" s="20">
        <v>30000</v>
      </c>
      <c r="Y894" s="20">
        <f t="shared" si="76"/>
        <v>374</v>
      </c>
      <c r="Z894" s="72">
        <v>1.2</v>
      </c>
      <c r="AA894" s="78">
        <v>45051</v>
      </c>
      <c r="AB894" s="79"/>
      <c r="AC894" s="82" t="s">
        <v>42</v>
      </c>
      <c r="AD894" s="170" t="s">
        <v>42</v>
      </c>
      <c r="AE894" s="170" t="s">
        <v>42</v>
      </c>
      <c r="AF894" s="170" t="s">
        <v>42</v>
      </c>
      <c r="AG894" s="83" t="s">
        <v>1665</v>
      </c>
      <c r="AH894" s="170" t="s">
        <v>42</v>
      </c>
      <c r="AI894" s="169" t="s">
        <v>42</v>
      </c>
    </row>
    <row r="895" s="59" customFormat="1" ht="15" customHeight="1" spans="1:35">
      <c r="A895" s="19" t="s">
        <v>1666</v>
      </c>
      <c r="B895" s="19" t="s">
        <v>1221</v>
      </c>
      <c r="C895" s="19" t="s">
        <v>234</v>
      </c>
      <c r="D895" s="19" t="s">
        <v>39</v>
      </c>
      <c r="E895" s="19"/>
      <c r="F895" s="19" t="s">
        <v>88</v>
      </c>
      <c r="G895" s="20">
        <v>40</v>
      </c>
      <c r="H895" s="21">
        <v>12</v>
      </c>
      <c r="I895" s="70">
        <v>1.9</v>
      </c>
      <c r="J895" s="70">
        <v>20</v>
      </c>
      <c r="K895" s="21">
        <v>26</v>
      </c>
      <c r="L895" s="21">
        <v>28</v>
      </c>
      <c r="M895" s="21">
        <v>36</v>
      </c>
      <c r="N895" s="21" t="s">
        <v>42</v>
      </c>
      <c r="O895" s="21" t="s">
        <v>42</v>
      </c>
      <c r="P895" s="22" t="s">
        <v>43</v>
      </c>
      <c r="Q895" s="21">
        <v>12</v>
      </c>
      <c r="R895" s="20">
        <v>815</v>
      </c>
      <c r="S895" s="21">
        <v>59</v>
      </c>
      <c r="T895" s="21">
        <v>47</v>
      </c>
      <c r="U895" s="21">
        <v>16</v>
      </c>
      <c r="V895" s="72" t="s">
        <v>44</v>
      </c>
      <c r="W895" s="20">
        <v>5000</v>
      </c>
      <c r="X895" s="20">
        <v>10000</v>
      </c>
      <c r="Y895" s="20">
        <f t="shared" si="76"/>
        <v>320</v>
      </c>
      <c r="Z895" s="72">
        <v>1</v>
      </c>
      <c r="AA895" s="78">
        <v>45051</v>
      </c>
      <c r="AB895" s="79"/>
      <c r="AC895" s="82" t="s">
        <v>42</v>
      </c>
      <c r="AD895" s="83" t="s">
        <v>42</v>
      </c>
      <c r="AE895" s="83" t="s">
        <v>42</v>
      </c>
      <c r="AF895" s="83" t="s">
        <v>42</v>
      </c>
      <c r="AG895" s="83" t="s">
        <v>42</v>
      </c>
      <c r="AH895" s="83" t="s">
        <v>42</v>
      </c>
      <c r="AI895" s="92" t="s">
        <v>42</v>
      </c>
    </row>
    <row r="896" s="59" customFormat="1" ht="15" customHeight="1" spans="1:35">
      <c r="A896" s="19" t="s">
        <v>1667</v>
      </c>
      <c r="B896" s="19" t="s">
        <v>1221</v>
      </c>
      <c r="C896" s="19" t="s">
        <v>371</v>
      </c>
      <c r="D896" s="19" t="s">
        <v>39</v>
      </c>
      <c r="E896" s="19"/>
      <c r="F896" s="19" t="s">
        <v>55</v>
      </c>
      <c r="G896" s="20">
        <v>40</v>
      </c>
      <c r="H896" s="21">
        <v>6</v>
      </c>
      <c r="I896" s="70">
        <v>1.9</v>
      </c>
      <c r="J896" s="70">
        <v>30</v>
      </c>
      <c r="K896" s="21">
        <v>39</v>
      </c>
      <c r="L896" s="21">
        <v>38</v>
      </c>
      <c r="M896" s="21">
        <v>49</v>
      </c>
      <c r="N896" s="21" t="s">
        <v>42</v>
      </c>
      <c r="O896" s="21" t="s">
        <v>42</v>
      </c>
      <c r="P896" s="22" t="s">
        <v>43</v>
      </c>
      <c r="Q896" s="21">
        <v>9</v>
      </c>
      <c r="R896" s="20">
        <v>536</v>
      </c>
      <c r="S896" s="21">
        <v>42</v>
      </c>
      <c r="T896" s="21">
        <v>33</v>
      </c>
      <c r="U896" s="21">
        <v>11</v>
      </c>
      <c r="V896" s="72" t="s">
        <v>44</v>
      </c>
      <c r="W896" s="20">
        <v>4000</v>
      </c>
      <c r="X896" s="20">
        <v>8000</v>
      </c>
      <c r="Y896" s="20">
        <f t="shared" si="76"/>
        <v>330</v>
      </c>
      <c r="Z896" s="72">
        <v>1.1</v>
      </c>
      <c r="AA896" s="78">
        <v>45176</v>
      </c>
      <c r="AB896" s="79"/>
      <c r="AC896" s="82" t="s">
        <v>42</v>
      </c>
      <c r="AD896" s="170" t="s">
        <v>42</v>
      </c>
      <c r="AE896" s="170" t="s">
        <v>42</v>
      </c>
      <c r="AF896" s="170" t="s">
        <v>42</v>
      </c>
      <c r="AG896" s="170" t="s">
        <v>42</v>
      </c>
      <c r="AH896" s="170" t="s">
        <v>42</v>
      </c>
      <c r="AI896" s="169" t="s">
        <v>42</v>
      </c>
    </row>
    <row r="897" s="59" customFormat="1" ht="15" customHeight="1" spans="1:35">
      <c r="A897" s="19" t="s">
        <v>1668</v>
      </c>
      <c r="B897" s="19" t="s">
        <v>1221</v>
      </c>
      <c r="C897" s="19" t="s">
        <v>355</v>
      </c>
      <c r="D897" s="19" t="s">
        <v>39</v>
      </c>
      <c r="E897" s="19"/>
      <c r="F897" s="19" t="s">
        <v>55</v>
      </c>
      <c r="G897" s="20">
        <v>40</v>
      </c>
      <c r="H897" s="21">
        <v>4</v>
      </c>
      <c r="I897" s="70">
        <v>2</v>
      </c>
      <c r="J897" s="70">
        <v>30</v>
      </c>
      <c r="K897" s="21">
        <v>39</v>
      </c>
      <c r="L897" s="21">
        <v>40</v>
      </c>
      <c r="M897" s="21">
        <v>52</v>
      </c>
      <c r="N897" s="21" t="s">
        <v>42</v>
      </c>
      <c r="O897" s="21" t="s">
        <v>42</v>
      </c>
      <c r="P897" s="22" t="s">
        <v>43</v>
      </c>
      <c r="Q897" s="21" t="s">
        <v>42</v>
      </c>
      <c r="R897" s="20">
        <v>536</v>
      </c>
      <c r="S897" s="21">
        <v>42</v>
      </c>
      <c r="T897" s="21">
        <v>33</v>
      </c>
      <c r="U897" s="21">
        <v>11</v>
      </c>
      <c r="V897" s="72" t="s">
        <v>44</v>
      </c>
      <c r="W897" s="20">
        <v>3000</v>
      </c>
      <c r="X897" s="20">
        <v>120000</v>
      </c>
      <c r="Y897" s="20">
        <f t="shared" si="76"/>
        <v>330</v>
      </c>
      <c r="Z897" s="72">
        <v>1.5</v>
      </c>
      <c r="AA897" s="78">
        <v>45516</v>
      </c>
      <c r="AB897" s="79"/>
      <c r="AC897" s="82" t="s">
        <v>1669</v>
      </c>
      <c r="AD897" s="170" t="s">
        <v>42</v>
      </c>
      <c r="AE897" s="170" t="s">
        <v>42</v>
      </c>
      <c r="AF897" s="170" t="s">
        <v>42</v>
      </c>
      <c r="AG897" s="170" t="s">
        <v>42</v>
      </c>
      <c r="AH897" s="170" t="s">
        <v>42</v>
      </c>
      <c r="AI897" s="169" t="s">
        <v>42</v>
      </c>
    </row>
    <row r="898" s="59" customFormat="1" ht="15" customHeight="1" spans="1:35">
      <c r="A898" s="19" t="s">
        <v>1670</v>
      </c>
      <c r="B898" s="19" t="s">
        <v>1221</v>
      </c>
      <c r="C898" s="19" t="s">
        <v>1226</v>
      </c>
      <c r="D898" s="19" t="s">
        <v>39</v>
      </c>
      <c r="E898" s="19"/>
      <c r="F898" s="19" t="s">
        <v>55</v>
      </c>
      <c r="G898" s="20">
        <v>60</v>
      </c>
      <c r="H898" s="21">
        <v>180</v>
      </c>
      <c r="I898" s="70">
        <v>3</v>
      </c>
      <c r="J898" s="70">
        <v>3.3</v>
      </c>
      <c r="K898" s="21">
        <v>4.3</v>
      </c>
      <c r="L898" s="21" t="s">
        <v>42</v>
      </c>
      <c r="M898" s="21" t="s">
        <v>42</v>
      </c>
      <c r="N898" s="21" t="s">
        <v>42</v>
      </c>
      <c r="O898" s="21" t="s">
        <v>42</v>
      </c>
      <c r="P898" s="22" t="s">
        <v>43</v>
      </c>
      <c r="Q898" s="21">
        <v>324</v>
      </c>
      <c r="R898" s="20">
        <v>7636</v>
      </c>
      <c r="S898" s="21">
        <v>577</v>
      </c>
      <c r="T898" s="21">
        <v>488</v>
      </c>
      <c r="U898" s="21">
        <v>138</v>
      </c>
      <c r="V898" s="72" t="s">
        <v>44</v>
      </c>
      <c r="W898" s="20">
        <v>1000</v>
      </c>
      <c r="X898" s="20">
        <v>5000</v>
      </c>
      <c r="Y898" s="20">
        <v>455.4</v>
      </c>
      <c r="Z898" s="72">
        <v>1</v>
      </c>
      <c r="AA898" s="78">
        <v>44253</v>
      </c>
      <c r="AB898" s="79"/>
      <c r="AC898" s="82" t="s">
        <v>1671</v>
      </c>
      <c r="AD898" s="170" t="s">
        <v>42</v>
      </c>
      <c r="AE898" s="170" t="s">
        <v>42</v>
      </c>
      <c r="AF898" s="170" t="s">
        <v>42</v>
      </c>
      <c r="AG898" s="83" t="s">
        <v>1672</v>
      </c>
      <c r="AH898" s="170" t="s">
        <v>42</v>
      </c>
      <c r="AI898" s="169" t="s">
        <v>42</v>
      </c>
    </row>
    <row r="899" s="59" customFormat="1" ht="15" customHeight="1" spans="1:35">
      <c r="A899" s="19" t="s">
        <v>1673</v>
      </c>
      <c r="B899" s="19" t="s">
        <v>1221</v>
      </c>
      <c r="C899" s="19" t="s">
        <v>74</v>
      </c>
      <c r="D899" s="19" t="s">
        <v>39</v>
      </c>
      <c r="E899" s="19"/>
      <c r="F899" s="19" t="s">
        <v>55</v>
      </c>
      <c r="G899" s="20">
        <v>60</v>
      </c>
      <c r="H899" s="21">
        <v>180</v>
      </c>
      <c r="I899" s="70">
        <v>3</v>
      </c>
      <c r="J899" s="70">
        <v>2.9</v>
      </c>
      <c r="K899" s="21">
        <v>3.8</v>
      </c>
      <c r="L899" s="21" t="s">
        <v>42</v>
      </c>
      <c r="M899" s="21" t="s">
        <v>42</v>
      </c>
      <c r="N899" s="21" t="s">
        <v>42</v>
      </c>
      <c r="O899" s="21" t="s">
        <v>42</v>
      </c>
      <c r="P899" s="22" t="s">
        <v>43</v>
      </c>
      <c r="Q899" s="21">
        <v>324</v>
      </c>
      <c r="R899" s="20">
        <v>7660</v>
      </c>
      <c r="S899" s="21">
        <v>642</v>
      </c>
      <c r="T899" s="21">
        <v>620</v>
      </c>
      <c r="U899" s="21">
        <v>138</v>
      </c>
      <c r="V899" s="72" t="s">
        <v>44</v>
      </c>
      <c r="W899" s="20">
        <v>800</v>
      </c>
      <c r="X899" s="20">
        <v>4000</v>
      </c>
      <c r="Y899" s="20">
        <v>400.2</v>
      </c>
      <c r="Z899" s="72">
        <v>1.3</v>
      </c>
      <c r="AA899" s="78">
        <v>44362</v>
      </c>
      <c r="AB899" s="79"/>
      <c r="AC899" s="82" t="s">
        <v>1674</v>
      </c>
      <c r="AD899" s="83" t="s">
        <v>1675</v>
      </c>
      <c r="AE899" s="170" t="s">
        <v>42</v>
      </c>
      <c r="AF899" s="170" t="s">
        <v>42</v>
      </c>
      <c r="AG899" s="83" t="s">
        <v>1676</v>
      </c>
      <c r="AH899" s="170" t="s">
        <v>42</v>
      </c>
      <c r="AI899" s="169" t="s">
        <v>42</v>
      </c>
    </row>
    <row r="900" s="59" customFormat="1" ht="15" customHeight="1" spans="1:35">
      <c r="A900" s="19" t="s">
        <v>1677</v>
      </c>
      <c r="B900" s="19" t="s">
        <v>1221</v>
      </c>
      <c r="C900" s="19" t="s">
        <v>349</v>
      </c>
      <c r="D900" s="19" t="s">
        <v>39</v>
      </c>
      <c r="E900" s="19"/>
      <c r="F900" s="19" t="s">
        <v>55</v>
      </c>
      <c r="G900" s="20">
        <v>60</v>
      </c>
      <c r="H900" s="21">
        <v>120</v>
      </c>
      <c r="I900" s="70">
        <v>3</v>
      </c>
      <c r="J900" s="70">
        <v>4.2</v>
      </c>
      <c r="K900" s="21">
        <v>6</v>
      </c>
      <c r="L900" s="21" t="s">
        <v>42</v>
      </c>
      <c r="M900" s="21" t="s">
        <v>42</v>
      </c>
      <c r="N900" s="21" t="s">
        <v>42</v>
      </c>
      <c r="O900" s="21" t="s">
        <v>42</v>
      </c>
      <c r="P900" s="22" t="s">
        <v>1301</v>
      </c>
      <c r="Q900" s="21">
        <v>282</v>
      </c>
      <c r="R900" s="20">
        <v>5163</v>
      </c>
      <c r="S900" s="21">
        <v>370</v>
      </c>
      <c r="T900" s="21">
        <v>327</v>
      </c>
      <c r="U900" s="21">
        <v>112</v>
      </c>
      <c r="V900" s="72" t="s">
        <v>44</v>
      </c>
      <c r="W900" s="20">
        <v>1000</v>
      </c>
      <c r="X900" s="20">
        <v>5000</v>
      </c>
      <c r="Y900" s="20">
        <f>U900*J900</f>
        <v>470.4</v>
      </c>
      <c r="Z900" s="72">
        <v>1.1</v>
      </c>
      <c r="AA900" s="78">
        <v>45504</v>
      </c>
      <c r="AB900" s="79"/>
      <c r="AC900" s="82" t="s">
        <v>1678</v>
      </c>
      <c r="AD900" s="83" t="s">
        <v>651</v>
      </c>
      <c r="AE900" s="170" t="s">
        <v>42</v>
      </c>
      <c r="AF900" s="83" t="s">
        <v>1679</v>
      </c>
      <c r="AG900" s="83" t="s">
        <v>1680</v>
      </c>
      <c r="AH900" s="170" t="s">
        <v>42</v>
      </c>
      <c r="AI900" s="169" t="s">
        <v>42</v>
      </c>
    </row>
    <row r="901" s="59" customFormat="1" ht="15" customHeight="1" spans="1:35">
      <c r="A901" s="19" t="s">
        <v>1681</v>
      </c>
      <c r="B901" s="19" t="s">
        <v>1221</v>
      </c>
      <c r="C901" s="19" t="s">
        <v>46</v>
      </c>
      <c r="D901" s="19" t="s">
        <v>39</v>
      </c>
      <c r="E901" s="19"/>
      <c r="F901" s="19" t="s">
        <v>55</v>
      </c>
      <c r="G901" s="20">
        <v>60</v>
      </c>
      <c r="H901" s="21">
        <v>120</v>
      </c>
      <c r="I901" s="70">
        <v>3</v>
      </c>
      <c r="J901" s="70">
        <v>4.5</v>
      </c>
      <c r="K901" s="21">
        <v>5.9</v>
      </c>
      <c r="L901" s="21" t="s">
        <v>42</v>
      </c>
      <c r="M901" s="21" t="s">
        <v>42</v>
      </c>
      <c r="N901" s="21" t="s">
        <v>42</v>
      </c>
      <c r="O901" s="21" t="s">
        <v>42</v>
      </c>
      <c r="P901" s="22" t="s">
        <v>1301</v>
      </c>
      <c r="Q901" s="21">
        <v>225</v>
      </c>
      <c r="R901" s="20">
        <v>5672</v>
      </c>
      <c r="S901" s="21">
        <v>392</v>
      </c>
      <c r="T901" s="21">
        <v>352</v>
      </c>
      <c r="U901" s="21">
        <v>103</v>
      </c>
      <c r="V901" s="72" t="s">
        <v>44</v>
      </c>
      <c r="W901" s="20">
        <v>2500</v>
      </c>
      <c r="X901" s="20">
        <v>5000</v>
      </c>
      <c r="Y901" s="20">
        <v>463.5</v>
      </c>
      <c r="Z901" s="72">
        <v>1</v>
      </c>
      <c r="AA901" s="78">
        <v>44306</v>
      </c>
      <c r="AB901" s="79"/>
      <c r="AC901" s="82" t="s">
        <v>1682</v>
      </c>
      <c r="AD901" s="83" t="s">
        <v>1683</v>
      </c>
      <c r="AE901" s="170" t="s">
        <v>42</v>
      </c>
      <c r="AF901" s="170" t="s">
        <v>42</v>
      </c>
      <c r="AG901" s="170" t="s">
        <v>42</v>
      </c>
      <c r="AH901" s="170" t="s">
        <v>42</v>
      </c>
      <c r="AI901" s="169" t="s">
        <v>42</v>
      </c>
    </row>
    <row r="902" s="59" customFormat="1" ht="15" customHeight="1" spans="1:35">
      <c r="A902" s="19" t="s">
        <v>1684</v>
      </c>
      <c r="B902" s="19" t="s">
        <v>1221</v>
      </c>
      <c r="C902" s="19" t="s">
        <v>1685</v>
      </c>
      <c r="D902" s="19" t="s">
        <v>39</v>
      </c>
      <c r="E902" s="19"/>
      <c r="F902" s="19" t="s">
        <v>55</v>
      </c>
      <c r="G902" s="20">
        <v>60</v>
      </c>
      <c r="H902" s="21">
        <v>5.4</v>
      </c>
      <c r="I902" s="70">
        <v>1.5</v>
      </c>
      <c r="J902" s="70">
        <v>28</v>
      </c>
      <c r="K902" s="21">
        <v>36</v>
      </c>
      <c r="L902" s="21">
        <v>32</v>
      </c>
      <c r="M902" s="21">
        <v>42</v>
      </c>
      <c r="N902" s="21" t="s">
        <v>42</v>
      </c>
      <c r="O902" s="21" t="s">
        <v>42</v>
      </c>
      <c r="P902" s="22" t="s">
        <v>43</v>
      </c>
      <c r="Q902" s="21">
        <v>21</v>
      </c>
      <c r="R902" s="20">
        <v>1069</v>
      </c>
      <c r="S902" s="21">
        <v>55</v>
      </c>
      <c r="T902" s="21">
        <v>48</v>
      </c>
      <c r="U902" s="21">
        <v>26</v>
      </c>
      <c r="V902" s="72" t="s">
        <v>44</v>
      </c>
      <c r="W902" s="20">
        <v>1000</v>
      </c>
      <c r="X902" s="20">
        <v>40000</v>
      </c>
      <c r="Y902" s="20">
        <f t="shared" ref="Y902:Y904" si="77">J902*U902</f>
        <v>728</v>
      </c>
      <c r="Z902" s="72">
        <v>1</v>
      </c>
      <c r="AA902" s="78">
        <v>45623</v>
      </c>
      <c r="AB902" s="79"/>
      <c r="AC902" s="84" t="s">
        <v>42</v>
      </c>
      <c r="AD902" s="85" t="s">
        <v>42</v>
      </c>
      <c r="AE902" s="85" t="s">
        <v>42</v>
      </c>
      <c r="AF902" s="85" t="s">
        <v>42</v>
      </c>
      <c r="AG902" s="85" t="s">
        <v>42</v>
      </c>
      <c r="AH902" s="85" t="s">
        <v>42</v>
      </c>
      <c r="AI902" s="98" t="s">
        <v>42</v>
      </c>
    </row>
    <row r="903" s="59" customFormat="1" ht="15" customHeight="1" spans="1:35">
      <c r="A903" s="19" t="s">
        <v>1686</v>
      </c>
      <c r="B903" s="19" t="s">
        <v>1221</v>
      </c>
      <c r="C903" s="19" t="s">
        <v>371</v>
      </c>
      <c r="D903" s="19" t="s">
        <v>39</v>
      </c>
      <c r="E903" s="19"/>
      <c r="F903" s="19" t="s">
        <v>88</v>
      </c>
      <c r="G903" s="20">
        <v>60</v>
      </c>
      <c r="H903" s="21">
        <v>9.4</v>
      </c>
      <c r="I903" s="70">
        <v>1.5</v>
      </c>
      <c r="J903" s="70">
        <v>12.5</v>
      </c>
      <c r="K903" s="21">
        <v>16.3</v>
      </c>
      <c r="L903" s="21">
        <v>13.4</v>
      </c>
      <c r="M903" s="21">
        <v>17.4</v>
      </c>
      <c r="N903" s="21" t="s">
        <v>42</v>
      </c>
      <c r="O903" s="21" t="s">
        <v>42</v>
      </c>
      <c r="P903" s="22" t="s">
        <v>43</v>
      </c>
      <c r="Q903" s="21">
        <v>144</v>
      </c>
      <c r="R903" s="20">
        <v>4277</v>
      </c>
      <c r="S903" s="21">
        <v>183</v>
      </c>
      <c r="T903" s="21">
        <v>147</v>
      </c>
      <c r="U903" s="21">
        <v>79</v>
      </c>
      <c r="V903" s="72" t="s">
        <v>44</v>
      </c>
      <c r="W903" s="20">
        <v>4000</v>
      </c>
      <c r="X903" s="20">
        <v>8000</v>
      </c>
      <c r="Y903" s="20">
        <f t="shared" si="77"/>
        <v>987.5</v>
      </c>
      <c r="Z903" s="86">
        <v>1.1</v>
      </c>
      <c r="AA903" s="78">
        <v>45695</v>
      </c>
      <c r="AB903" s="87"/>
      <c r="AC903" s="19" t="s">
        <v>42</v>
      </c>
      <c r="AD903" s="19" t="s">
        <v>42</v>
      </c>
      <c r="AE903" s="19" t="s">
        <v>42</v>
      </c>
      <c r="AF903" s="19" t="s">
        <v>42</v>
      </c>
      <c r="AG903" s="19" t="s">
        <v>42</v>
      </c>
      <c r="AH903" s="19" t="s">
        <v>42</v>
      </c>
      <c r="AI903" s="19" t="s">
        <v>42</v>
      </c>
    </row>
    <row r="904" s="59" customFormat="1" ht="15" customHeight="1" spans="1:35">
      <c r="A904" s="19" t="s">
        <v>1687</v>
      </c>
      <c r="B904" s="19" t="s">
        <v>1221</v>
      </c>
      <c r="C904" s="19" t="s">
        <v>46</v>
      </c>
      <c r="D904" s="19" t="s">
        <v>39</v>
      </c>
      <c r="E904" s="19"/>
      <c r="F904" s="19" t="s">
        <v>55</v>
      </c>
      <c r="G904" s="20">
        <v>60</v>
      </c>
      <c r="H904" s="21">
        <v>58</v>
      </c>
      <c r="I904" s="70">
        <v>1.6</v>
      </c>
      <c r="J904" s="70">
        <v>8.1</v>
      </c>
      <c r="K904" s="21">
        <v>10</v>
      </c>
      <c r="L904" s="21">
        <v>9.2</v>
      </c>
      <c r="M904" s="21">
        <v>14</v>
      </c>
      <c r="N904" s="21" t="s">
        <v>42</v>
      </c>
      <c r="O904" s="21" t="s">
        <v>42</v>
      </c>
      <c r="P904" s="22" t="s">
        <v>43</v>
      </c>
      <c r="Q904" s="21">
        <v>124</v>
      </c>
      <c r="R904" s="20">
        <v>4032</v>
      </c>
      <c r="S904" s="21">
        <v>186</v>
      </c>
      <c r="T904" s="21">
        <v>152</v>
      </c>
      <c r="U904" s="21">
        <v>77</v>
      </c>
      <c r="V904" s="72" t="s">
        <v>44</v>
      </c>
      <c r="W904" s="20">
        <v>2500</v>
      </c>
      <c r="X904" s="20">
        <v>5000</v>
      </c>
      <c r="Y904" s="20">
        <f t="shared" si="77"/>
        <v>623.7</v>
      </c>
      <c r="Z904" s="72">
        <v>1.2</v>
      </c>
      <c r="AA904" s="78">
        <v>45349</v>
      </c>
      <c r="AB904" s="79"/>
      <c r="AC904" s="80" t="s">
        <v>42</v>
      </c>
      <c r="AD904" s="81" t="s">
        <v>42</v>
      </c>
      <c r="AE904" s="81" t="s">
        <v>42</v>
      </c>
      <c r="AF904" s="81" t="s">
        <v>42</v>
      </c>
      <c r="AG904" s="81" t="s">
        <v>42</v>
      </c>
      <c r="AH904" s="81" t="s">
        <v>42</v>
      </c>
      <c r="AI904" s="99" t="s">
        <v>42</v>
      </c>
    </row>
    <row r="905" s="59" customFormat="1" ht="15" customHeight="1" spans="1:35">
      <c r="A905" s="19" t="s">
        <v>1688</v>
      </c>
      <c r="B905" s="19" t="s">
        <v>1221</v>
      </c>
      <c r="C905" s="19" t="s">
        <v>74</v>
      </c>
      <c r="D905" s="19" t="s">
        <v>39</v>
      </c>
      <c r="E905" s="19"/>
      <c r="F905" s="19" t="s">
        <v>55</v>
      </c>
      <c r="G905" s="20">
        <v>60</v>
      </c>
      <c r="H905" s="21">
        <v>120</v>
      </c>
      <c r="I905" s="70">
        <v>3</v>
      </c>
      <c r="J905" s="70">
        <v>4.6</v>
      </c>
      <c r="K905" s="21">
        <v>6</v>
      </c>
      <c r="L905" s="21" t="s">
        <v>42</v>
      </c>
      <c r="M905" s="21" t="s">
        <v>42</v>
      </c>
      <c r="N905" s="21" t="s">
        <v>42</v>
      </c>
      <c r="O905" s="21" t="s">
        <v>42</v>
      </c>
      <c r="P905" s="22" t="s">
        <v>1301</v>
      </c>
      <c r="Q905" s="21">
        <v>400</v>
      </c>
      <c r="R905" s="20">
        <v>5672</v>
      </c>
      <c r="S905" s="21">
        <v>392</v>
      </c>
      <c r="T905" s="21">
        <v>372</v>
      </c>
      <c r="U905" s="21">
        <v>80</v>
      </c>
      <c r="V905" s="72" t="s">
        <v>44</v>
      </c>
      <c r="W905" s="20">
        <v>800</v>
      </c>
      <c r="X905" s="20">
        <v>4000</v>
      </c>
      <c r="Y905" s="20">
        <v>368</v>
      </c>
      <c r="Z905" s="72">
        <v>1.1</v>
      </c>
      <c r="AA905" s="78">
        <v>44306</v>
      </c>
      <c r="AB905" s="79"/>
      <c r="AC905" s="82" t="s">
        <v>1689</v>
      </c>
      <c r="AD905" s="83" t="s">
        <v>656</v>
      </c>
      <c r="AE905" s="170" t="s">
        <v>42</v>
      </c>
      <c r="AF905" s="83" t="s">
        <v>657</v>
      </c>
      <c r="AG905" s="170" t="s">
        <v>42</v>
      </c>
      <c r="AH905" s="170" t="s">
        <v>42</v>
      </c>
      <c r="AI905" s="169" t="s">
        <v>42</v>
      </c>
    </row>
    <row r="906" s="59" customFormat="1" ht="15" customHeight="1" spans="1:35">
      <c r="A906" s="19" t="s">
        <v>1690</v>
      </c>
      <c r="B906" s="19" t="s">
        <v>1221</v>
      </c>
      <c r="C906" s="19" t="s">
        <v>38</v>
      </c>
      <c r="D906" s="19" t="s">
        <v>39</v>
      </c>
      <c r="E906" s="19"/>
      <c r="F906" s="19" t="s">
        <v>55</v>
      </c>
      <c r="G906" s="20">
        <v>60</v>
      </c>
      <c r="H906" s="21">
        <v>90</v>
      </c>
      <c r="I906" s="70">
        <v>3</v>
      </c>
      <c r="J906" s="70">
        <v>3.9</v>
      </c>
      <c r="K906" s="21">
        <v>4.9</v>
      </c>
      <c r="L906" s="21" t="s">
        <v>42</v>
      </c>
      <c r="M906" s="21" t="s">
        <v>42</v>
      </c>
      <c r="N906" s="21" t="s">
        <v>42</v>
      </c>
      <c r="O906" s="21" t="s">
        <v>42</v>
      </c>
      <c r="P906" s="22" t="s">
        <v>1301</v>
      </c>
      <c r="Q906" s="21">
        <v>210</v>
      </c>
      <c r="R906" s="20">
        <v>5672</v>
      </c>
      <c r="S906" s="21">
        <v>392</v>
      </c>
      <c r="T906" s="21">
        <v>352</v>
      </c>
      <c r="U906" s="21">
        <v>103</v>
      </c>
      <c r="V906" s="72" t="s">
        <v>44</v>
      </c>
      <c r="W906" s="20">
        <v>2500</v>
      </c>
      <c r="X906" s="20">
        <v>5000</v>
      </c>
      <c r="Y906" s="20">
        <v>401.7</v>
      </c>
      <c r="Z906" s="72">
        <v>1.3</v>
      </c>
      <c r="AA906" s="78">
        <v>44843</v>
      </c>
      <c r="AB906" s="79"/>
      <c r="AC906" s="82" t="s">
        <v>42</v>
      </c>
      <c r="AD906" s="170" t="s">
        <v>42</v>
      </c>
      <c r="AE906" s="170" t="s">
        <v>42</v>
      </c>
      <c r="AF906" s="170" t="s">
        <v>42</v>
      </c>
      <c r="AG906" s="170" t="s">
        <v>42</v>
      </c>
      <c r="AH906" s="170" t="s">
        <v>42</v>
      </c>
      <c r="AI906" s="169" t="s">
        <v>42</v>
      </c>
    </row>
    <row r="907" s="59" customFormat="1" ht="15" customHeight="1" spans="1:35">
      <c r="A907" s="19" t="s">
        <v>1691</v>
      </c>
      <c r="B907" s="19" t="s">
        <v>1221</v>
      </c>
      <c r="C907" s="19" t="s">
        <v>38</v>
      </c>
      <c r="D907" s="19" t="s">
        <v>39</v>
      </c>
      <c r="E907" s="19"/>
      <c r="F907" s="19" t="s">
        <v>55</v>
      </c>
      <c r="G907" s="20">
        <v>60</v>
      </c>
      <c r="H907" s="21">
        <v>55</v>
      </c>
      <c r="I907" s="70">
        <v>1.5</v>
      </c>
      <c r="J907" s="70">
        <v>7.7</v>
      </c>
      <c r="K907" s="21">
        <v>10</v>
      </c>
      <c r="L907" s="21">
        <v>8.9</v>
      </c>
      <c r="M907" s="21">
        <v>11.5</v>
      </c>
      <c r="N907" s="21" t="s">
        <v>42</v>
      </c>
      <c r="O907" s="21" t="s">
        <v>42</v>
      </c>
      <c r="P907" s="22" t="s">
        <v>43</v>
      </c>
      <c r="Q907" s="21">
        <v>118</v>
      </c>
      <c r="R907" s="20">
        <v>4160</v>
      </c>
      <c r="S907" s="21">
        <v>184</v>
      </c>
      <c r="T907" s="21">
        <v>148</v>
      </c>
      <c r="U907" s="21">
        <v>77</v>
      </c>
      <c r="V907" s="72" t="s">
        <v>44</v>
      </c>
      <c r="W907" s="20">
        <v>5000</v>
      </c>
      <c r="X907" s="20">
        <v>50000</v>
      </c>
      <c r="Y907" s="20">
        <v>592.9</v>
      </c>
      <c r="Z907" s="72">
        <v>1.4</v>
      </c>
      <c r="AA907" s="78">
        <v>45349</v>
      </c>
      <c r="AB907" s="79"/>
      <c r="AC907" s="82" t="s">
        <v>42</v>
      </c>
      <c r="AD907" s="83" t="s">
        <v>42</v>
      </c>
      <c r="AE907" s="83" t="s">
        <v>42</v>
      </c>
      <c r="AF907" s="83" t="s">
        <v>42</v>
      </c>
      <c r="AG907" s="83" t="s">
        <v>42</v>
      </c>
      <c r="AH907" s="83" t="s">
        <v>42</v>
      </c>
      <c r="AI907" s="92" t="s">
        <v>42</v>
      </c>
    </row>
    <row r="908" s="59" customFormat="1" ht="15" customHeight="1" spans="1:35">
      <c r="A908" s="19" t="s">
        <v>1692</v>
      </c>
      <c r="B908" s="19" t="s">
        <v>1221</v>
      </c>
      <c r="C908" s="19" t="s">
        <v>46</v>
      </c>
      <c r="D908" s="19" t="s">
        <v>39</v>
      </c>
      <c r="E908" s="19"/>
      <c r="F908" s="19" t="s">
        <v>55</v>
      </c>
      <c r="G908" s="20">
        <v>60</v>
      </c>
      <c r="H908" s="21">
        <v>80</v>
      </c>
      <c r="I908" s="70">
        <v>3</v>
      </c>
      <c r="J908" s="70">
        <v>5.4</v>
      </c>
      <c r="K908" s="21">
        <v>6.6</v>
      </c>
      <c r="L908" s="21" t="s">
        <v>42</v>
      </c>
      <c r="M908" s="21" t="s">
        <v>42</v>
      </c>
      <c r="N908" s="21" t="s">
        <v>42</v>
      </c>
      <c r="O908" s="21" t="s">
        <v>42</v>
      </c>
      <c r="P908" s="22" t="s">
        <v>43</v>
      </c>
      <c r="Q908" s="21">
        <v>168</v>
      </c>
      <c r="R908" s="20">
        <v>3703</v>
      </c>
      <c r="S908" s="21">
        <v>266</v>
      </c>
      <c r="T908" s="21">
        <v>232</v>
      </c>
      <c r="U908" s="21">
        <v>80</v>
      </c>
      <c r="V908" s="72" t="s">
        <v>44</v>
      </c>
      <c r="W908" s="20">
        <v>2500</v>
      </c>
      <c r="X908" s="20">
        <v>5000</v>
      </c>
      <c r="Y908" s="20">
        <f>U908*J908</f>
        <v>432</v>
      </c>
      <c r="Z908" s="72">
        <v>1.3</v>
      </c>
      <c r="AA908" s="78">
        <v>45504</v>
      </c>
      <c r="AB908" s="79"/>
      <c r="AC908" s="82" t="s">
        <v>1693</v>
      </c>
      <c r="AD908" s="83" t="s">
        <v>1694</v>
      </c>
      <c r="AE908" s="170" t="s">
        <v>42</v>
      </c>
      <c r="AF908" s="83" t="s">
        <v>1695</v>
      </c>
      <c r="AG908" s="170" t="s">
        <v>42</v>
      </c>
      <c r="AH908" s="170" t="s">
        <v>42</v>
      </c>
      <c r="AI908" s="169" t="s">
        <v>42</v>
      </c>
    </row>
    <row r="909" s="59" customFormat="1" ht="15" customHeight="1" spans="1:35">
      <c r="A909" s="19" t="s">
        <v>1696</v>
      </c>
      <c r="B909" s="19" t="s">
        <v>1221</v>
      </c>
      <c r="C909" s="19" t="s">
        <v>1226</v>
      </c>
      <c r="D909" s="19" t="s">
        <v>39</v>
      </c>
      <c r="E909" s="19"/>
      <c r="F909" s="19" t="s">
        <v>55</v>
      </c>
      <c r="G909" s="20">
        <v>60</v>
      </c>
      <c r="H909" s="21">
        <v>80</v>
      </c>
      <c r="I909" s="70">
        <v>3</v>
      </c>
      <c r="J909" s="70">
        <v>5.3</v>
      </c>
      <c r="K909" s="21">
        <v>7</v>
      </c>
      <c r="L909" s="21" t="s">
        <v>42</v>
      </c>
      <c r="M909" s="21" t="s">
        <v>42</v>
      </c>
      <c r="N909" s="21" t="s">
        <v>42</v>
      </c>
      <c r="O909" s="21" t="s">
        <v>42</v>
      </c>
      <c r="P909" s="22" t="s">
        <v>43</v>
      </c>
      <c r="Q909" s="21">
        <v>169</v>
      </c>
      <c r="R909" s="20">
        <v>4136</v>
      </c>
      <c r="S909" s="21">
        <v>286</v>
      </c>
      <c r="T909" s="21">
        <v>257</v>
      </c>
      <c r="U909" s="21">
        <v>90</v>
      </c>
      <c r="V909" s="72" t="s">
        <v>44</v>
      </c>
      <c r="W909" s="20">
        <v>1000</v>
      </c>
      <c r="X909" s="20">
        <v>5000</v>
      </c>
      <c r="Y909" s="20">
        <v>477</v>
      </c>
      <c r="Z909" s="72">
        <v>1.2</v>
      </c>
      <c r="AA909" s="78">
        <v>44099</v>
      </c>
      <c r="AB909" s="79"/>
      <c r="AC909" s="82" t="s">
        <v>1697</v>
      </c>
      <c r="AD909" s="83" t="s">
        <v>651</v>
      </c>
      <c r="AE909" s="170" t="s">
        <v>42</v>
      </c>
      <c r="AF909" s="83" t="s">
        <v>1698</v>
      </c>
      <c r="AG909" s="83" t="s">
        <v>652</v>
      </c>
      <c r="AH909" s="170" t="s">
        <v>42</v>
      </c>
      <c r="AI909" s="169" t="s">
        <v>42</v>
      </c>
    </row>
    <row r="910" s="59" customFormat="1" ht="15" customHeight="1" spans="1:35">
      <c r="A910" s="19" t="s">
        <v>1699</v>
      </c>
      <c r="B910" s="19" t="s">
        <v>1221</v>
      </c>
      <c r="C910" s="19" t="s">
        <v>38</v>
      </c>
      <c r="D910" s="19" t="s">
        <v>39</v>
      </c>
      <c r="E910" s="19"/>
      <c r="F910" s="19" t="s">
        <v>55</v>
      </c>
      <c r="G910" s="20">
        <v>60</v>
      </c>
      <c r="H910" s="21">
        <v>70</v>
      </c>
      <c r="I910" s="70">
        <v>3</v>
      </c>
      <c r="J910" s="70">
        <v>4.6</v>
      </c>
      <c r="K910" s="21">
        <v>5.8</v>
      </c>
      <c r="L910" s="21" t="s">
        <v>42</v>
      </c>
      <c r="M910" s="21" t="s">
        <v>42</v>
      </c>
      <c r="N910" s="21" t="s">
        <v>42</v>
      </c>
      <c r="O910" s="21" t="s">
        <v>42</v>
      </c>
      <c r="P910" s="22" t="s">
        <v>43</v>
      </c>
      <c r="Q910" s="21">
        <v>182</v>
      </c>
      <c r="R910" s="20">
        <v>3782</v>
      </c>
      <c r="S910" s="21">
        <v>297</v>
      </c>
      <c r="T910" s="21">
        <v>218</v>
      </c>
      <c r="U910" s="21">
        <v>77</v>
      </c>
      <c r="V910" s="72" t="s">
        <v>44</v>
      </c>
      <c r="W910" s="20">
        <v>2500</v>
      </c>
      <c r="X910" s="20">
        <v>5000</v>
      </c>
      <c r="Y910" s="20">
        <v>354</v>
      </c>
      <c r="Z910" s="72">
        <v>1.3</v>
      </c>
      <c r="AA910" s="78">
        <v>44782</v>
      </c>
      <c r="AB910" s="79"/>
      <c r="AC910" s="82" t="s">
        <v>42</v>
      </c>
      <c r="AD910" s="170" t="s">
        <v>42</v>
      </c>
      <c r="AE910" s="170" t="s">
        <v>42</v>
      </c>
      <c r="AF910" s="170" t="s">
        <v>42</v>
      </c>
      <c r="AG910" s="170" t="s">
        <v>42</v>
      </c>
      <c r="AH910" s="170" t="s">
        <v>42</v>
      </c>
      <c r="AI910" s="169" t="s">
        <v>42</v>
      </c>
    </row>
    <row r="911" s="59" customFormat="1" ht="15" customHeight="1" spans="1:35">
      <c r="A911" s="19" t="s">
        <v>1700</v>
      </c>
      <c r="B911" s="19" t="s">
        <v>1221</v>
      </c>
      <c r="C911" s="19" t="s">
        <v>371</v>
      </c>
      <c r="D911" s="19" t="s">
        <v>39</v>
      </c>
      <c r="E911" s="19"/>
      <c r="F911" s="19" t="s">
        <v>55</v>
      </c>
      <c r="G911" s="20">
        <v>60</v>
      </c>
      <c r="H911" s="21">
        <v>17</v>
      </c>
      <c r="I911" s="70">
        <v>1.7</v>
      </c>
      <c r="J911" s="70">
        <v>6.7</v>
      </c>
      <c r="K911" s="21">
        <v>9</v>
      </c>
      <c r="L911" s="21">
        <v>8.5</v>
      </c>
      <c r="M911" s="21">
        <v>12</v>
      </c>
      <c r="N911" s="21" t="s">
        <v>42</v>
      </c>
      <c r="O911" s="21" t="s">
        <v>42</v>
      </c>
      <c r="P911" s="22" t="s">
        <v>43</v>
      </c>
      <c r="Q911" s="21">
        <v>140</v>
      </c>
      <c r="R911" s="20">
        <v>6276</v>
      </c>
      <c r="S911" s="21">
        <v>300</v>
      </c>
      <c r="T911" s="21">
        <v>262</v>
      </c>
      <c r="U911" s="21">
        <v>77</v>
      </c>
      <c r="V911" s="72" t="s">
        <v>44</v>
      </c>
      <c r="W911" s="20">
        <v>4000</v>
      </c>
      <c r="X911" s="20">
        <v>8000</v>
      </c>
      <c r="Y911" s="20">
        <v>515.9</v>
      </c>
      <c r="Z911" s="72">
        <v>1</v>
      </c>
      <c r="AA911" s="78">
        <v>43942</v>
      </c>
      <c r="AB911" s="79"/>
      <c r="AC911" s="82" t="s">
        <v>42</v>
      </c>
      <c r="AD911" s="170" t="s">
        <v>42</v>
      </c>
      <c r="AE911" s="170" t="s">
        <v>42</v>
      </c>
      <c r="AF911" s="170" t="s">
        <v>42</v>
      </c>
      <c r="AG911" s="170" t="s">
        <v>42</v>
      </c>
      <c r="AH911" s="170" t="s">
        <v>42</v>
      </c>
      <c r="AI911" s="169" t="s">
        <v>42</v>
      </c>
    </row>
    <row r="912" s="59" customFormat="1" ht="15" customHeight="1" spans="1:35">
      <c r="A912" s="19" t="s">
        <v>1701</v>
      </c>
      <c r="B912" s="19" t="s">
        <v>1221</v>
      </c>
      <c r="C912" s="19" t="s">
        <v>99</v>
      </c>
      <c r="D912" s="19" t="s">
        <v>39</v>
      </c>
      <c r="E912" s="19"/>
      <c r="F912" s="19" t="s">
        <v>88</v>
      </c>
      <c r="G912" s="20">
        <v>60</v>
      </c>
      <c r="H912" s="21">
        <v>33</v>
      </c>
      <c r="I912" s="70">
        <v>1.5</v>
      </c>
      <c r="J912" s="70">
        <v>10.4</v>
      </c>
      <c r="K912" s="21">
        <v>12.9</v>
      </c>
      <c r="L912" s="21">
        <v>11.7</v>
      </c>
      <c r="M912" s="21">
        <v>14.4</v>
      </c>
      <c r="N912" s="21" t="s">
        <v>42</v>
      </c>
      <c r="O912" s="21" t="s">
        <v>42</v>
      </c>
      <c r="P912" s="22" t="s">
        <v>43</v>
      </c>
      <c r="Q912" s="21">
        <v>110</v>
      </c>
      <c r="R912" s="20">
        <v>4122</v>
      </c>
      <c r="S912" s="21">
        <v>186</v>
      </c>
      <c r="T912" s="21">
        <v>149</v>
      </c>
      <c r="U912" s="21">
        <v>72</v>
      </c>
      <c r="V912" s="72" t="s">
        <v>44</v>
      </c>
      <c r="W912" s="20">
        <v>5000</v>
      </c>
      <c r="X912" s="20">
        <v>50000</v>
      </c>
      <c r="Y912" s="20">
        <f>L912*U912</f>
        <v>842.4</v>
      </c>
      <c r="Z912" s="72">
        <v>1.2</v>
      </c>
      <c r="AA912" s="78">
        <v>45574</v>
      </c>
      <c r="AB912" s="79"/>
      <c r="AC912" s="82" t="s">
        <v>42</v>
      </c>
      <c r="AD912" s="170" t="s">
        <v>42</v>
      </c>
      <c r="AE912" s="170" t="s">
        <v>42</v>
      </c>
      <c r="AF912" s="170" t="s">
        <v>42</v>
      </c>
      <c r="AG912" s="170" t="s">
        <v>42</v>
      </c>
      <c r="AH912" s="170" t="s">
        <v>42</v>
      </c>
      <c r="AI912" s="169" t="s">
        <v>42</v>
      </c>
    </row>
    <row r="913" s="59" customFormat="1" ht="15" customHeight="1" spans="1:35">
      <c r="A913" s="19" t="s">
        <v>1702</v>
      </c>
      <c r="B913" s="19" t="s">
        <v>1221</v>
      </c>
      <c r="C913" s="19" t="s">
        <v>1226</v>
      </c>
      <c r="D913" s="19" t="s">
        <v>39</v>
      </c>
      <c r="E913" s="19"/>
      <c r="F913" s="19" t="s">
        <v>55</v>
      </c>
      <c r="G913" s="20">
        <v>60</v>
      </c>
      <c r="H913" s="21">
        <v>55</v>
      </c>
      <c r="I913" s="70">
        <v>3</v>
      </c>
      <c r="J913" s="70">
        <v>11.1</v>
      </c>
      <c r="K913" s="21">
        <v>14.5</v>
      </c>
      <c r="L913" s="21" t="s">
        <v>42</v>
      </c>
      <c r="M913" s="21" t="s">
        <v>42</v>
      </c>
      <c r="N913" s="21" t="s">
        <v>42</v>
      </c>
      <c r="O913" s="21" t="s">
        <v>42</v>
      </c>
      <c r="P913" s="22" t="s">
        <v>43</v>
      </c>
      <c r="Q913" s="21">
        <v>103</v>
      </c>
      <c r="R913" s="20">
        <v>1999</v>
      </c>
      <c r="S913" s="21">
        <v>159</v>
      </c>
      <c r="T913" s="21">
        <v>144</v>
      </c>
      <c r="U913" s="21">
        <v>48</v>
      </c>
      <c r="V913" s="72" t="s">
        <v>44</v>
      </c>
      <c r="W913" s="20">
        <v>1000</v>
      </c>
      <c r="X913" s="20">
        <v>5000</v>
      </c>
      <c r="Y913" s="20">
        <f>J913*U913</f>
        <v>532.8</v>
      </c>
      <c r="Z913" s="72">
        <v>1</v>
      </c>
      <c r="AA913" s="78">
        <v>45407</v>
      </c>
      <c r="AB913" s="79"/>
      <c r="AC913" s="82" t="s">
        <v>42</v>
      </c>
      <c r="AD913" s="83" t="s">
        <v>42</v>
      </c>
      <c r="AE913" s="83" t="s">
        <v>42</v>
      </c>
      <c r="AF913" s="83" t="s">
        <v>42</v>
      </c>
      <c r="AG913" s="83" t="s">
        <v>42</v>
      </c>
      <c r="AH913" s="83" t="s">
        <v>42</v>
      </c>
      <c r="AI913" s="92" t="s">
        <v>42</v>
      </c>
    </row>
    <row r="914" s="59" customFormat="1" ht="15" customHeight="1" spans="1:35">
      <c r="A914" s="19" t="s">
        <v>1703</v>
      </c>
      <c r="B914" s="19" t="s">
        <v>1221</v>
      </c>
      <c r="C914" s="19" t="s">
        <v>371</v>
      </c>
      <c r="D914" s="19" t="s">
        <v>39</v>
      </c>
      <c r="E914" s="19"/>
      <c r="F914" s="19" t="s">
        <v>55</v>
      </c>
      <c r="G914" s="20">
        <v>60</v>
      </c>
      <c r="H914" s="21">
        <v>12</v>
      </c>
      <c r="I914" s="70">
        <v>1.7</v>
      </c>
      <c r="J914" s="70">
        <v>9.5</v>
      </c>
      <c r="K914" s="21">
        <v>12</v>
      </c>
      <c r="L914" s="21">
        <v>12</v>
      </c>
      <c r="M914" s="21">
        <v>17</v>
      </c>
      <c r="N914" s="21" t="s">
        <v>42</v>
      </c>
      <c r="O914" s="21" t="s">
        <v>42</v>
      </c>
      <c r="P914" s="22" t="s">
        <v>43</v>
      </c>
      <c r="Q914" s="21">
        <v>121</v>
      </c>
      <c r="R914" s="20">
        <v>4605</v>
      </c>
      <c r="S914" s="21">
        <v>215</v>
      </c>
      <c r="T914" s="21">
        <v>191</v>
      </c>
      <c r="U914" s="21">
        <v>77</v>
      </c>
      <c r="V914" s="72" t="s">
        <v>44</v>
      </c>
      <c r="W914" s="20">
        <v>4000</v>
      </c>
      <c r="X914" s="20">
        <v>8000</v>
      </c>
      <c r="Y914" s="20">
        <v>731.5</v>
      </c>
      <c r="Z914" s="72">
        <v>1.1</v>
      </c>
      <c r="AA914" s="78">
        <v>44099</v>
      </c>
      <c r="AB914" s="79"/>
      <c r="AC914" s="82" t="s">
        <v>42</v>
      </c>
      <c r="AD914" s="170" t="s">
        <v>42</v>
      </c>
      <c r="AE914" s="170" t="s">
        <v>42</v>
      </c>
      <c r="AF914" s="83" t="s">
        <v>725</v>
      </c>
      <c r="AG914" s="170" t="s">
        <v>42</v>
      </c>
      <c r="AH914" s="170" t="s">
        <v>42</v>
      </c>
      <c r="AI914" s="169" t="s">
        <v>42</v>
      </c>
    </row>
    <row r="915" s="59" customFormat="1" ht="15" customHeight="1" spans="1:35">
      <c r="A915" s="19" t="s">
        <v>1704</v>
      </c>
      <c r="B915" s="19" t="s">
        <v>1221</v>
      </c>
      <c r="C915" s="19" t="s">
        <v>46</v>
      </c>
      <c r="D915" s="19" t="s">
        <v>39</v>
      </c>
      <c r="E915" s="19"/>
      <c r="F915" s="19" t="s">
        <v>55</v>
      </c>
      <c r="G915" s="20">
        <v>60</v>
      </c>
      <c r="H915" s="21">
        <v>55</v>
      </c>
      <c r="I915" s="70">
        <v>3</v>
      </c>
      <c r="J915" s="70">
        <v>8</v>
      </c>
      <c r="K915" s="21">
        <v>10</v>
      </c>
      <c r="L915" s="21" t="s">
        <v>42</v>
      </c>
      <c r="M915" s="21" t="s">
        <v>42</v>
      </c>
      <c r="N915" s="21" t="s">
        <v>42</v>
      </c>
      <c r="O915" s="21" t="s">
        <v>42</v>
      </c>
      <c r="P915" s="22" t="s">
        <v>1301</v>
      </c>
      <c r="Q915" s="21">
        <v>103</v>
      </c>
      <c r="R915" s="20">
        <v>1999</v>
      </c>
      <c r="S915" s="21">
        <v>159</v>
      </c>
      <c r="T915" s="21">
        <v>144</v>
      </c>
      <c r="U915" s="21">
        <v>48</v>
      </c>
      <c r="V915" s="72" t="s">
        <v>44</v>
      </c>
      <c r="W915" s="20">
        <v>2500</v>
      </c>
      <c r="X915" s="20">
        <v>5000</v>
      </c>
      <c r="Y915" s="20">
        <f>U915*J915</f>
        <v>384</v>
      </c>
      <c r="Z915" s="72">
        <v>1.5</v>
      </c>
      <c r="AA915" s="78">
        <v>45449</v>
      </c>
      <c r="AB915" s="79"/>
      <c r="AC915" s="82" t="s">
        <v>1705</v>
      </c>
      <c r="AD915" s="83" t="s">
        <v>1706</v>
      </c>
      <c r="AE915" s="170" t="s">
        <v>42</v>
      </c>
      <c r="AF915" s="83" t="s">
        <v>1707</v>
      </c>
      <c r="AG915" s="170" t="s">
        <v>42</v>
      </c>
      <c r="AH915" s="170" t="s">
        <v>42</v>
      </c>
      <c r="AI915" s="169" t="s">
        <v>42</v>
      </c>
    </row>
    <row r="916" s="59" customFormat="1" ht="15" customHeight="1" spans="1:35">
      <c r="A916" s="19" t="s">
        <v>1708</v>
      </c>
      <c r="B916" s="19" t="s">
        <v>1221</v>
      </c>
      <c r="C916" s="19" t="s">
        <v>1709</v>
      </c>
      <c r="D916" s="19" t="s">
        <v>39</v>
      </c>
      <c r="E916" s="19"/>
      <c r="F916" s="19" t="s">
        <v>55</v>
      </c>
      <c r="G916" s="20">
        <v>60</v>
      </c>
      <c r="H916" s="21">
        <v>4.8</v>
      </c>
      <c r="I916" s="70">
        <v>1.6</v>
      </c>
      <c r="J916" s="70">
        <v>31</v>
      </c>
      <c r="K916" s="21">
        <v>40</v>
      </c>
      <c r="L916" s="21">
        <v>35</v>
      </c>
      <c r="M916" s="21">
        <v>46</v>
      </c>
      <c r="N916" s="21" t="s">
        <v>42</v>
      </c>
      <c r="O916" s="21" t="s">
        <v>42</v>
      </c>
      <c r="P916" s="22" t="s">
        <v>43</v>
      </c>
      <c r="Q916" s="21" t="s">
        <v>42</v>
      </c>
      <c r="R916" s="20">
        <v>1269</v>
      </c>
      <c r="S916" s="21">
        <v>56</v>
      </c>
      <c r="T916" s="21">
        <v>46</v>
      </c>
      <c r="U916" s="21">
        <v>25</v>
      </c>
      <c r="V916" s="72" t="s">
        <v>44</v>
      </c>
      <c r="W916" s="20">
        <v>3000</v>
      </c>
      <c r="X916" s="20">
        <v>30000</v>
      </c>
      <c r="Y916" s="20">
        <f t="shared" ref="Y916:Y920" si="78">J916*U916</f>
        <v>775</v>
      </c>
      <c r="Z916" s="72">
        <v>1</v>
      </c>
      <c r="AA916" s="78">
        <v>45574</v>
      </c>
      <c r="AB916" s="79"/>
      <c r="AC916" s="82" t="s">
        <v>42</v>
      </c>
      <c r="AD916" s="83" t="s">
        <v>42</v>
      </c>
      <c r="AE916" s="83" t="s">
        <v>42</v>
      </c>
      <c r="AF916" s="83" t="s">
        <v>42</v>
      </c>
      <c r="AG916" s="83" t="s">
        <v>42</v>
      </c>
      <c r="AH916" s="83" t="s">
        <v>42</v>
      </c>
      <c r="AI916" s="92" t="s">
        <v>42</v>
      </c>
    </row>
    <row r="917" s="59" customFormat="1" ht="15" customHeight="1" spans="1:35">
      <c r="A917" s="19" t="s">
        <v>1710</v>
      </c>
      <c r="B917" s="19" t="s">
        <v>1221</v>
      </c>
      <c r="C917" s="19" t="s">
        <v>46</v>
      </c>
      <c r="D917" s="19" t="s">
        <v>39</v>
      </c>
      <c r="E917" s="19"/>
      <c r="F917" s="19" t="s">
        <v>55</v>
      </c>
      <c r="G917" s="20">
        <v>60</v>
      </c>
      <c r="H917" s="21">
        <v>50</v>
      </c>
      <c r="I917" s="70">
        <v>1.6</v>
      </c>
      <c r="J917" s="70">
        <v>12</v>
      </c>
      <c r="K917" s="21">
        <v>15</v>
      </c>
      <c r="L917" s="21">
        <v>14</v>
      </c>
      <c r="M917" s="21">
        <v>21</v>
      </c>
      <c r="N917" s="21" t="s">
        <v>42</v>
      </c>
      <c r="O917" s="21" t="s">
        <v>42</v>
      </c>
      <c r="P917" s="22" t="s">
        <v>43</v>
      </c>
      <c r="Q917" s="21">
        <v>59</v>
      </c>
      <c r="R917" s="20">
        <v>2660</v>
      </c>
      <c r="S917" s="21">
        <v>119</v>
      </c>
      <c r="T917" s="21">
        <v>96</v>
      </c>
      <c r="U917" s="21">
        <v>50</v>
      </c>
      <c r="V917" s="72" t="s">
        <v>44</v>
      </c>
      <c r="W917" s="20">
        <v>2500</v>
      </c>
      <c r="X917" s="20">
        <v>5000</v>
      </c>
      <c r="Y917" s="20">
        <f>U917*J917</f>
        <v>600</v>
      </c>
      <c r="Z917" s="72">
        <v>1.4</v>
      </c>
      <c r="AA917" s="78">
        <v>45504</v>
      </c>
      <c r="AB917" s="79"/>
      <c r="AC917" s="82" t="s">
        <v>42</v>
      </c>
      <c r="AD917" s="83" t="s">
        <v>1711</v>
      </c>
      <c r="AE917" s="170" t="s">
        <v>42</v>
      </c>
      <c r="AF917" s="83" t="s">
        <v>1712</v>
      </c>
      <c r="AG917" s="170" t="s">
        <v>42</v>
      </c>
      <c r="AH917" s="170" t="s">
        <v>42</v>
      </c>
      <c r="AI917" s="169" t="s">
        <v>42</v>
      </c>
    </row>
    <row r="918" s="59" customFormat="1" ht="15" customHeight="1" spans="1:35">
      <c r="A918" s="19" t="s">
        <v>1713</v>
      </c>
      <c r="B918" s="19" t="s">
        <v>1221</v>
      </c>
      <c r="C918" s="19" t="s">
        <v>1261</v>
      </c>
      <c r="D918" s="19" t="s">
        <v>39</v>
      </c>
      <c r="E918" s="19"/>
      <c r="F918" s="19" t="s">
        <v>55</v>
      </c>
      <c r="G918" s="20">
        <v>60</v>
      </c>
      <c r="H918" s="21">
        <v>50</v>
      </c>
      <c r="I918" s="70">
        <v>1.6</v>
      </c>
      <c r="J918" s="70">
        <v>12</v>
      </c>
      <c r="K918" s="21">
        <v>17</v>
      </c>
      <c r="L918" s="21">
        <v>16</v>
      </c>
      <c r="M918" s="21">
        <v>25</v>
      </c>
      <c r="N918" s="21" t="s">
        <v>42</v>
      </c>
      <c r="O918" s="21" t="s">
        <v>42</v>
      </c>
      <c r="P918" s="22" t="s">
        <v>43</v>
      </c>
      <c r="Q918" s="21">
        <v>64</v>
      </c>
      <c r="R918" s="20">
        <v>2900</v>
      </c>
      <c r="S918" s="21">
        <v>140</v>
      </c>
      <c r="T918" s="21">
        <v>124</v>
      </c>
      <c r="U918" s="21">
        <v>50</v>
      </c>
      <c r="V918" s="72" t="s">
        <v>44</v>
      </c>
      <c r="W918" s="20">
        <v>4950</v>
      </c>
      <c r="X918" s="20">
        <v>4950</v>
      </c>
      <c r="Y918" s="20">
        <v>600</v>
      </c>
      <c r="Z918" s="72">
        <v>1</v>
      </c>
      <c r="AA918" s="78">
        <v>43944</v>
      </c>
      <c r="AB918" s="79"/>
      <c r="AC918" s="82" t="s">
        <v>42</v>
      </c>
      <c r="AD918" s="83" t="s">
        <v>1714</v>
      </c>
      <c r="AE918" s="170" t="s">
        <v>42</v>
      </c>
      <c r="AF918" s="83" t="s">
        <v>1715</v>
      </c>
      <c r="AG918" s="170" t="s">
        <v>42</v>
      </c>
      <c r="AH918" s="170" t="s">
        <v>42</v>
      </c>
      <c r="AI918" s="169" t="s">
        <v>42</v>
      </c>
    </row>
    <row r="919" s="59" customFormat="1" ht="15" customHeight="1" spans="1:35">
      <c r="A919" s="19" t="s">
        <v>1716</v>
      </c>
      <c r="B919" s="19" t="s">
        <v>1221</v>
      </c>
      <c r="C919" s="19" t="s">
        <v>49</v>
      </c>
      <c r="D919" s="19" t="s">
        <v>39</v>
      </c>
      <c r="E919" s="19"/>
      <c r="F919" s="19" t="s">
        <v>55</v>
      </c>
      <c r="G919" s="20">
        <v>60</v>
      </c>
      <c r="H919" s="21">
        <v>35</v>
      </c>
      <c r="I919" s="70">
        <v>1.6</v>
      </c>
      <c r="J919" s="70">
        <v>13</v>
      </c>
      <c r="K919" s="21">
        <v>15</v>
      </c>
      <c r="L919" s="21">
        <v>15</v>
      </c>
      <c r="M919" s="21">
        <v>20</v>
      </c>
      <c r="N919" s="21" t="s">
        <v>42</v>
      </c>
      <c r="O919" s="21" t="s">
        <v>42</v>
      </c>
      <c r="P919" s="22" t="s">
        <v>43</v>
      </c>
      <c r="Q919" s="21">
        <v>59</v>
      </c>
      <c r="R919" s="20">
        <v>2660</v>
      </c>
      <c r="S919" s="21">
        <v>119</v>
      </c>
      <c r="T919" s="21">
        <v>96</v>
      </c>
      <c r="U919" s="21">
        <v>50</v>
      </c>
      <c r="V919" s="72" t="s">
        <v>44</v>
      </c>
      <c r="W919" s="20">
        <v>5000</v>
      </c>
      <c r="X919" s="20">
        <v>50000</v>
      </c>
      <c r="Y919" s="20">
        <f t="shared" si="78"/>
        <v>650</v>
      </c>
      <c r="Z919" s="72">
        <v>1.5</v>
      </c>
      <c r="AA919" s="78">
        <v>45483</v>
      </c>
      <c r="AB919" s="79"/>
      <c r="AC919" s="82" t="s">
        <v>42</v>
      </c>
      <c r="AD919" s="170" t="s">
        <v>42</v>
      </c>
      <c r="AE919" s="170" t="s">
        <v>42</v>
      </c>
      <c r="AF919" s="170" t="s">
        <v>42</v>
      </c>
      <c r="AG919" s="83" t="s">
        <v>1717</v>
      </c>
      <c r="AH919" s="170" t="s">
        <v>42</v>
      </c>
      <c r="AI919" s="169" t="s">
        <v>42</v>
      </c>
    </row>
    <row r="920" s="59" customFormat="1" ht="15" customHeight="1" spans="1:35">
      <c r="A920" s="19" t="s">
        <v>1718</v>
      </c>
      <c r="B920" s="19" t="s">
        <v>1221</v>
      </c>
      <c r="C920" s="19" t="s">
        <v>38</v>
      </c>
      <c r="D920" s="19" t="s">
        <v>39</v>
      </c>
      <c r="E920" s="19"/>
      <c r="F920" s="19" t="s">
        <v>55</v>
      </c>
      <c r="G920" s="20">
        <v>60</v>
      </c>
      <c r="H920" s="21">
        <v>40</v>
      </c>
      <c r="I920" s="70">
        <v>1.5</v>
      </c>
      <c r="J920" s="70">
        <v>12.6</v>
      </c>
      <c r="K920" s="21">
        <v>15</v>
      </c>
      <c r="L920" s="21">
        <v>14.6</v>
      </c>
      <c r="M920" s="21">
        <v>21</v>
      </c>
      <c r="N920" s="21" t="s">
        <v>42</v>
      </c>
      <c r="O920" s="21" t="s">
        <v>42</v>
      </c>
      <c r="P920" s="22" t="s">
        <v>43</v>
      </c>
      <c r="Q920" s="21">
        <v>65</v>
      </c>
      <c r="R920" s="20">
        <v>2637</v>
      </c>
      <c r="S920" s="21">
        <v>122</v>
      </c>
      <c r="T920" s="21">
        <v>98</v>
      </c>
      <c r="U920" s="21">
        <v>49</v>
      </c>
      <c r="V920" s="72" t="s">
        <v>44</v>
      </c>
      <c r="W920" s="20">
        <v>5000</v>
      </c>
      <c r="X920" s="20">
        <v>50000</v>
      </c>
      <c r="Y920" s="20">
        <f t="shared" si="78"/>
        <v>617.4</v>
      </c>
      <c r="Z920" s="72">
        <v>1.2</v>
      </c>
      <c r="AA920" s="78">
        <v>45407</v>
      </c>
      <c r="AB920" s="79"/>
      <c r="AC920" s="82" t="s">
        <v>42</v>
      </c>
      <c r="AD920" s="170" t="s">
        <v>42</v>
      </c>
      <c r="AE920" s="170" t="s">
        <v>42</v>
      </c>
      <c r="AF920" s="170" t="s">
        <v>42</v>
      </c>
      <c r="AG920" s="170" t="s">
        <v>42</v>
      </c>
      <c r="AH920" s="170" t="s">
        <v>42</v>
      </c>
      <c r="AI920" s="169" t="s">
        <v>42</v>
      </c>
    </row>
    <row r="921" s="59" customFormat="1" ht="15" customHeight="1" spans="1:35">
      <c r="A921" s="19" t="s">
        <v>1719</v>
      </c>
      <c r="B921" s="19" t="s">
        <v>1221</v>
      </c>
      <c r="C921" s="19" t="s">
        <v>371</v>
      </c>
      <c r="D921" s="19" t="s">
        <v>39</v>
      </c>
      <c r="E921" s="19"/>
      <c r="F921" s="19" t="s">
        <v>55</v>
      </c>
      <c r="G921" s="20">
        <v>60</v>
      </c>
      <c r="H921" s="21">
        <v>10</v>
      </c>
      <c r="I921" s="70">
        <v>1.7</v>
      </c>
      <c r="J921" s="70">
        <v>12.7</v>
      </c>
      <c r="K921" s="21">
        <v>15.9</v>
      </c>
      <c r="L921" s="21">
        <v>16.3</v>
      </c>
      <c r="M921" s="21">
        <v>21.2</v>
      </c>
      <c r="N921" s="21" t="s">
        <v>42</v>
      </c>
      <c r="O921" s="21" t="s">
        <v>42</v>
      </c>
      <c r="P921" s="22" t="s">
        <v>43</v>
      </c>
      <c r="Q921" s="21">
        <v>64</v>
      </c>
      <c r="R921" s="20">
        <v>2030</v>
      </c>
      <c r="S921" s="21">
        <v>130</v>
      </c>
      <c r="T921" s="21">
        <v>115</v>
      </c>
      <c r="U921" s="21">
        <v>46</v>
      </c>
      <c r="V921" s="72" t="s">
        <v>44</v>
      </c>
      <c r="W921" s="20">
        <v>4000</v>
      </c>
      <c r="X921" s="20">
        <v>8000</v>
      </c>
      <c r="Y921" s="20">
        <v>584</v>
      </c>
      <c r="Z921" s="72">
        <v>1.2</v>
      </c>
      <c r="AA921" s="78">
        <v>44831</v>
      </c>
      <c r="AB921" s="79"/>
      <c r="AC921" s="82" t="s">
        <v>42</v>
      </c>
      <c r="AD921" s="170" t="s">
        <v>42</v>
      </c>
      <c r="AE921" s="170" t="s">
        <v>42</v>
      </c>
      <c r="AF921" s="170" t="s">
        <v>42</v>
      </c>
      <c r="AG921" s="170" t="s">
        <v>42</v>
      </c>
      <c r="AH921" s="170" t="s">
        <v>42</v>
      </c>
      <c r="AI921" s="169" t="s">
        <v>42</v>
      </c>
    </row>
    <row r="922" s="59" customFormat="1" ht="15" customHeight="1" spans="1:35">
      <c r="A922" s="19" t="s">
        <v>1720</v>
      </c>
      <c r="B922" s="19" t="s">
        <v>1221</v>
      </c>
      <c r="C922" s="19" t="s">
        <v>371</v>
      </c>
      <c r="D922" s="19" t="s">
        <v>39</v>
      </c>
      <c r="E922" s="19"/>
      <c r="F922" s="19" t="s">
        <v>88</v>
      </c>
      <c r="G922" s="20">
        <v>60</v>
      </c>
      <c r="H922" s="21">
        <v>9.2</v>
      </c>
      <c r="I922" s="70">
        <v>1.6</v>
      </c>
      <c r="J922" s="70">
        <v>16.7</v>
      </c>
      <c r="K922" s="21">
        <v>20.4</v>
      </c>
      <c r="L922" s="21">
        <v>18.3</v>
      </c>
      <c r="M922" s="21">
        <v>24.4</v>
      </c>
      <c r="N922" s="21" t="s">
        <v>42</v>
      </c>
      <c r="O922" s="21" t="s">
        <v>42</v>
      </c>
      <c r="P922" s="22" t="s">
        <v>43</v>
      </c>
      <c r="Q922" s="21">
        <v>59</v>
      </c>
      <c r="R922" s="20">
        <v>2676</v>
      </c>
      <c r="S922" s="21">
        <v>119</v>
      </c>
      <c r="T922" s="21">
        <v>96</v>
      </c>
      <c r="U922" s="21">
        <v>50</v>
      </c>
      <c r="V922" s="72" t="s">
        <v>44</v>
      </c>
      <c r="W922" s="20">
        <v>4000</v>
      </c>
      <c r="X922" s="20">
        <v>8000</v>
      </c>
      <c r="Y922" s="20">
        <f t="shared" ref="Y922:Y925" si="79">U922*J922</f>
        <v>835</v>
      </c>
      <c r="Z922" s="72">
        <v>1.4</v>
      </c>
      <c r="AA922" s="78">
        <v>45504</v>
      </c>
      <c r="AB922" s="79"/>
      <c r="AC922" s="82" t="s">
        <v>42</v>
      </c>
      <c r="AD922" s="83" t="s">
        <v>1721</v>
      </c>
      <c r="AE922" s="170" t="s">
        <v>42</v>
      </c>
      <c r="AF922" s="170" t="s">
        <v>42</v>
      </c>
      <c r="AG922" s="170" t="s">
        <v>42</v>
      </c>
      <c r="AH922" s="170" t="s">
        <v>42</v>
      </c>
      <c r="AI922" s="169" t="s">
        <v>42</v>
      </c>
    </row>
    <row r="923" s="59" customFormat="1" ht="15" customHeight="1" spans="1:35">
      <c r="A923" s="19" t="s">
        <v>1722</v>
      </c>
      <c r="B923" s="19" t="s">
        <v>1221</v>
      </c>
      <c r="C923" s="19" t="s">
        <v>46</v>
      </c>
      <c r="D923" s="19" t="s">
        <v>39</v>
      </c>
      <c r="E923" s="19"/>
      <c r="F923" s="19" t="s">
        <v>55</v>
      </c>
      <c r="G923" s="20">
        <v>60</v>
      </c>
      <c r="H923" s="21">
        <v>30</v>
      </c>
      <c r="I923" s="70">
        <v>1.6</v>
      </c>
      <c r="J923" s="70">
        <v>25</v>
      </c>
      <c r="K923" s="21">
        <v>29</v>
      </c>
      <c r="L923" s="21">
        <v>28</v>
      </c>
      <c r="M923" s="21">
        <v>40</v>
      </c>
      <c r="N923" s="21" t="s">
        <v>42</v>
      </c>
      <c r="O923" s="21" t="s">
        <v>42</v>
      </c>
      <c r="P923" s="22" t="s">
        <v>43</v>
      </c>
      <c r="Q923" s="21">
        <v>44</v>
      </c>
      <c r="R923" s="20">
        <v>1430</v>
      </c>
      <c r="S923" s="21">
        <v>66</v>
      </c>
      <c r="T923" s="21">
        <v>54</v>
      </c>
      <c r="U923" s="21">
        <v>28</v>
      </c>
      <c r="V923" s="72" t="s">
        <v>44</v>
      </c>
      <c r="W923" s="20">
        <v>2500</v>
      </c>
      <c r="X923" s="20">
        <v>5000</v>
      </c>
      <c r="Y923" s="20">
        <f t="shared" si="79"/>
        <v>700</v>
      </c>
      <c r="Z923" s="72">
        <v>1.1</v>
      </c>
      <c r="AA923" s="78">
        <v>45378</v>
      </c>
      <c r="AB923" s="79"/>
      <c r="AC923" s="82" t="s">
        <v>1723</v>
      </c>
      <c r="AD923" s="83" t="s">
        <v>1724</v>
      </c>
      <c r="AE923" s="170" t="s">
        <v>42</v>
      </c>
      <c r="AF923" s="170" t="s">
        <v>42</v>
      </c>
      <c r="AG923" s="170" t="s">
        <v>42</v>
      </c>
      <c r="AH923" s="170" t="s">
        <v>42</v>
      </c>
      <c r="AI923" s="169" t="s">
        <v>42</v>
      </c>
    </row>
    <row r="924" s="59" customFormat="1" ht="15" customHeight="1" spans="1:35">
      <c r="A924" s="19" t="s">
        <v>1725</v>
      </c>
      <c r="B924" s="19" t="s">
        <v>1221</v>
      </c>
      <c r="C924" s="19" t="s">
        <v>1261</v>
      </c>
      <c r="D924" s="19" t="s">
        <v>39</v>
      </c>
      <c r="E924" s="19"/>
      <c r="F924" s="19" t="s">
        <v>55</v>
      </c>
      <c r="G924" s="20">
        <v>60</v>
      </c>
      <c r="H924" s="21">
        <v>20</v>
      </c>
      <c r="I924" s="70">
        <v>1.6</v>
      </c>
      <c r="J924" s="70">
        <v>21</v>
      </c>
      <c r="K924" s="21">
        <v>29</v>
      </c>
      <c r="L924" s="21">
        <v>28</v>
      </c>
      <c r="M924" s="21">
        <v>40</v>
      </c>
      <c r="N924" s="21" t="s">
        <v>42</v>
      </c>
      <c r="O924" s="21" t="s">
        <v>42</v>
      </c>
      <c r="P924" s="22" t="s">
        <v>43</v>
      </c>
      <c r="Q924" s="21">
        <v>20</v>
      </c>
      <c r="R924" s="20">
        <v>1562</v>
      </c>
      <c r="S924" s="21">
        <v>75.4</v>
      </c>
      <c r="T924" s="21">
        <v>66.8</v>
      </c>
      <c r="U924" s="21">
        <v>25</v>
      </c>
      <c r="V924" s="72" t="s">
        <v>44</v>
      </c>
      <c r="W924" s="20">
        <v>4950</v>
      </c>
      <c r="X924" s="20">
        <v>4950</v>
      </c>
      <c r="Y924" s="20">
        <v>525</v>
      </c>
      <c r="Z924" s="72">
        <v>1.1</v>
      </c>
      <c r="AA924" s="78">
        <v>44046</v>
      </c>
      <c r="AB924" s="79"/>
      <c r="AC924" s="82" t="s">
        <v>42</v>
      </c>
      <c r="AD924" s="170" t="s">
        <v>42</v>
      </c>
      <c r="AE924" s="170" t="s">
        <v>42</v>
      </c>
      <c r="AF924" s="170" t="s">
        <v>42</v>
      </c>
      <c r="AG924" s="170" t="s">
        <v>42</v>
      </c>
      <c r="AH924" s="170" t="s">
        <v>42</v>
      </c>
      <c r="AI924" s="169" t="s">
        <v>42</v>
      </c>
    </row>
    <row r="925" s="59" customFormat="1" ht="15" customHeight="1" spans="1:35">
      <c r="A925" s="19" t="s">
        <v>1726</v>
      </c>
      <c r="B925" s="19" t="s">
        <v>1221</v>
      </c>
      <c r="C925" s="19" t="s">
        <v>46</v>
      </c>
      <c r="D925" s="19" t="s">
        <v>39</v>
      </c>
      <c r="E925" s="19"/>
      <c r="F925" s="19" t="s">
        <v>55</v>
      </c>
      <c r="G925" s="20">
        <v>60</v>
      </c>
      <c r="H925" s="21">
        <v>20</v>
      </c>
      <c r="I925" s="70">
        <v>1.6</v>
      </c>
      <c r="J925" s="70">
        <v>26</v>
      </c>
      <c r="K925" s="21">
        <v>33</v>
      </c>
      <c r="L925" s="21">
        <v>32</v>
      </c>
      <c r="M925" s="21">
        <v>45</v>
      </c>
      <c r="N925" s="21" t="s">
        <v>42</v>
      </c>
      <c r="O925" s="21" t="s">
        <v>42</v>
      </c>
      <c r="P925" s="22" t="s">
        <v>43</v>
      </c>
      <c r="Q925" s="21">
        <v>24</v>
      </c>
      <c r="R925" s="20">
        <v>1187</v>
      </c>
      <c r="S925" s="21">
        <v>56</v>
      </c>
      <c r="T925" s="21">
        <v>47</v>
      </c>
      <c r="U925" s="21">
        <v>24</v>
      </c>
      <c r="V925" s="72" t="s">
        <v>44</v>
      </c>
      <c r="W925" s="20">
        <v>2500</v>
      </c>
      <c r="X925" s="20">
        <v>5000</v>
      </c>
      <c r="Y925" s="20">
        <f t="shared" si="79"/>
        <v>624</v>
      </c>
      <c r="Z925" s="72">
        <v>1.4</v>
      </c>
      <c r="AA925" s="78">
        <v>45577</v>
      </c>
      <c r="AB925" s="79"/>
      <c r="AC925" s="82" t="s">
        <v>1727</v>
      </c>
      <c r="AD925" s="83" t="s">
        <v>1724</v>
      </c>
      <c r="AE925" s="170" t="s">
        <v>42</v>
      </c>
      <c r="AF925" s="170" t="s">
        <v>42</v>
      </c>
      <c r="AG925" s="170" t="s">
        <v>42</v>
      </c>
      <c r="AH925" s="170" t="s">
        <v>42</v>
      </c>
      <c r="AI925" s="169" t="s">
        <v>42</v>
      </c>
    </row>
    <row r="926" s="59" customFormat="1" ht="15" customHeight="1" spans="1:35">
      <c r="A926" s="19" t="s">
        <v>1728</v>
      </c>
      <c r="B926" s="19" t="s">
        <v>1221</v>
      </c>
      <c r="C926" s="19" t="s">
        <v>376</v>
      </c>
      <c r="D926" s="19" t="s">
        <v>39</v>
      </c>
      <c r="E926" s="19"/>
      <c r="F926" s="19" t="s">
        <v>55</v>
      </c>
      <c r="G926" s="20">
        <v>60</v>
      </c>
      <c r="H926" s="21">
        <v>5</v>
      </c>
      <c r="I926" s="70">
        <v>1.5</v>
      </c>
      <c r="J926" s="70">
        <v>75</v>
      </c>
      <c r="K926" s="21">
        <v>100</v>
      </c>
      <c r="L926" s="21">
        <v>87</v>
      </c>
      <c r="M926" s="21">
        <v>125</v>
      </c>
      <c r="N926" s="21" t="s">
        <v>42</v>
      </c>
      <c r="O926" s="21" t="s">
        <v>42</v>
      </c>
      <c r="P926" s="22" t="s">
        <v>43</v>
      </c>
      <c r="Q926" s="21">
        <v>4</v>
      </c>
      <c r="R926" s="20">
        <v>350</v>
      </c>
      <c r="S926" s="21">
        <v>29</v>
      </c>
      <c r="T926" s="21">
        <v>23</v>
      </c>
      <c r="U926" s="21">
        <v>9</v>
      </c>
      <c r="V926" s="72" t="s">
        <v>44</v>
      </c>
      <c r="W926" s="20">
        <v>4000</v>
      </c>
      <c r="X926" s="20">
        <v>8000</v>
      </c>
      <c r="Y926" s="20">
        <v>675</v>
      </c>
      <c r="Z926" s="72">
        <v>1.1</v>
      </c>
      <c r="AA926" s="78">
        <v>44642</v>
      </c>
      <c r="AB926" s="79"/>
      <c r="AC926" s="82" t="s">
        <v>42</v>
      </c>
      <c r="AD926" s="170" t="s">
        <v>42</v>
      </c>
      <c r="AE926" s="170" t="s">
        <v>42</v>
      </c>
      <c r="AF926" s="170" t="s">
        <v>42</v>
      </c>
      <c r="AG926" s="170" t="s">
        <v>42</v>
      </c>
      <c r="AH926" s="170" t="s">
        <v>42</v>
      </c>
      <c r="AI926" s="169" t="s">
        <v>42</v>
      </c>
    </row>
    <row r="927" s="59" customFormat="1" ht="15" customHeight="1" spans="1:35">
      <c r="A927" s="19" t="s">
        <v>1729</v>
      </c>
      <c r="B927" s="19" t="s">
        <v>1221</v>
      </c>
      <c r="C927" s="19" t="s">
        <v>371</v>
      </c>
      <c r="D927" s="19" t="s">
        <v>39</v>
      </c>
      <c r="E927" s="19"/>
      <c r="F927" s="19" t="s">
        <v>88</v>
      </c>
      <c r="G927" s="20">
        <v>60</v>
      </c>
      <c r="H927" s="21">
        <v>5</v>
      </c>
      <c r="I927" s="70">
        <v>1.6</v>
      </c>
      <c r="J927" s="70">
        <v>28</v>
      </c>
      <c r="K927" s="21">
        <v>38</v>
      </c>
      <c r="L927" s="21">
        <v>32</v>
      </c>
      <c r="M927" s="21">
        <v>47</v>
      </c>
      <c r="N927" s="21" t="s">
        <v>42</v>
      </c>
      <c r="O927" s="21" t="s">
        <v>42</v>
      </c>
      <c r="P927" s="22" t="s">
        <v>43</v>
      </c>
      <c r="Q927" s="21">
        <v>31</v>
      </c>
      <c r="R927" s="20">
        <v>743</v>
      </c>
      <c r="S927" s="21">
        <v>126</v>
      </c>
      <c r="T927" s="21">
        <v>50</v>
      </c>
      <c r="U927" s="21">
        <v>24</v>
      </c>
      <c r="V927" s="72" t="s">
        <v>44</v>
      </c>
      <c r="W927" s="20">
        <v>4000</v>
      </c>
      <c r="X927" s="20">
        <v>8000</v>
      </c>
      <c r="Y927" s="20">
        <f>U927*J927</f>
        <v>672</v>
      </c>
      <c r="Z927" s="72">
        <v>1.4</v>
      </c>
      <c r="AA927" s="78">
        <v>45378</v>
      </c>
      <c r="AB927" s="79"/>
      <c r="AC927" s="82" t="s">
        <v>42</v>
      </c>
      <c r="AD927" s="170" t="s">
        <v>42</v>
      </c>
      <c r="AE927" s="170" t="s">
        <v>42</v>
      </c>
      <c r="AF927" s="83" t="s">
        <v>1730</v>
      </c>
      <c r="AG927" s="170" t="s">
        <v>42</v>
      </c>
      <c r="AH927" s="170" t="s">
        <v>42</v>
      </c>
      <c r="AI927" s="169" t="s">
        <v>42</v>
      </c>
    </row>
    <row r="928" s="59" customFormat="1" ht="15" customHeight="1" spans="1:35">
      <c r="A928" s="19" t="s">
        <v>1731</v>
      </c>
      <c r="B928" s="19" t="s">
        <v>1221</v>
      </c>
      <c r="C928" s="19" t="s">
        <v>46</v>
      </c>
      <c r="D928" s="19" t="s">
        <v>39</v>
      </c>
      <c r="E928" s="19"/>
      <c r="F928" s="19" t="s">
        <v>55</v>
      </c>
      <c r="G928" s="20">
        <v>60</v>
      </c>
      <c r="H928" s="21">
        <v>15</v>
      </c>
      <c r="I928" s="70">
        <v>1.7</v>
      </c>
      <c r="J928" s="70">
        <v>43.8</v>
      </c>
      <c r="K928" s="21">
        <v>56.9</v>
      </c>
      <c r="L928" s="21">
        <v>48.1</v>
      </c>
      <c r="M928" s="21">
        <v>62.5</v>
      </c>
      <c r="N928" s="21" t="s">
        <v>42</v>
      </c>
      <c r="O928" s="21" t="s">
        <v>42</v>
      </c>
      <c r="P928" s="22" t="s">
        <v>43</v>
      </c>
      <c r="Q928" s="21">
        <v>17.6</v>
      </c>
      <c r="R928" s="20">
        <v>986</v>
      </c>
      <c r="S928" s="21">
        <v>61</v>
      </c>
      <c r="T928" s="21">
        <v>49</v>
      </c>
      <c r="U928" s="21">
        <v>19</v>
      </c>
      <c r="V928" s="72" t="s">
        <v>44</v>
      </c>
      <c r="W928" s="20">
        <v>2500</v>
      </c>
      <c r="X928" s="20">
        <v>5000</v>
      </c>
      <c r="Y928" s="20">
        <v>832</v>
      </c>
      <c r="Z928" s="72">
        <v>1.1</v>
      </c>
      <c r="AA928" s="78">
        <v>45231</v>
      </c>
      <c r="AB928" s="79"/>
      <c r="AC928" s="82" t="s">
        <v>42</v>
      </c>
      <c r="AD928" s="83" t="s">
        <v>1732</v>
      </c>
      <c r="AE928" s="170" t="s">
        <v>42</v>
      </c>
      <c r="AF928" s="83" t="s">
        <v>1733</v>
      </c>
      <c r="AG928" s="170" t="s">
        <v>42</v>
      </c>
      <c r="AH928" s="170" t="s">
        <v>42</v>
      </c>
      <c r="AI928" s="169" t="s">
        <v>42</v>
      </c>
    </row>
    <row r="929" s="59" customFormat="1" ht="15" customHeight="1" spans="1:35">
      <c r="A929" s="19" t="s">
        <v>1734</v>
      </c>
      <c r="B929" s="19" t="s">
        <v>1221</v>
      </c>
      <c r="C929" s="19" t="s">
        <v>1226</v>
      </c>
      <c r="D929" s="19" t="s">
        <v>39</v>
      </c>
      <c r="E929" s="19"/>
      <c r="F929" s="19" t="s">
        <v>55</v>
      </c>
      <c r="G929" s="20">
        <v>60</v>
      </c>
      <c r="H929" s="21">
        <v>58</v>
      </c>
      <c r="I929" s="70">
        <v>1.6</v>
      </c>
      <c r="J929" s="70">
        <v>8.3</v>
      </c>
      <c r="K929" s="21">
        <v>10.8</v>
      </c>
      <c r="L929" s="21" t="s">
        <v>42</v>
      </c>
      <c r="M929" s="21" t="s">
        <v>42</v>
      </c>
      <c r="N929" s="21" t="s">
        <v>42</v>
      </c>
      <c r="O929" s="21" t="s">
        <v>42</v>
      </c>
      <c r="P929" s="22" t="s">
        <v>43</v>
      </c>
      <c r="Q929" s="21">
        <v>124</v>
      </c>
      <c r="R929" s="20">
        <v>4032</v>
      </c>
      <c r="S929" s="21">
        <v>186</v>
      </c>
      <c r="T929" s="21">
        <v>152</v>
      </c>
      <c r="U929" s="21">
        <v>77</v>
      </c>
      <c r="V929" s="72" t="s">
        <v>44</v>
      </c>
      <c r="W929" s="20">
        <v>1000</v>
      </c>
      <c r="X929" s="20">
        <v>5000</v>
      </c>
      <c r="Y929" s="20">
        <v>639.1</v>
      </c>
      <c r="Z929" s="72">
        <v>1.2</v>
      </c>
      <c r="AA929" s="78">
        <v>45349</v>
      </c>
      <c r="AB929" s="79"/>
      <c r="AC929" s="82" t="s">
        <v>42</v>
      </c>
      <c r="AD929" s="83" t="s">
        <v>42</v>
      </c>
      <c r="AE929" s="83" t="s">
        <v>42</v>
      </c>
      <c r="AF929" s="83" t="s">
        <v>42</v>
      </c>
      <c r="AG929" s="83" t="s">
        <v>42</v>
      </c>
      <c r="AH929" s="83" t="s">
        <v>42</v>
      </c>
      <c r="AI929" s="92" t="s">
        <v>42</v>
      </c>
    </row>
    <row r="930" s="59" customFormat="1" ht="15" customHeight="1" spans="1:35">
      <c r="A930" s="19" t="s">
        <v>1735</v>
      </c>
      <c r="B930" s="19" t="s">
        <v>1221</v>
      </c>
      <c r="C930" s="19" t="s">
        <v>995</v>
      </c>
      <c r="D930" s="19" t="s">
        <v>39</v>
      </c>
      <c r="E930" s="19"/>
      <c r="F930" s="19" t="s">
        <v>55</v>
      </c>
      <c r="G930" s="20">
        <v>60</v>
      </c>
      <c r="H930" s="21">
        <v>3</v>
      </c>
      <c r="I930" s="70">
        <v>1.4</v>
      </c>
      <c r="J930" s="70">
        <v>74</v>
      </c>
      <c r="K930" s="21">
        <v>100</v>
      </c>
      <c r="L930" s="21">
        <v>85</v>
      </c>
      <c r="M930" s="21">
        <v>120</v>
      </c>
      <c r="N930" s="21" t="s">
        <v>42</v>
      </c>
      <c r="O930" s="21" t="s">
        <v>42</v>
      </c>
      <c r="P930" s="22" t="s">
        <v>43</v>
      </c>
      <c r="Q930" s="21" t="s">
        <v>42</v>
      </c>
      <c r="R930" s="20">
        <v>350</v>
      </c>
      <c r="S930" s="21">
        <v>29</v>
      </c>
      <c r="T930" s="21">
        <v>23</v>
      </c>
      <c r="U930" s="21">
        <v>9</v>
      </c>
      <c r="V930" s="72" t="s">
        <v>44</v>
      </c>
      <c r="W930" s="20">
        <v>3000</v>
      </c>
      <c r="X930" s="20">
        <v>30000</v>
      </c>
      <c r="Y930" s="20">
        <v>666</v>
      </c>
      <c r="Z930" s="72">
        <v>1</v>
      </c>
      <c r="AA930" s="78">
        <v>44643</v>
      </c>
      <c r="AB930" s="79"/>
      <c r="AC930" s="82" t="s">
        <v>42</v>
      </c>
      <c r="AD930" s="170" t="s">
        <v>42</v>
      </c>
      <c r="AE930" s="170" t="s">
        <v>42</v>
      </c>
      <c r="AF930" s="170" t="s">
        <v>42</v>
      </c>
      <c r="AG930" s="170" t="s">
        <v>42</v>
      </c>
      <c r="AH930" s="170" t="s">
        <v>42</v>
      </c>
      <c r="AI930" s="169" t="s">
        <v>42</v>
      </c>
    </row>
    <row r="931" s="59" customFormat="1" ht="15" customHeight="1" spans="1:35">
      <c r="A931" s="19" t="s">
        <v>1736</v>
      </c>
      <c r="B931" s="19" t="s">
        <v>1221</v>
      </c>
      <c r="C931" s="19" t="s">
        <v>1685</v>
      </c>
      <c r="D931" s="19" t="s">
        <v>39</v>
      </c>
      <c r="E931" s="19"/>
      <c r="F931" s="19" t="s">
        <v>55</v>
      </c>
      <c r="G931" s="20">
        <v>60</v>
      </c>
      <c r="H931" s="21">
        <v>3</v>
      </c>
      <c r="I931" s="70">
        <v>1.6</v>
      </c>
      <c r="J931" s="70">
        <v>85</v>
      </c>
      <c r="K931" s="21">
        <v>92</v>
      </c>
      <c r="L931" s="21">
        <v>95.6</v>
      </c>
      <c r="M931" s="21">
        <v>119</v>
      </c>
      <c r="N931" s="21" t="s">
        <v>42</v>
      </c>
      <c r="O931" s="21" t="s">
        <v>42</v>
      </c>
      <c r="P931" s="22" t="s">
        <v>43</v>
      </c>
      <c r="Q931" s="21">
        <v>6</v>
      </c>
      <c r="R931" s="20">
        <v>457</v>
      </c>
      <c r="S931" s="21">
        <v>28</v>
      </c>
      <c r="T931" s="21">
        <v>21</v>
      </c>
      <c r="U931" s="21">
        <v>10</v>
      </c>
      <c r="V931" s="72" t="s">
        <v>44</v>
      </c>
      <c r="W931" s="20">
        <v>1000</v>
      </c>
      <c r="X931" s="20">
        <v>40000</v>
      </c>
      <c r="Y931" s="20">
        <f>J931*U931</f>
        <v>850</v>
      </c>
      <c r="Z931" s="72">
        <v>1.1</v>
      </c>
      <c r="AA931" s="78">
        <v>45476</v>
      </c>
      <c r="AB931" s="79"/>
      <c r="AC931" s="82" t="s">
        <v>42</v>
      </c>
      <c r="AD931" s="170" t="s">
        <v>42</v>
      </c>
      <c r="AE931" s="170" t="s">
        <v>42</v>
      </c>
      <c r="AF931" s="170" t="s">
        <v>42</v>
      </c>
      <c r="AG931" s="170" t="s">
        <v>42</v>
      </c>
      <c r="AH931" s="170" t="s">
        <v>42</v>
      </c>
      <c r="AI931" s="169" t="s">
        <v>42</v>
      </c>
    </row>
    <row r="932" s="59" customFormat="1" ht="15" customHeight="1" spans="1:35">
      <c r="A932" s="19" t="s">
        <v>1737</v>
      </c>
      <c r="B932" s="19" t="s">
        <v>1221</v>
      </c>
      <c r="C932" s="19" t="s">
        <v>355</v>
      </c>
      <c r="D932" s="19" t="s">
        <v>39</v>
      </c>
      <c r="E932" s="19"/>
      <c r="F932" s="19" t="s">
        <v>55</v>
      </c>
      <c r="G932" s="20">
        <v>60</v>
      </c>
      <c r="H932" s="21">
        <v>3</v>
      </c>
      <c r="I932" s="70">
        <v>1.4</v>
      </c>
      <c r="J932" s="70">
        <v>75</v>
      </c>
      <c r="K932" s="21">
        <v>100</v>
      </c>
      <c r="L932" s="21">
        <v>85</v>
      </c>
      <c r="M932" s="21">
        <v>120</v>
      </c>
      <c r="N932" s="21" t="s">
        <v>42</v>
      </c>
      <c r="O932" s="21" t="s">
        <v>42</v>
      </c>
      <c r="P932" s="22" t="s">
        <v>43</v>
      </c>
      <c r="Q932" s="21" t="s">
        <v>42</v>
      </c>
      <c r="R932" s="20">
        <v>350</v>
      </c>
      <c r="S932" s="21">
        <v>29</v>
      </c>
      <c r="T932" s="21">
        <v>23</v>
      </c>
      <c r="U932" s="21">
        <v>9</v>
      </c>
      <c r="V932" s="72" t="s">
        <v>44</v>
      </c>
      <c r="W932" s="20">
        <v>3000</v>
      </c>
      <c r="X932" s="20">
        <v>30000</v>
      </c>
      <c r="Y932" s="20">
        <v>675</v>
      </c>
      <c r="Z932" s="72">
        <v>1.2</v>
      </c>
      <c r="AA932" s="78">
        <v>44494</v>
      </c>
      <c r="AB932" s="79"/>
      <c r="AC932" s="82" t="s">
        <v>1738</v>
      </c>
      <c r="AD932" s="170" t="s">
        <v>42</v>
      </c>
      <c r="AE932" s="170" t="s">
        <v>42</v>
      </c>
      <c r="AF932" s="170" t="s">
        <v>42</v>
      </c>
      <c r="AG932" s="170" t="s">
        <v>42</v>
      </c>
      <c r="AH932" s="170" t="s">
        <v>42</v>
      </c>
      <c r="AI932" s="169" t="s">
        <v>42</v>
      </c>
    </row>
    <row r="933" s="59" customFormat="1" ht="15" customHeight="1" spans="1:35">
      <c r="A933" s="19" t="s">
        <v>1739</v>
      </c>
      <c r="B933" s="19" t="s">
        <v>1221</v>
      </c>
      <c r="C933" s="19" t="s">
        <v>355</v>
      </c>
      <c r="D933" s="19" t="s">
        <v>39</v>
      </c>
      <c r="E933" s="19"/>
      <c r="F933" s="19" t="s">
        <v>55</v>
      </c>
      <c r="G933" s="20">
        <v>60</v>
      </c>
      <c r="H933" s="21">
        <v>0.6</v>
      </c>
      <c r="I933" s="70">
        <v>1.3</v>
      </c>
      <c r="J933" s="70">
        <v>870</v>
      </c>
      <c r="K933" s="21">
        <v>1131</v>
      </c>
      <c r="L933" s="21">
        <v>944</v>
      </c>
      <c r="M933" s="21">
        <v>1227</v>
      </c>
      <c r="N933" s="21" t="s">
        <v>42</v>
      </c>
      <c r="O933" s="21" t="s">
        <v>42</v>
      </c>
      <c r="P933" s="22" t="s">
        <v>43</v>
      </c>
      <c r="Q933" s="21" t="s">
        <v>42</v>
      </c>
      <c r="R933" s="20">
        <v>36</v>
      </c>
      <c r="S933" s="21">
        <v>5.9</v>
      </c>
      <c r="T933" s="21">
        <v>2.2</v>
      </c>
      <c r="U933" s="21">
        <v>1.6</v>
      </c>
      <c r="V933" s="72" t="s">
        <v>231</v>
      </c>
      <c r="W933" s="20">
        <v>3000</v>
      </c>
      <c r="X933" s="20">
        <v>30000</v>
      </c>
      <c r="Y933" s="20">
        <v>1392</v>
      </c>
      <c r="Z933" s="72">
        <v>1</v>
      </c>
      <c r="AA933" s="78">
        <v>45950</v>
      </c>
      <c r="AB933" s="79"/>
      <c r="AC933" s="82"/>
      <c r="AD933" s="83"/>
      <c r="AE933" s="83"/>
      <c r="AF933" s="83"/>
      <c r="AG933" s="83"/>
      <c r="AH933" s="83"/>
      <c r="AI933" s="92"/>
    </row>
    <row r="934" s="59" customFormat="1" ht="15" customHeight="1" spans="1:35">
      <c r="A934" s="19" t="s">
        <v>1740</v>
      </c>
      <c r="B934" s="19" t="s">
        <v>1221</v>
      </c>
      <c r="C934" s="19" t="s">
        <v>355</v>
      </c>
      <c r="D934" s="19" t="s">
        <v>39</v>
      </c>
      <c r="E934" s="19"/>
      <c r="F934" s="19" t="s">
        <v>55</v>
      </c>
      <c r="G934" s="20">
        <v>60</v>
      </c>
      <c r="H934" s="21">
        <v>0.3</v>
      </c>
      <c r="I934" s="70">
        <v>1.5</v>
      </c>
      <c r="J934" s="70">
        <v>1690</v>
      </c>
      <c r="K934" s="21">
        <v>2200</v>
      </c>
      <c r="L934" s="21">
        <v>2050</v>
      </c>
      <c r="M934" s="21">
        <v>2870</v>
      </c>
      <c r="N934" s="21" t="s">
        <v>42</v>
      </c>
      <c r="O934" s="21" t="s">
        <v>42</v>
      </c>
      <c r="P934" s="22" t="s">
        <v>43</v>
      </c>
      <c r="Q934" s="21" t="s">
        <v>42</v>
      </c>
      <c r="R934" s="20">
        <v>28</v>
      </c>
      <c r="S934" s="21">
        <v>11</v>
      </c>
      <c r="T934" s="21">
        <v>4</v>
      </c>
      <c r="U934" s="21">
        <v>1.7</v>
      </c>
      <c r="V934" s="72" t="s">
        <v>231</v>
      </c>
      <c r="W934" s="20">
        <v>3000</v>
      </c>
      <c r="X934" s="20">
        <v>30000</v>
      </c>
      <c r="Y934" s="20">
        <v>2873</v>
      </c>
      <c r="Z934" s="72">
        <v>1.3</v>
      </c>
      <c r="AA934" s="78">
        <v>44379</v>
      </c>
      <c r="AB934" s="79"/>
      <c r="AC934" s="82" t="s">
        <v>42</v>
      </c>
      <c r="AD934" s="170" t="s">
        <v>42</v>
      </c>
      <c r="AE934" s="170" t="s">
        <v>42</v>
      </c>
      <c r="AF934" s="170" t="s">
        <v>42</v>
      </c>
      <c r="AG934" s="83" t="s">
        <v>1741</v>
      </c>
      <c r="AH934" s="170" t="s">
        <v>42</v>
      </c>
      <c r="AI934" s="169" t="s">
        <v>42</v>
      </c>
    </row>
    <row r="935" s="59" customFormat="1" ht="15" customHeight="1" spans="1:35">
      <c r="A935" s="19" t="s">
        <v>1742</v>
      </c>
      <c r="B935" s="19" t="s">
        <v>1221</v>
      </c>
      <c r="C935" s="19" t="s">
        <v>1423</v>
      </c>
      <c r="D935" s="19" t="s">
        <v>39</v>
      </c>
      <c r="E935" s="19"/>
      <c r="F935" s="19" t="s">
        <v>55</v>
      </c>
      <c r="G935" s="20">
        <v>60</v>
      </c>
      <c r="H935" s="21">
        <v>0.2</v>
      </c>
      <c r="I935" s="70">
        <v>1.6</v>
      </c>
      <c r="J935" s="70">
        <v>1600</v>
      </c>
      <c r="K935" s="21">
        <v>2100</v>
      </c>
      <c r="L935" s="21">
        <v>1900</v>
      </c>
      <c r="M935" s="21">
        <v>2700</v>
      </c>
      <c r="N935" s="21" t="s">
        <v>42</v>
      </c>
      <c r="O935" s="21" t="s">
        <v>42</v>
      </c>
      <c r="P935" s="22" t="s">
        <v>43</v>
      </c>
      <c r="Q935" s="21" t="s">
        <v>42</v>
      </c>
      <c r="R935" s="20">
        <v>28</v>
      </c>
      <c r="S935" s="21">
        <v>11</v>
      </c>
      <c r="T935" s="21">
        <v>4</v>
      </c>
      <c r="U935" s="21">
        <v>1.7</v>
      </c>
      <c r="V935" s="72" t="s">
        <v>231</v>
      </c>
      <c r="W935" s="20">
        <v>3000</v>
      </c>
      <c r="X935" s="20">
        <v>45000</v>
      </c>
      <c r="Y935" s="20">
        <v>2720</v>
      </c>
      <c r="Z935" s="72">
        <v>1.2</v>
      </c>
      <c r="AA935" s="78">
        <v>44743</v>
      </c>
      <c r="AB935" s="79"/>
      <c r="AC935" s="82" t="s">
        <v>42</v>
      </c>
      <c r="AD935" s="170" t="s">
        <v>42</v>
      </c>
      <c r="AE935" s="170" t="s">
        <v>42</v>
      </c>
      <c r="AF935" s="170" t="s">
        <v>42</v>
      </c>
      <c r="AG935" s="83" t="s">
        <v>1743</v>
      </c>
      <c r="AH935" s="170" t="s">
        <v>42</v>
      </c>
      <c r="AI935" s="169" t="s">
        <v>42</v>
      </c>
    </row>
    <row r="936" s="59" customFormat="1" ht="15" customHeight="1" spans="1:35">
      <c r="A936" s="19" t="s">
        <v>1744</v>
      </c>
      <c r="B936" s="19" t="s">
        <v>1221</v>
      </c>
      <c r="C936" s="19" t="s">
        <v>1425</v>
      </c>
      <c r="D936" s="19" t="s">
        <v>39</v>
      </c>
      <c r="E936" s="19"/>
      <c r="F936" s="19" t="s">
        <v>88</v>
      </c>
      <c r="G936" s="20">
        <v>60</v>
      </c>
      <c r="H936" s="21">
        <v>0.2</v>
      </c>
      <c r="I936" s="70">
        <v>1.6</v>
      </c>
      <c r="J936" s="70">
        <v>1600</v>
      </c>
      <c r="K936" s="21">
        <v>2100</v>
      </c>
      <c r="L936" s="21">
        <v>1900</v>
      </c>
      <c r="M936" s="21">
        <v>2700</v>
      </c>
      <c r="N936" s="21" t="s">
        <v>42</v>
      </c>
      <c r="O936" s="21" t="s">
        <v>42</v>
      </c>
      <c r="P936" s="22" t="s">
        <v>43</v>
      </c>
      <c r="Q936" s="21" t="s">
        <v>42</v>
      </c>
      <c r="R936" s="20">
        <v>28</v>
      </c>
      <c r="S936" s="21">
        <v>11</v>
      </c>
      <c r="T936" s="21">
        <v>4</v>
      </c>
      <c r="U936" s="21">
        <v>1.7</v>
      </c>
      <c r="V936" s="72" t="s">
        <v>231</v>
      </c>
      <c r="W936" s="20">
        <v>3000</v>
      </c>
      <c r="X936" s="20">
        <v>45000</v>
      </c>
      <c r="Y936" s="20">
        <v>2720</v>
      </c>
      <c r="Z936" s="72">
        <v>1.3</v>
      </c>
      <c r="AA936" s="78">
        <v>44743</v>
      </c>
      <c r="AB936" s="79"/>
      <c r="AC936" s="82" t="s">
        <v>42</v>
      </c>
      <c r="AD936" s="170" t="s">
        <v>42</v>
      </c>
      <c r="AE936" s="170" t="s">
        <v>42</v>
      </c>
      <c r="AF936" s="170" t="s">
        <v>42</v>
      </c>
      <c r="AG936" s="83" t="s">
        <v>1745</v>
      </c>
      <c r="AH936" s="170" t="s">
        <v>42</v>
      </c>
      <c r="AI936" s="169" t="s">
        <v>42</v>
      </c>
    </row>
    <row r="937" s="59" customFormat="1" ht="15" customHeight="1" spans="1:35">
      <c r="A937" s="19" t="s">
        <v>1746</v>
      </c>
      <c r="B937" s="19" t="s">
        <v>1221</v>
      </c>
      <c r="C937" s="19" t="s">
        <v>1337</v>
      </c>
      <c r="D937" s="19" t="s">
        <v>39</v>
      </c>
      <c r="E937" s="19"/>
      <c r="F937" s="19" t="s">
        <v>55</v>
      </c>
      <c r="G937" s="20">
        <v>60</v>
      </c>
      <c r="H937" s="21">
        <v>0.2</v>
      </c>
      <c r="I937" s="70">
        <v>1.6</v>
      </c>
      <c r="J937" s="70">
        <v>1660</v>
      </c>
      <c r="K937" s="21">
        <v>2200</v>
      </c>
      <c r="L937" s="21">
        <v>2000</v>
      </c>
      <c r="M937" s="21">
        <v>2800</v>
      </c>
      <c r="N937" s="21" t="s">
        <v>42</v>
      </c>
      <c r="O937" s="21" t="s">
        <v>42</v>
      </c>
      <c r="P937" s="22" t="s">
        <v>43</v>
      </c>
      <c r="Q937" s="21" t="s">
        <v>42</v>
      </c>
      <c r="R937" s="20">
        <v>28</v>
      </c>
      <c r="S937" s="21">
        <v>11</v>
      </c>
      <c r="T937" s="21">
        <v>4</v>
      </c>
      <c r="U937" s="21">
        <v>1.7</v>
      </c>
      <c r="V937" s="72" t="s">
        <v>231</v>
      </c>
      <c r="W937" s="20">
        <v>10000</v>
      </c>
      <c r="X937" s="20">
        <v>400000</v>
      </c>
      <c r="Y937" s="20">
        <v>2822</v>
      </c>
      <c r="Z937" s="72">
        <v>1</v>
      </c>
      <c r="AA937" s="78">
        <v>44313</v>
      </c>
      <c r="AB937" s="79"/>
      <c r="AC937" s="82" t="s">
        <v>42</v>
      </c>
      <c r="AD937" s="170" t="s">
        <v>42</v>
      </c>
      <c r="AE937" s="170" t="s">
        <v>42</v>
      </c>
      <c r="AF937" s="170" t="s">
        <v>42</v>
      </c>
      <c r="AG937" s="83" t="s">
        <v>1747</v>
      </c>
      <c r="AH937" s="170" t="s">
        <v>42</v>
      </c>
      <c r="AI937" s="169" t="s">
        <v>42</v>
      </c>
    </row>
    <row r="938" s="59" customFormat="1" ht="15" customHeight="1" spans="1:35">
      <c r="A938" s="19" t="s">
        <v>1748</v>
      </c>
      <c r="B938" s="19" t="s">
        <v>1221</v>
      </c>
      <c r="C938" s="19" t="s">
        <v>99</v>
      </c>
      <c r="D938" s="19" t="s">
        <v>39</v>
      </c>
      <c r="E938" s="19"/>
      <c r="F938" s="19" t="s">
        <v>88</v>
      </c>
      <c r="G938" s="20">
        <v>60</v>
      </c>
      <c r="H938" s="21">
        <v>18</v>
      </c>
      <c r="I938" s="70">
        <v>1.5</v>
      </c>
      <c r="J938" s="70">
        <v>25</v>
      </c>
      <c r="K938" s="21">
        <v>33</v>
      </c>
      <c r="L938" s="21">
        <v>28</v>
      </c>
      <c r="M938" s="21">
        <v>37</v>
      </c>
      <c r="N938" s="21" t="s">
        <v>42</v>
      </c>
      <c r="O938" s="178" t="s">
        <v>42</v>
      </c>
      <c r="P938" s="22" t="s">
        <v>43</v>
      </c>
      <c r="Q938" s="21">
        <v>28</v>
      </c>
      <c r="R938" s="20">
        <v>1400</v>
      </c>
      <c r="S938" s="21">
        <v>66</v>
      </c>
      <c r="T938" s="21">
        <v>54</v>
      </c>
      <c r="U938" s="21">
        <v>28</v>
      </c>
      <c r="V938" s="72" t="s">
        <v>44</v>
      </c>
      <c r="W938" s="20">
        <v>5000</v>
      </c>
      <c r="X938" s="20">
        <v>50000</v>
      </c>
      <c r="Y938" s="20">
        <f t="shared" ref="Y938:Y941" si="80">J938*U938</f>
        <v>700</v>
      </c>
      <c r="Z938" s="72">
        <v>1</v>
      </c>
      <c r="AA938" s="78">
        <v>45799</v>
      </c>
      <c r="AB938" s="79"/>
      <c r="AC938" s="82" t="s">
        <v>42</v>
      </c>
      <c r="AD938" s="83" t="s">
        <v>42</v>
      </c>
      <c r="AE938" s="83" t="s">
        <v>42</v>
      </c>
      <c r="AF938" s="83" t="s">
        <v>42</v>
      </c>
      <c r="AG938" s="83" t="s">
        <v>42</v>
      </c>
      <c r="AH938" s="83" t="s">
        <v>42</v>
      </c>
      <c r="AI938" s="92" t="s">
        <v>42</v>
      </c>
    </row>
    <row r="939" s="59" customFormat="1" ht="15" customHeight="1" spans="1:35">
      <c r="A939" s="19" t="s">
        <v>1749</v>
      </c>
      <c r="B939" s="19" t="s">
        <v>1221</v>
      </c>
      <c r="C939" s="19" t="s">
        <v>99</v>
      </c>
      <c r="D939" s="19" t="s">
        <v>39</v>
      </c>
      <c r="E939" s="19"/>
      <c r="F939" s="19" t="s">
        <v>88</v>
      </c>
      <c r="G939" s="20">
        <v>60</v>
      </c>
      <c r="H939" s="21">
        <v>33</v>
      </c>
      <c r="I939" s="70">
        <v>3</v>
      </c>
      <c r="J939" s="70">
        <v>9.8</v>
      </c>
      <c r="K939" s="21">
        <v>12.8</v>
      </c>
      <c r="L939" s="21" t="s">
        <v>42</v>
      </c>
      <c r="M939" s="178" t="s">
        <v>42</v>
      </c>
      <c r="N939" s="21" t="s">
        <v>42</v>
      </c>
      <c r="O939" s="178" t="s">
        <v>42</v>
      </c>
      <c r="P939" s="22" t="s">
        <v>1301</v>
      </c>
      <c r="Q939" s="21">
        <v>89</v>
      </c>
      <c r="R939" s="20">
        <v>2096</v>
      </c>
      <c r="S939" s="21">
        <v>160</v>
      </c>
      <c r="T939" s="21">
        <v>143</v>
      </c>
      <c r="U939" s="21">
        <v>49</v>
      </c>
      <c r="V939" s="72" t="s">
        <v>44</v>
      </c>
      <c r="W939" s="20">
        <v>5000</v>
      </c>
      <c r="X939" s="20">
        <v>50000</v>
      </c>
      <c r="Y939" s="20">
        <f t="shared" si="80"/>
        <v>480.2</v>
      </c>
      <c r="Z939" s="72">
        <v>1</v>
      </c>
      <c r="AA939" s="78">
        <v>45799</v>
      </c>
      <c r="AB939" s="79"/>
      <c r="AC939" s="82" t="s">
        <v>42</v>
      </c>
      <c r="AD939" s="83" t="s">
        <v>42</v>
      </c>
      <c r="AE939" s="83" t="s">
        <v>42</v>
      </c>
      <c r="AF939" s="83" t="s">
        <v>42</v>
      </c>
      <c r="AG939" s="83" t="s">
        <v>42</v>
      </c>
      <c r="AH939" s="83" t="s">
        <v>42</v>
      </c>
      <c r="AI939" s="92" t="s">
        <v>42</v>
      </c>
    </row>
    <row r="940" s="59" customFormat="1" ht="15" customHeight="1" spans="1:35">
      <c r="A940" s="19" t="s">
        <v>1750</v>
      </c>
      <c r="B940" s="19" t="s">
        <v>1221</v>
      </c>
      <c r="C940" s="19" t="s">
        <v>51</v>
      </c>
      <c r="D940" s="19" t="s">
        <v>39</v>
      </c>
      <c r="E940" s="19"/>
      <c r="F940" s="19" t="s">
        <v>55</v>
      </c>
      <c r="G940" s="20">
        <v>60</v>
      </c>
      <c r="H940" s="21">
        <v>65</v>
      </c>
      <c r="I940" s="70">
        <v>3</v>
      </c>
      <c r="J940" s="70">
        <v>8.6</v>
      </c>
      <c r="K940" s="21">
        <v>10.8</v>
      </c>
      <c r="L940" s="21" t="s">
        <v>42</v>
      </c>
      <c r="M940" s="178" t="s">
        <v>42</v>
      </c>
      <c r="N940" s="21" t="s">
        <v>42</v>
      </c>
      <c r="O940" s="178" t="s">
        <v>42</v>
      </c>
      <c r="P940" s="22" t="s">
        <v>1301</v>
      </c>
      <c r="Q940" s="21">
        <v>89</v>
      </c>
      <c r="R940" s="20">
        <v>2041</v>
      </c>
      <c r="S940" s="21">
        <v>160</v>
      </c>
      <c r="T940" s="21">
        <v>144</v>
      </c>
      <c r="U940" s="21">
        <v>49</v>
      </c>
      <c r="V940" s="72" t="s">
        <v>44</v>
      </c>
      <c r="W940" s="20">
        <v>5000</v>
      </c>
      <c r="X940" s="20">
        <v>50000</v>
      </c>
      <c r="Y940" s="20">
        <f t="shared" si="80"/>
        <v>421.4</v>
      </c>
      <c r="Z940" s="72">
        <v>1</v>
      </c>
      <c r="AA940" s="78">
        <v>45799</v>
      </c>
      <c r="AB940" s="79"/>
      <c r="AC940" s="82" t="s">
        <v>42</v>
      </c>
      <c r="AD940" s="83" t="s">
        <v>42</v>
      </c>
      <c r="AE940" s="83" t="s">
        <v>42</v>
      </c>
      <c r="AF940" s="83" t="s">
        <v>42</v>
      </c>
      <c r="AG940" s="83" t="s">
        <v>42</v>
      </c>
      <c r="AH940" s="83" t="s">
        <v>42</v>
      </c>
      <c r="AI940" s="92" t="s">
        <v>42</v>
      </c>
    </row>
    <row r="941" s="59" customFormat="1" ht="15" customHeight="1" spans="1:35">
      <c r="A941" s="19" t="s">
        <v>1751</v>
      </c>
      <c r="B941" s="19" t="s">
        <v>1221</v>
      </c>
      <c r="C941" s="19" t="s">
        <v>99</v>
      </c>
      <c r="D941" s="19" t="s">
        <v>39</v>
      </c>
      <c r="E941" s="19"/>
      <c r="F941" s="19" t="s">
        <v>88</v>
      </c>
      <c r="G941" s="20">
        <v>60</v>
      </c>
      <c r="H941" s="21">
        <v>25</v>
      </c>
      <c r="I941" s="70">
        <v>1.6</v>
      </c>
      <c r="J941" s="70">
        <v>16</v>
      </c>
      <c r="K941" s="21">
        <v>20</v>
      </c>
      <c r="L941" s="21">
        <v>17.6</v>
      </c>
      <c r="M941" s="21">
        <v>22</v>
      </c>
      <c r="N941" s="21" t="s">
        <v>42</v>
      </c>
      <c r="O941" s="178" t="s">
        <v>42</v>
      </c>
      <c r="P941" s="22" t="s">
        <v>43</v>
      </c>
      <c r="Q941" s="21">
        <v>59</v>
      </c>
      <c r="R941" s="20">
        <v>2591</v>
      </c>
      <c r="S941" s="21">
        <v>118</v>
      </c>
      <c r="T941" s="21">
        <v>93</v>
      </c>
      <c r="U941" s="21">
        <v>48</v>
      </c>
      <c r="V941" s="72" t="s">
        <v>44</v>
      </c>
      <c r="W941" s="20">
        <v>5000</v>
      </c>
      <c r="X941" s="20">
        <v>50000</v>
      </c>
      <c r="Y941" s="20">
        <f t="shared" si="80"/>
        <v>768</v>
      </c>
      <c r="Z941" s="72">
        <v>1</v>
      </c>
      <c r="AA941" s="78">
        <v>45799</v>
      </c>
      <c r="AB941" s="79"/>
      <c r="AC941" s="82" t="s">
        <v>42</v>
      </c>
      <c r="AD941" s="83" t="s">
        <v>42</v>
      </c>
      <c r="AE941" s="83" t="s">
        <v>42</v>
      </c>
      <c r="AF941" s="83" t="s">
        <v>42</v>
      </c>
      <c r="AG941" s="83" t="s">
        <v>42</v>
      </c>
      <c r="AH941" s="83" t="s">
        <v>42</v>
      </c>
      <c r="AI941" s="92" t="s">
        <v>42</v>
      </c>
    </row>
    <row r="942" s="59" customFormat="1" ht="15" customHeight="1" spans="1:35">
      <c r="A942" s="19" t="s">
        <v>1752</v>
      </c>
      <c r="B942" s="19" t="s">
        <v>1221</v>
      </c>
      <c r="C942" s="19" t="s">
        <v>74</v>
      </c>
      <c r="D942" s="19" t="s">
        <v>39</v>
      </c>
      <c r="E942" s="19"/>
      <c r="F942" s="19" t="s">
        <v>55</v>
      </c>
      <c r="G942" s="20">
        <v>68</v>
      </c>
      <c r="H942" s="21">
        <v>120</v>
      </c>
      <c r="I942" s="70">
        <v>3</v>
      </c>
      <c r="J942" s="70">
        <v>5.8</v>
      </c>
      <c r="K942" s="21">
        <v>7.5</v>
      </c>
      <c r="L942" s="21" t="s">
        <v>42</v>
      </c>
      <c r="M942" s="21" t="s">
        <v>42</v>
      </c>
      <c r="N942" s="21" t="s">
        <v>42</v>
      </c>
      <c r="O942" s="21" t="s">
        <v>42</v>
      </c>
      <c r="P942" s="22" t="s">
        <v>43</v>
      </c>
      <c r="Q942" s="21">
        <v>210</v>
      </c>
      <c r="R942" s="20">
        <v>4903</v>
      </c>
      <c r="S942" s="21">
        <v>361</v>
      </c>
      <c r="T942" s="21">
        <v>270</v>
      </c>
      <c r="U942" s="21">
        <v>49</v>
      </c>
      <c r="V942" s="72" t="s">
        <v>44</v>
      </c>
      <c r="W942" s="20">
        <v>800</v>
      </c>
      <c r="X942" s="20">
        <v>4000</v>
      </c>
      <c r="Y942" s="20">
        <v>284.2</v>
      </c>
      <c r="Z942" s="72">
        <v>1</v>
      </c>
      <c r="AA942" s="78">
        <v>44071</v>
      </c>
      <c r="AB942" s="79"/>
      <c r="AC942" s="82" t="s">
        <v>1753</v>
      </c>
      <c r="AD942" s="83" t="s">
        <v>1754</v>
      </c>
      <c r="AE942" s="170" t="s">
        <v>42</v>
      </c>
      <c r="AF942" s="83" t="s">
        <v>1755</v>
      </c>
      <c r="AG942" s="83" t="s">
        <v>658</v>
      </c>
      <c r="AH942" s="170" t="s">
        <v>42</v>
      </c>
      <c r="AI942" s="169" t="s">
        <v>42</v>
      </c>
    </row>
    <row r="943" s="59" customFormat="1" ht="15" customHeight="1" spans="1:35">
      <c r="A943" s="19" t="s">
        <v>1756</v>
      </c>
      <c r="B943" s="19" t="s">
        <v>1221</v>
      </c>
      <c r="C943" s="19" t="s">
        <v>46</v>
      </c>
      <c r="D943" s="19" t="s">
        <v>39</v>
      </c>
      <c r="E943" s="19"/>
      <c r="F943" s="19" t="s">
        <v>55</v>
      </c>
      <c r="G943" s="20">
        <v>68</v>
      </c>
      <c r="H943" s="21">
        <v>80</v>
      </c>
      <c r="I943" s="70">
        <v>3</v>
      </c>
      <c r="J943" s="70">
        <v>7.3</v>
      </c>
      <c r="K943" s="21">
        <v>8.6</v>
      </c>
      <c r="L943" s="21" t="s">
        <v>42</v>
      </c>
      <c r="M943" s="21" t="s">
        <v>42</v>
      </c>
      <c r="N943" s="21" t="s">
        <v>42</v>
      </c>
      <c r="O943" s="21" t="s">
        <v>42</v>
      </c>
      <c r="P943" s="22" t="s">
        <v>43</v>
      </c>
      <c r="Q943" s="21">
        <v>227</v>
      </c>
      <c r="R943" s="20">
        <v>4355</v>
      </c>
      <c r="S943" s="21">
        <v>208</v>
      </c>
      <c r="T943" s="21">
        <v>152</v>
      </c>
      <c r="U943" s="21">
        <v>70</v>
      </c>
      <c r="V943" s="72" t="s">
        <v>44</v>
      </c>
      <c r="W943" s="20">
        <v>2500</v>
      </c>
      <c r="X943" s="20">
        <v>5000</v>
      </c>
      <c r="Y943" s="20">
        <f t="shared" ref="Y943:Y948" si="81">J943*U943</f>
        <v>511</v>
      </c>
      <c r="Z943" s="72">
        <v>1.1</v>
      </c>
      <c r="AA943" s="78">
        <v>45407</v>
      </c>
      <c r="AB943" s="79"/>
      <c r="AC943" s="82" t="s">
        <v>1757</v>
      </c>
      <c r="AD943" s="83" t="s">
        <v>1758</v>
      </c>
      <c r="AE943" s="170" t="s">
        <v>42</v>
      </c>
      <c r="AF943" s="83" t="s">
        <v>1759</v>
      </c>
      <c r="AG943" s="170" t="s">
        <v>42</v>
      </c>
      <c r="AH943" s="170" t="s">
        <v>42</v>
      </c>
      <c r="AI943" s="169" t="s">
        <v>42</v>
      </c>
    </row>
    <row r="944" s="59" customFormat="1" ht="15" customHeight="1" spans="1:35">
      <c r="A944" s="19" t="s">
        <v>1760</v>
      </c>
      <c r="B944" s="19" t="s">
        <v>1221</v>
      </c>
      <c r="C944" s="19" t="s">
        <v>349</v>
      </c>
      <c r="D944" s="19" t="s">
        <v>39</v>
      </c>
      <c r="E944" s="19"/>
      <c r="F944" s="19" t="s">
        <v>55</v>
      </c>
      <c r="G944" s="20">
        <v>68</v>
      </c>
      <c r="H944" s="21">
        <v>80</v>
      </c>
      <c r="I944" s="70">
        <v>3</v>
      </c>
      <c r="J944" s="70">
        <v>7.2</v>
      </c>
      <c r="K944" s="21">
        <v>9.4</v>
      </c>
      <c r="L944" s="21" t="s">
        <v>42</v>
      </c>
      <c r="M944" s="21" t="s">
        <v>42</v>
      </c>
      <c r="N944" s="21" t="s">
        <v>42</v>
      </c>
      <c r="O944" s="21" t="s">
        <v>42</v>
      </c>
      <c r="P944" s="22" t="s">
        <v>43</v>
      </c>
      <c r="Q944" s="21">
        <v>159</v>
      </c>
      <c r="R944" s="20">
        <v>4214</v>
      </c>
      <c r="S944" s="21">
        <v>213</v>
      </c>
      <c r="T944" s="21">
        <v>162</v>
      </c>
      <c r="U944" s="21">
        <v>72</v>
      </c>
      <c r="V944" s="72" t="s">
        <v>44</v>
      </c>
      <c r="W944" s="20">
        <v>50</v>
      </c>
      <c r="X944" s="20">
        <v>5000</v>
      </c>
      <c r="Y944" s="20">
        <f t="shared" si="81"/>
        <v>518.4</v>
      </c>
      <c r="Z944" s="72">
        <v>1.2</v>
      </c>
      <c r="AA944" s="78">
        <v>45446</v>
      </c>
      <c r="AB944" s="79"/>
      <c r="AC944" s="82" t="s">
        <v>1761</v>
      </c>
      <c r="AD944" s="170" t="s">
        <v>42</v>
      </c>
      <c r="AE944" s="170" t="s">
        <v>42</v>
      </c>
      <c r="AF944" s="83" t="s">
        <v>1762</v>
      </c>
      <c r="AG944" s="170" t="s">
        <v>42</v>
      </c>
      <c r="AH944" s="170" t="s">
        <v>42</v>
      </c>
      <c r="AI944" s="169" t="s">
        <v>42</v>
      </c>
    </row>
    <row r="945" s="59" customFormat="1" ht="15" customHeight="1" spans="1:35">
      <c r="A945" s="19" t="s">
        <v>1763</v>
      </c>
      <c r="B945" s="19" t="s">
        <v>1221</v>
      </c>
      <c r="C945" s="19" t="s">
        <v>74</v>
      </c>
      <c r="D945" s="19" t="s">
        <v>39</v>
      </c>
      <c r="E945" s="19"/>
      <c r="F945" s="19" t="s">
        <v>55</v>
      </c>
      <c r="G945" s="20">
        <v>68</v>
      </c>
      <c r="H945" s="21">
        <v>80</v>
      </c>
      <c r="I945" s="70">
        <v>3</v>
      </c>
      <c r="J945" s="70">
        <v>7.5</v>
      </c>
      <c r="K945" s="21">
        <v>9</v>
      </c>
      <c r="L945" s="21" t="s">
        <v>42</v>
      </c>
      <c r="M945" s="21" t="s">
        <v>42</v>
      </c>
      <c r="N945" s="21" t="s">
        <v>42</v>
      </c>
      <c r="O945" s="21" t="s">
        <v>42</v>
      </c>
      <c r="P945" s="22" t="s">
        <v>43</v>
      </c>
      <c r="Q945" s="21">
        <v>110</v>
      </c>
      <c r="R945" s="20">
        <v>4000</v>
      </c>
      <c r="S945" s="21">
        <v>267</v>
      </c>
      <c r="T945" s="21">
        <v>250</v>
      </c>
      <c r="U945" s="21">
        <v>35</v>
      </c>
      <c r="V945" s="72" t="s">
        <v>44</v>
      </c>
      <c r="W945" s="20">
        <v>800</v>
      </c>
      <c r="X945" s="20">
        <v>4000</v>
      </c>
      <c r="Y945" s="20">
        <v>262.5</v>
      </c>
      <c r="Z945" s="72">
        <v>1</v>
      </c>
      <c r="AA945" s="78">
        <v>43881</v>
      </c>
      <c r="AB945" s="79"/>
      <c r="AC945" s="82" t="s">
        <v>42</v>
      </c>
      <c r="AD945" s="170" t="s">
        <v>42</v>
      </c>
      <c r="AE945" s="170" t="s">
        <v>42</v>
      </c>
      <c r="AF945" s="170" t="s">
        <v>42</v>
      </c>
      <c r="AG945" s="83" t="s">
        <v>1764</v>
      </c>
      <c r="AH945" s="170" t="s">
        <v>42</v>
      </c>
      <c r="AI945" s="169" t="s">
        <v>42</v>
      </c>
    </row>
    <row r="946" s="59" customFormat="1" ht="15" customHeight="1" spans="1:35">
      <c r="A946" s="19" t="s">
        <v>1765</v>
      </c>
      <c r="B946" s="19" t="s">
        <v>1221</v>
      </c>
      <c r="C946" s="19" t="s">
        <v>1226</v>
      </c>
      <c r="D946" s="19" t="s">
        <v>39</v>
      </c>
      <c r="E946" s="19"/>
      <c r="F946" s="19" t="s">
        <v>55</v>
      </c>
      <c r="G946" s="20">
        <v>70</v>
      </c>
      <c r="H946" s="21">
        <v>84</v>
      </c>
      <c r="I946" s="70">
        <v>3</v>
      </c>
      <c r="J946" s="70">
        <v>6.1</v>
      </c>
      <c r="K946" s="21">
        <v>8</v>
      </c>
      <c r="L946" s="21" t="s">
        <v>42</v>
      </c>
      <c r="M946" s="21" t="s">
        <v>42</v>
      </c>
      <c r="N946" s="21" t="s">
        <v>42</v>
      </c>
      <c r="O946" s="21" t="s">
        <v>42</v>
      </c>
      <c r="P946" s="22" t="s">
        <v>43</v>
      </c>
      <c r="Q946" s="21">
        <v>206</v>
      </c>
      <c r="R946" s="20">
        <v>5463</v>
      </c>
      <c r="S946" s="21">
        <v>250</v>
      </c>
      <c r="T946" s="21">
        <v>199</v>
      </c>
      <c r="U946" s="21">
        <v>94</v>
      </c>
      <c r="V946" s="72" t="s">
        <v>44</v>
      </c>
      <c r="W946" s="20">
        <v>1000</v>
      </c>
      <c r="X946" s="20">
        <v>5000</v>
      </c>
      <c r="Y946" s="20">
        <f t="shared" si="81"/>
        <v>573.4</v>
      </c>
      <c r="Z946" s="72">
        <v>1</v>
      </c>
      <c r="AA946" s="78">
        <v>45378</v>
      </c>
      <c r="AB946" s="79"/>
      <c r="AC946" s="82" t="s">
        <v>42</v>
      </c>
      <c r="AD946" s="170" t="s">
        <v>42</v>
      </c>
      <c r="AE946" s="170" t="s">
        <v>42</v>
      </c>
      <c r="AF946" s="170" t="s">
        <v>42</v>
      </c>
      <c r="AG946" s="170" t="s">
        <v>42</v>
      </c>
      <c r="AH946" s="170" t="s">
        <v>42</v>
      </c>
      <c r="AI946" s="169" t="s">
        <v>42</v>
      </c>
    </row>
    <row r="947" s="59" customFormat="1" ht="15" customHeight="1" spans="1:35">
      <c r="A947" s="19" t="s">
        <v>1766</v>
      </c>
      <c r="B947" s="19" t="s">
        <v>1221</v>
      </c>
      <c r="C947" s="19" t="s">
        <v>46</v>
      </c>
      <c r="D947" s="19" t="s">
        <v>39</v>
      </c>
      <c r="E947" s="19"/>
      <c r="F947" s="19" t="s">
        <v>55</v>
      </c>
      <c r="G947" s="20">
        <v>70</v>
      </c>
      <c r="H947" s="21">
        <v>51</v>
      </c>
      <c r="I947" s="70">
        <v>3</v>
      </c>
      <c r="J947" s="70">
        <v>6.1</v>
      </c>
      <c r="K947" s="21">
        <v>7.9</v>
      </c>
      <c r="L947" s="21" t="s">
        <v>42</v>
      </c>
      <c r="M947" s="21" t="s">
        <v>42</v>
      </c>
      <c r="N947" s="21" t="s">
        <v>42</v>
      </c>
      <c r="O947" s="21" t="s">
        <v>42</v>
      </c>
      <c r="P947" s="22" t="s">
        <v>43</v>
      </c>
      <c r="Q947" s="21">
        <v>206</v>
      </c>
      <c r="R947" s="20">
        <v>5463</v>
      </c>
      <c r="S947" s="21">
        <v>250</v>
      </c>
      <c r="T947" s="21">
        <v>199</v>
      </c>
      <c r="U947" s="21">
        <v>94</v>
      </c>
      <c r="V947" s="72" t="s">
        <v>44</v>
      </c>
      <c r="W947" s="20">
        <v>2500</v>
      </c>
      <c r="X947" s="20">
        <v>5000</v>
      </c>
      <c r="Y947" s="20">
        <f t="shared" si="81"/>
        <v>573.4</v>
      </c>
      <c r="Z947" s="72">
        <v>1</v>
      </c>
      <c r="AA947" s="78">
        <v>45378</v>
      </c>
      <c r="AB947" s="79"/>
      <c r="AC947" s="82" t="s">
        <v>42</v>
      </c>
      <c r="AD947" s="170" t="s">
        <v>42</v>
      </c>
      <c r="AE947" s="170" t="s">
        <v>42</v>
      </c>
      <c r="AF947" s="170" t="s">
        <v>42</v>
      </c>
      <c r="AG947" s="170" t="s">
        <v>42</v>
      </c>
      <c r="AH947" s="170" t="s">
        <v>42</v>
      </c>
      <c r="AI947" s="169" t="s">
        <v>42</v>
      </c>
    </row>
    <row r="948" s="59" customFormat="1" ht="15" customHeight="1" spans="1:35">
      <c r="A948" s="19" t="s">
        <v>1767</v>
      </c>
      <c r="B948" s="19" t="s">
        <v>1221</v>
      </c>
      <c r="C948" s="19" t="s">
        <v>74</v>
      </c>
      <c r="D948" s="19" t="s">
        <v>39</v>
      </c>
      <c r="E948" s="19"/>
      <c r="F948" s="19" t="s">
        <v>55</v>
      </c>
      <c r="G948" s="20">
        <v>70</v>
      </c>
      <c r="H948" s="21">
        <v>80</v>
      </c>
      <c r="I948" s="70">
        <v>2.9</v>
      </c>
      <c r="J948" s="70">
        <v>5.8</v>
      </c>
      <c r="K948" s="21">
        <v>7.5</v>
      </c>
      <c r="L948" s="21" t="s">
        <v>42</v>
      </c>
      <c r="M948" s="21" t="s">
        <v>42</v>
      </c>
      <c r="N948" s="21" t="s">
        <v>42</v>
      </c>
      <c r="O948" s="21" t="s">
        <v>42</v>
      </c>
      <c r="P948" s="22" t="s">
        <v>43</v>
      </c>
      <c r="Q948" s="21">
        <v>206</v>
      </c>
      <c r="R948" s="20">
        <v>5463</v>
      </c>
      <c r="S948" s="21">
        <v>250</v>
      </c>
      <c r="T948" s="21">
        <v>199</v>
      </c>
      <c r="U948" s="21">
        <v>94</v>
      </c>
      <c r="V948" s="72" t="s">
        <v>44</v>
      </c>
      <c r="W948" s="20">
        <v>800</v>
      </c>
      <c r="X948" s="20">
        <v>4000</v>
      </c>
      <c r="Y948" s="20">
        <f t="shared" si="81"/>
        <v>545.2</v>
      </c>
      <c r="Z948" s="72">
        <v>1</v>
      </c>
      <c r="AA948" s="78">
        <v>45476</v>
      </c>
      <c r="AB948" s="79"/>
      <c r="AC948" s="82" t="s">
        <v>42</v>
      </c>
      <c r="AD948" s="83" t="s">
        <v>42</v>
      </c>
      <c r="AE948" s="83" t="s">
        <v>42</v>
      </c>
      <c r="AF948" s="83" t="s">
        <v>42</v>
      </c>
      <c r="AG948" s="83" t="s">
        <v>42</v>
      </c>
      <c r="AH948" s="83" t="s">
        <v>42</v>
      </c>
      <c r="AI948" s="92" t="s">
        <v>42</v>
      </c>
    </row>
    <row r="949" s="59" customFormat="1" ht="15" customHeight="1" spans="1:35">
      <c r="A949" s="19" t="s">
        <v>1768</v>
      </c>
      <c r="B949" s="19" t="s">
        <v>1221</v>
      </c>
      <c r="C949" s="19" t="s">
        <v>46</v>
      </c>
      <c r="D949" s="19" t="s">
        <v>39</v>
      </c>
      <c r="E949" s="19"/>
      <c r="F949" s="19" t="s">
        <v>55</v>
      </c>
      <c r="G949" s="20">
        <v>100</v>
      </c>
      <c r="H949" s="21">
        <v>59</v>
      </c>
      <c r="I949" s="70">
        <v>3</v>
      </c>
      <c r="J949" s="70">
        <v>15</v>
      </c>
      <c r="K949" s="21">
        <v>20</v>
      </c>
      <c r="L949" s="21" t="s">
        <v>42</v>
      </c>
      <c r="M949" s="21" t="s">
        <v>42</v>
      </c>
      <c r="N949" s="21" t="s">
        <v>42</v>
      </c>
      <c r="O949" s="21" t="s">
        <v>42</v>
      </c>
      <c r="P949" s="22" t="s">
        <v>1301</v>
      </c>
      <c r="Q949" s="21">
        <v>110</v>
      </c>
      <c r="R949" s="20">
        <v>5211</v>
      </c>
      <c r="S949" s="21">
        <v>232</v>
      </c>
      <c r="T949" s="21">
        <v>163</v>
      </c>
      <c r="U949" s="21">
        <v>87</v>
      </c>
      <c r="V949" s="72" t="s">
        <v>44</v>
      </c>
      <c r="W949" s="20">
        <v>2500</v>
      </c>
      <c r="X949" s="20">
        <v>5000</v>
      </c>
      <c r="Y949" s="20">
        <f>U949*J949</f>
        <v>1305</v>
      </c>
      <c r="Z949" s="72">
        <v>1.1</v>
      </c>
      <c r="AA949" s="78">
        <v>44713</v>
      </c>
      <c r="AB949" s="79"/>
      <c r="AC949" s="82" t="s">
        <v>1769</v>
      </c>
      <c r="AD949" s="170" t="s">
        <v>42</v>
      </c>
      <c r="AE949" s="170" t="s">
        <v>42</v>
      </c>
      <c r="AF949" s="83" t="s">
        <v>1770</v>
      </c>
      <c r="AG949" s="170" t="s">
        <v>42</v>
      </c>
      <c r="AH949" s="170" t="s">
        <v>42</v>
      </c>
      <c r="AI949" s="169" t="s">
        <v>42</v>
      </c>
    </row>
    <row r="950" s="59" customFormat="1" ht="15" customHeight="1" spans="1:35">
      <c r="A950" s="19" t="s">
        <v>1771</v>
      </c>
      <c r="B950" s="19" t="s">
        <v>1221</v>
      </c>
      <c r="C950" s="19" t="s">
        <v>349</v>
      </c>
      <c r="D950" s="19" t="s">
        <v>39</v>
      </c>
      <c r="E950" s="19"/>
      <c r="F950" s="19" t="s">
        <v>55</v>
      </c>
      <c r="G950" s="20">
        <v>100</v>
      </c>
      <c r="H950" s="21">
        <v>59</v>
      </c>
      <c r="I950" s="70">
        <v>2.8</v>
      </c>
      <c r="J950" s="70">
        <v>16</v>
      </c>
      <c r="K950" s="21">
        <v>20</v>
      </c>
      <c r="L950" s="21" t="s">
        <v>42</v>
      </c>
      <c r="M950" s="21" t="s">
        <v>42</v>
      </c>
      <c r="N950" s="21" t="s">
        <v>42</v>
      </c>
      <c r="O950" s="21" t="s">
        <v>42</v>
      </c>
      <c r="P950" s="22" t="s">
        <v>1301</v>
      </c>
      <c r="Q950" s="21">
        <v>142</v>
      </c>
      <c r="R950" s="20">
        <v>4564</v>
      </c>
      <c r="S950" s="21">
        <v>169</v>
      </c>
      <c r="T950" s="21">
        <v>109</v>
      </c>
      <c r="U950" s="21">
        <v>78</v>
      </c>
      <c r="V950" s="72" t="s">
        <v>44</v>
      </c>
      <c r="W950" s="20">
        <v>1000</v>
      </c>
      <c r="X950" s="20">
        <v>5000</v>
      </c>
      <c r="Y950" s="20">
        <f>U950*J950</f>
        <v>1248</v>
      </c>
      <c r="Z950" s="72">
        <v>1.2</v>
      </c>
      <c r="AA950" s="78">
        <v>45504</v>
      </c>
      <c r="AB950" s="79"/>
      <c r="AC950" s="82" t="s">
        <v>42</v>
      </c>
      <c r="AD950" s="170" t="s">
        <v>42</v>
      </c>
      <c r="AE950" s="170" t="s">
        <v>42</v>
      </c>
      <c r="AF950" s="83" t="s">
        <v>1041</v>
      </c>
      <c r="AG950" s="83" t="s">
        <v>1772</v>
      </c>
      <c r="AH950" s="170" t="s">
        <v>42</v>
      </c>
      <c r="AI950" s="169" t="s">
        <v>42</v>
      </c>
    </row>
    <row r="951" s="59" customFormat="1" ht="15" customHeight="1" spans="1:35">
      <c r="A951" s="19" t="s">
        <v>1773</v>
      </c>
      <c r="B951" s="19" t="s">
        <v>1221</v>
      </c>
      <c r="C951" s="19" t="s">
        <v>46</v>
      </c>
      <c r="D951" s="19" t="s">
        <v>39</v>
      </c>
      <c r="E951" s="19"/>
      <c r="F951" s="19" t="s">
        <v>55</v>
      </c>
      <c r="G951" s="20">
        <v>100</v>
      </c>
      <c r="H951" s="21">
        <v>30</v>
      </c>
      <c r="I951" s="70">
        <v>1.6</v>
      </c>
      <c r="J951" s="70">
        <v>21.4</v>
      </c>
      <c r="K951" s="21">
        <v>27.8</v>
      </c>
      <c r="L951" s="21">
        <v>23.1</v>
      </c>
      <c r="M951" s="21">
        <v>30.1</v>
      </c>
      <c r="N951" s="21" t="s">
        <v>42</v>
      </c>
      <c r="O951" s="21" t="s">
        <v>42</v>
      </c>
      <c r="P951" s="22" t="s">
        <v>43</v>
      </c>
      <c r="Q951" s="21">
        <v>59</v>
      </c>
      <c r="R951" s="20">
        <v>2902</v>
      </c>
      <c r="S951" s="21">
        <v>95</v>
      </c>
      <c r="T951" s="21">
        <v>84</v>
      </c>
      <c r="U951" s="21">
        <v>72</v>
      </c>
      <c r="V951" s="72" t="s">
        <v>44</v>
      </c>
      <c r="W951" s="20">
        <v>2500</v>
      </c>
      <c r="X951" s="20">
        <v>25000</v>
      </c>
      <c r="Y951" s="20">
        <f t="shared" ref="Y951:Y956" si="82">J951*U951</f>
        <v>1540.8</v>
      </c>
      <c r="Z951" s="72">
        <v>1.3</v>
      </c>
      <c r="AA951" s="78">
        <v>45474</v>
      </c>
      <c r="AB951" s="79"/>
      <c r="AC951" s="82" t="s">
        <v>42</v>
      </c>
      <c r="AD951" s="170" t="s">
        <v>42</v>
      </c>
      <c r="AE951" s="170" t="s">
        <v>42</v>
      </c>
      <c r="AF951" s="170" t="s">
        <v>42</v>
      </c>
      <c r="AG951" s="170" t="s">
        <v>42</v>
      </c>
      <c r="AH951" s="170" t="s">
        <v>42</v>
      </c>
      <c r="AI951" s="169" t="s">
        <v>42</v>
      </c>
    </row>
    <row r="952" s="59" customFormat="1" ht="15" customHeight="1" spans="1:35">
      <c r="A952" s="19" t="s">
        <v>1774</v>
      </c>
      <c r="B952" s="19" t="s">
        <v>1221</v>
      </c>
      <c r="C952" s="19" t="s">
        <v>1261</v>
      </c>
      <c r="D952" s="19" t="s">
        <v>39</v>
      </c>
      <c r="E952" s="19"/>
      <c r="F952" s="19" t="s">
        <v>55</v>
      </c>
      <c r="G952" s="20">
        <v>100</v>
      </c>
      <c r="H952" s="21">
        <v>30</v>
      </c>
      <c r="I952" s="70">
        <v>1.6</v>
      </c>
      <c r="J952" s="70">
        <v>21.9</v>
      </c>
      <c r="K952" s="21">
        <v>32</v>
      </c>
      <c r="L952" s="21">
        <v>23.7</v>
      </c>
      <c r="M952" s="21">
        <v>36</v>
      </c>
      <c r="N952" s="21" t="s">
        <v>42</v>
      </c>
      <c r="O952" s="21" t="s">
        <v>42</v>
      </c>
      <c r="P952" s="22" t="s">
        <v>43</v>
      </c>
      <c r="Q952" s="21">
        <v>59</v>
      </c>
      <c r="R952" s="20">
        <v>2902</v>
      </c>
      <c r="S952" s="21">
        <v>95</v>
      </c>
      <c r="T952" s="21">
        <v>84</v>
      </c>
      <c r="U952" s="21">
        <v>72</v>
      </c>
      <c r="V952" s="72" t="s">
        <v>44</v>
      </c>
      <c r="W952" s="20">
        <v>75</v>
      </c>
      <c r="X952" s="20">
        <v>29700</v>
      </c>
      <c r="Y952" s="20">
        <f t="shared" si="82"/>
        <v>1576.8</v>
      </c>
      <c r="Z952" s="72">
        <v>1.2</v>
      </c>
      <c r="AA952" s="78">
        <v>45476</v>
      </c>
      <c r="AB952" s="97"/>
      <c r="AC952" s="82" t="s">
        <v>42</v>
      </c>
      <c r="AD952" s="170" t="s">
        <v>42</v>
      </c>
      <c r="AE952" s="170" t="s">
        <v>42</v>
      </c>
      <c r="AF952" s="170" t="s">
        <v>42</v>
      </c>
      <c r="AG952" s="170" t="s">
        <v>42</v>
      </c>
      <c r="AH952" s="170" t="s">
        <v>42</v>
      </c>
      <c r="AI952" s="169" t="s">
        <v>42</v>
      </c>
    </row>
    <row r="953" s="59" customFormat="1" ht="15" customHeight="1" spans="1:35">
      <c r="A953" s="19" t="s">
        <v>1775</v>
      </c>
      <c r="B953" s="19" t="s">
        <v>1221</v>
      </c>
      <c r="C953" s="19" t="s">
        <v>349</v>
      </c>
      <c r="D953" s="19" t="s">
        <v>39</v>
      </c>
      <c r="E953" s="19"/>
      <c r="F953" s="19" t="s">
        <v>55</v>
      </c>
      <c r="G953" s="20">
        <v>100</v>
      </c>
      <c r="H953" s="21">
        <v>30</v>
      </c>
      <c r="I953" s="70">
        <v>1.6</v>
      </c>
      <c r="J953" s="70">
        <v>21.2</v>
      </c>
      <c r="K953" s="21">
        <v>32</v>
      </c>
      <c r="L953" s="21">
        <v>22.9</v>
      </c>
      <c r="M953" s="21">
        <v>36</v>
      </c>
      <c r="N953" s="21" t="s">
        <v>42</v>
      </c>
      <c r="O953" s="21" t="s">
        <v>42</v>
      </c>
      <c r="P953" s="22" t="s">
        <v>43</v>
      </c>
      <c r="Q953" s="21">
        <v>59</v>
      </c>
      <c r="R953" s="20">
        <v>2902</v>
      </c>
      <c r="S953" s="21">
        <v>95</v>
      </c>
      <c r="T953" s="21">
        <v>84</v>
      </c>
      <c r="U953" s="21">
        <v>72</v>
      </c>
      <c r="V953" s="72" t="s">
        <v>44</v>
      </c>
      <c r="W953" s="20">
        <v>50</v>
      </c>
      <c r="X953" s="20">
        <v>5000</v>
      </c>
      <c r="Y953" s="20">
        <f t="shared" si="82"/>
        <v>1526.4</v>
      </c>
      <c r="Z953" s="72">
        <v>1.2</v>
      </c>
      <c r="AA953" s="78">
        <v>45474</v>
      </c>
      <c r="AB953" s="97"/>
      <c r="AC953" s="82" t="s">
        <v>1776</v>
      </c>
      <c r="AD953" s="83" t="s">
        <v>1777</v>
      </c>
      <c r="AE953" s="170" t="s">
        <v>42</v>
      </c>
      <c r="AF953" s="170" t="s">
        <v>42</v>
      </c>
      <c r="AG953" s="170" t="s">
        <v>42</v>
      </c>
      <c r="AH953" s="170" t="s">
        <v>42</v>
      </c>
      <c r="AI953" s="169" t="s">
        <v>42</v>
      </c>
    </row>
    <row r="954" s="59" customFormat="1" ht="15" customHeight="1" spans="1:35">
      <c r="A954" s="19" t="s">
        <v>1778</v>
      </c>
      <c r="B954" s="19" t="s">
        <v>1221</v>
      </c>
      <c r="C954" s="19" t="s">
        <v>38</v>
      </c>
      <c r="D954" s="19" t="s">
        <v>39</v>
      </c>
      <c r="E954" s="19"/>
      <c r="F954" s="19" t="s">
        <v>55</v>
      </c>
      <c r="G954" s="20">
        <v>100</v>
      </c>
      <c r="H954" s="21">
        <v>28</v>
      </c>
      <c r="I954" s="70">
        <v>1.6</v>
      </c>
      <c r="J954" s="70">
        <v>22.4</v>
      </c>
      <c r="K954" s="21">
        <v>30</v>
      </c>
      <c r="L954" s="21">
        <v>24.1</v>
      </c>
      <c r="M954" s="21">
        <v>33.8</v>
      </c>
      <c r="N954" s="21" t="s">
        <v>42</v>
      </c>
      <c r="O954" s="21" t="s">
        <v>42</v>
      </c>
      <c r="P954" s="22" t="s">
        <v>43</v>
      </c>
      <c r="Q954" s="21">
        <v>77</v>
      </c>
      <c r="R954" s="20">
        <v>2902</v>
      </c>
      <c r="S954" s="21">
        <v>95</v>
      </c>
      <c r="T954" s="21">
        <v>84</v>
      </c>
      <c r="U954" s="21">
        <v>72</v>
      </c>
      <c r="V954" s="72" t="s">
        <v>44</v>
      </c>
      <c r="W954" s="20">
        <v>5000</v>
      </c>
      <c r="X954" s="20">
        <v>50000</v>
      </c>
      <c r="Y954" s="20">
        <f t="shared" si="82"/>
        <v>1612.8</v>
      </c>
      <c r="Z954" s="72">
        <v>1.2</v>
      </c>
      <c r="AA954" s="78">
        <v>45474</v>
      </c>
      <c r="AB954" s="97"/>
      <c r="AC954" s="82" t="s">
        <v>1779</v>
      </c>
      <c r="AD954" s="83" t="s">
        <v>1780</v>
      </c>
      <c r="AE954" s="170" t="s">
        <v>42</v>
      </c>
      <c r="AF954" s="170" t="s">
        <v>42</v>
      </c>
      <c r="AG954" s="170" t="s">
        <v>42</v>
      </c>
      <c r="AH954" s="170" t="s">
        <v>42</v>
      </c>
      <c r="AI954" s="169" t="s">
        <v>42</v>
      </c>
    </row>
    <row r="955" s="59" customFormat="1" ht="15" customHeight="1" spans="1:35">
      <c r="A955" s="19" t="s">
        <v>1781</v>
      </c>
      <c r="B955" s="19" t="s">
        <v>1221</v>
      </c>
      <c r="C955" s="19" t="s">
        <v>49</v>
      </c>
      <c r="D955" s="19" t="s">
        <v>39</v>
      </c>
      <c r="E955" s="19"/>
      <c r="F955" s="19" t="s">
        <v>55</v>
      </c>
      <c r="G955" s="20">
        <v>100</v>
      </c>
      <c r="H955" s="21">
        <v>23</v>
      </c>
      <c r="I955" s="70">
        <v>1.6</v>
      </c>
      <c r="J955" s="70">
        <v>22.5</v>
      </c>
      <c r="K955" s="21">
        <v>32</v>
      </c>
      <c r="L955" s="21">
        <v>24.4</v>
      </c>
      <c r="M955" s="21">
        <v>36</v>
      </c>
      <c r="N955" s="21" t="s">
        <v>42</v>
      </c>
      <c r="O955" s="21" t="s">
        <v>42</v>
      </c>
      <c r="P955" s="22" t="s">
        <v>43</v>
      </c>
      <c r="Q955" s="21">
        <v>59</v>
      </c>
      <c r="R955" s="20">
        <v>2902</v>
      </c>
      <c r="S955" s="21">
        <v>95</v>
      </c>
      <c r="T955" s="21">
        <v>84</v>
      </c>
      <c r="U955" s="21">
        <v>72</v>
      </c>
      <c r="V955" s="72" t="s">
        <v>44</v>
      </c>
      <c r="W955" s="20">
        <v>5000</v>
      </c>
      <c r="X955" s="20">
        <v>50000</v>
      </c>
      <c r="Y955" s="20">
        <f t="shared" si="82"/>
        <v>1620</v>
      </c>
      <c r="Z955" s="72">
        <v>1.2</v>
      </c>
      <c r="AA955" s="78">
        <v>45474</v>
      </c>
      <c r="AB955" s="97"/>
      <c r="AC955" s="82" t="s">
        <v>42</v>
      </c>
      <c r="AD955" s="170" t="s">
        <v>42</v>
      </c>
      <c r="AE955" s="170" t="s">
        <v>42</v>
      </c>
      <c r="AF955" s="170" t="s">
        <v>42</v>
      </c>
      <c r="AG955" s="170" t="s">
        <v>42</v>
      </c>
      <c r="AH955" s="170" t="s">
        <v>42</v>
      </c>
      <c r="AI955" s="169" t="s">
        <v>42</v>
      </c>
    </row>
    <row r="956" s="59" customFormat="1" ht="15" customHeight="1" spans="1:35">
      <c r="A956" s="19" t="s">
        <v>1782</v>
      </c>
      <c r="B956" s="19" t="s">
        <v>1221</v>
      </c>
      <c r="C956" s="19" t="s">
        <v>46</v>
      </c>
      <c r="D956" s="19" t="s">
        <v>39</v>
      </c>
      <c r="E956" s="19"/>
      <c r="F956" s="19" t="s">
        <v>55</v>
      </c>
      <c r="G956" s="20">
        <v>100</v>
      </c>
      <c r="H956" s="21">
        <v>20</v>
      </c>
      <c r="I956" s="70">
        <v>1.5</v>
      </c>
      <c r="J956" s="70">
        <v>34</v>
      </c>
      <c r="K956" s="21">
        <v>48</v>
      </c>
      <c r="L956" s="21">
        <v>36</v>
      </c>
      <c r="M956" s="21">
        <v>55</v>
      </c>
      <c r="N956" s="21" t="s">
        <v>42</v>
      </c>
      <c r="O956" s="21" t="s">
        <v>42</v>
      </c>
      <c r="P956" s="22" t="s">
        <v>43</v>
      </c>
      <c r="Q956" s="21">
        <v>31</v>
      </c>
      <c r="R956" s="20">
        <v>1766</v>
      </c>
      <c r="S956" s="21">
        <v>63</v>
      </c>
      <c r="T956" s="21">
        <v>55</v>
      </c>
      <c r="U956" s="21">
        <v>44</v>
      </c>
      <c r="V956" s="72" t="s">
        <v>44</v>
      </c>
      <c r="W956" s="20">
        <v>2500</v>
      </c>
      <c r="X956" s="20">
        <v>5000</v>
      </c>
      <c r="Y956" s="20">
        <f t="shared" si="82"/>
        <v>1496</v>
      </c>
      <c r="Z956" s="72">
        <v>1.1</v>
      </c>
      <c r="AA956" s="78">
        <v>45407</v>
      </c>
      <c r="AB956" s="97"/>
      <c r="AC956" s="82" t="s">
        <v>42</v>
      </c>
      <c r="AD956" s="170" t="s">
        <v>42</v>
      </c>
      <c r="AE956" s="170" t="s">
        <v>42</v>
      </c>
      <c r="AF956" s="170" t="s">
        <v>42</v>
      </c>
      <c r="AG956" s="170" t="s">
        <v>42</v>
      </c>
      <c r="AH956" s="170" t="s">
        <v>42</v>
      </c>
      <c r="AI956" s="169" t="s">
        <v>42</v>
      </c>
    </row>
    <row r="957" s="59" customFormat="1" ht="15" customHeight="1" spans="1:35">
      <c r="A957" s="19" t="s">
        <v>1783</v>
      </c>
      <c r="B957" s="19" t="s">
        <v>1221</v>
      </c>
      <c r="C957" s="19" t="s">
        <v>46</v>
      </c>
      <c r="D957" s="19" t="s">
        <v>39</v>
      </c>
      <c r="E957" s="19"/>
      <c r="F957" s="19" t="s">
        <v>55</v>
      </c>
      <c r="G957" s="20">
        <v>100</v>
      </c>
      <c r="H957" s="21">
        <v>10</v>
      </c>
      <c r="I957" s="70">
        <v>1.5</v>
      </c>
      <c r="J957" s="70">
        <v>86</v>
      </c>
      <c r="K957" s="21">
        <v>108</v>
      </c>
      <c r="L957" s="21">
        <v>96</v>
      </c>
      <c r="M957" s="21">
        <v>125</v>
      </c>
      <c r="N957" s="21" t="s">
        <v>42</v>
      </c>
      <c r="O957" s="21" t="s">
        <v>42</v>
      </c>
      <c r="P957" s="22" t="s">
        <v>43</v>
      </c>
      <c r="Q957" s="21">
        <v>6</v>
      </c>
      <c r="R957" s="20">
        <v>847</v>
      </c>
      <c r="S957" s="21">
        <v>40</v>
      </c>
      <c r="T957" s="21">
        <v>12</v>
      </c>
      <c r="U957" s="21">
        <v>20</v>
      </c>
      <c r="V957" s="72" t="s">
        <v>44</v>
      </c>
      <c r="W957" s="20">
        <v>2500</v>
      </c>
      <c r="X957" s="20">
        <v>5000</v>
      </c>
      <c r="Y957" s="20">
        <v>1720</v>
      </c>
      <c r="Z957" s="72">
        <v>1.5</v>
      </c>
      <c r="AA957" s="78">
        <v>44782</v>
      </c>
      <c r="AB957" s="97"/>
      <c r="AC957" s="82" t="s">
        <v>42</v>
      </c>
      <c r="AD957" s="83" t="s">
        <v>1784</v>
      </c>
      <c r="AE957" s="170" t="s">
        <v>42</v>
      </c>
      <c r="AF957" s="170" t="s">
        <v>42</v>
      </c>
      <c r="AG957" s="170" t="s">
        <v>42</v>
      </c>
      <c r="AH957" s="170" t="s">
        <v>42</v>
      </c>
      <c r="AI957" s="169" t="s">
        <v>42</v>
      </c>
    </row>
    <row r="958" s="59" customFormat="1" ht="15" customHeight="1" spans="1:35">
      <c r="A958" s="19" t="s">
        <v>1785</v>
      </c>
      <c r="B958" s="19" t="s">
        <v>1221</v>
      </c>
      <c r="C958" s="19" t="s">
        <v>1261</v>
      </c>
      <c r="D958" s="19" t="s">
        <v>39</v>
      </c>
      <c r="E958" s="19"/>
      <c r="F958" s="19" t="s">
        <v>55</v>
      </c>
      <c r="G958" s="20">
        <v>100</v>
      </c>
      <c r="H958" s="21">
        <v>10</v>
      </c>
      <c r="I958" s="70">
        <v>1.5</v>
      </c>
      <c r="J958" s="70">
        <v>86</v>
      </c>
      <c r="K958" s="21">
        <v>110</v>
      </c>
      <c r="L958" s="21">
        <v>96</v>
      </c>
      <c r="M958" s="21">
        <v>140</v>
      </c>
      <c r="N958" s="21" t="s">
        <v>42</v>
      </c>
      <c r="O958" s="21" t="s">
        <v>42</v>
      </c>
      <c r="P958" s="22" t="s">
        <v>43</v>
      </c>
      <c r="Q958" s="21">
        <v>4.4</v>
      </c>
      <c r="R958" s="20">
        <v>765</v>
      </c>
      <c r="S958" s="21">
        <v>38</v>
      </c>
      <c r="T958" s="21">
        <v>33</v>
      </c>
      <c r="U958" s="21">
        <v>12</v>
      </c>
      <c r="V958" s="72" t="s">
        <v>44</v>
      </c>
      <c r="W958" s="20">
        <v>4950</v>
      </c>
      <c r="X958" s="20">
        <v>4950</v>
      </c>
      <c r="Y958" s="20">
        <v>1032</v>
      </c>
      <c r="Z958" s="72">
        <v>1.1</v>
      </c>
      <c r="AA958" s="78">
        <v>44782</v>
      </c>
      <c r="AB958" s="97"/>
      <c r="AC958" s="82" t="s">
        <v>1786</v>
      </c>
      <c r="AD958" s="170" t="s">
        <v>42</v>
      </c>
      <c r="AE958" s="170" t="s">
        <v>42</v>
      </c>
      <c r="AF958" s="170" t="s">
        <v>42</v>
      </c>
      <c r="AG958" s="170" t="s">
        <v>42</v>
      </c>
      <c r="AH958" s="170" t="s">
        <v>42</v>
      </c>
      <c r="AI958" s="169" t="s">
        <v>42</v>
      </c>
    </row>
    <row r="959" s="59" customFormat="1" ht="15" customHeight="1" spans="1:35">
      <c r="A959" s="19" t="s">
        <v>1787</v>
      </c>
      <c r="B959" s="19" t="s">
        <v>1221</v>
      </c>
      <c r="C959" s="19" t="s">
        <v>49</v>
      </c>
      <c r="D959" s="19" t="s">
        <v>39</v>
      </c>
      <c r="E959" s="19"/>
      <c r="F959" s="19" t="s">
        <v>55</v>
      </c>
      <c r="G959" s="20">
        <v>100</v>
      </c>
      <c r="H959" s="21">
        <v>10</v>
      </c>
      <c r="I959" s="70">
        <v>1.5</v>
      </c>
      <c r="J959" s="70">
        <v>92</v>
      </c>
      <c r="K959" s="21">
        <v>120</v>
      </c>
      <c r="L959" s="21">
        <v>98</v>
      </c>
      <c r="M959" s="21">
        <v>137</v>
      </c>
      <c r="N959" s="21" t="s">
        <v>42</v>
      </c>
      <c r="O959" s="21" t="s">
        <v>42</v>
      </c>
      <c r="P959" s="22" t="s">
        <v>43</v>
      </c>
      <c r="Q959" s="21">
        <v>3.8</v>
      </c>
      <c r="R959" s="20">
        <v>765</v>
      </c>
      <c r="S959" s="21">
        <v>38</v>
      </c>
      <c r="T959" s="21">
        <v>33</v>
      </c>
      <c r="U959" s="21">
        <v>12</v>
      </c>
      <c r="V959" s="72" t="s">
        <v>44</v>
      </c>
      <c r="W959" s="20">
        <v>5000</v>
      </c>
      <c r="X959" s="20">
        <v>10000</v>
      </c>
      <c r="Y959" s="20">
        <v>1104</v>
      </c>
      <c r="Z959" s="72">
        <v>1.2</v>
      </c>
      <c r="AA959" s="78">
        <v>44789</v>
      </c>
      <c r="AB959" s="97"/>
      <c r="AC959" s="82" t="s">
        <v>42</v>
      </c>
      <c r="AD959" s="170" t="s">
        <v>42</v>
      </c>
      <c r="AE959" s="170" t="s">
        <v>42</v>
      </c>
      <c r="AF959" s="170" t="s">
        <v>42</v>
      </c>
      <c r="AG959" s="170" t="s">
        <v>42</v>
      </c>
      <c r="AH959" s="170" t="s">
        <v>42</v>
      </c>
      <c r="AI959" s="169" t="s">
        <v>42</v>
      </c>
    </row>
    <row r="960" s="59" customFormat="1" ht="15" customHeight="1" spans="1:35">
      <c r="A960" s="19" t="s">
        <v>1788</v>
      </c>
      <c r="B960" s="19" t="s">
        <v>1221</v>
      </c>
      <c r="C960" s="19" t="s">
        <v>1322</v>
      </c>
      <c r="D960" s="19" t="s">
        <v>39</v>
      </c>
      <c r="E960" s="19"/>
      <c r="F960" s="19" t="s">
        <v>55</v>
      </c>
      <c r="G960" s="20">
        <v>100</v>
      </c>
      <c r="H960" s="21">
        <v>3</v>
      </c>
      <c r="I960" s="70">
        <v>1.6</v>
      </c>
      <c r="J960" s="70">
        <v>86</v>
      </c>
      <c r="K960" s="21">
        <v>112</v>
      </c>
      <c r="L960" s="21">
        <v>95</v>
      </c>
      <c r="M960" s="21">
        <v>124</v>
      </c>
      <c r="N960" s="21" t="s">
        <v>42</v>
      </c>
      <c r="O960" s="21" t="s">
        <v>42</v>
      </c>
      <c r="P960" s="22" t="s">
        <v>43</v>
      </c>
      <c r="Q960" s="21" t="s">
        <v>42</v>
      </c>
      <c r="R960" s="20">
        <v>818</v>
      </c>
      <c r="S960" s="21">
        <v>31</v>
      </c>
      <c r="T960" s="21">
        <v>25</v>
      </c>
      <c r="U960" s="21">
        <v>20</v>
      </c>
      <c r="V960" s="72" t="s">
        <v>44</v>
      </c>
      <c r="W960" s="20">
        <v>3000</v>
      </c>
      <c r="X960" s="20">
        <v>120000</v>
      </c>
      <c r="Y960" s="20">
        <f>J960*U960</f>
        <v>1720</v>
      </c>
      <c r="Z960" s="72">
        <v>1.4</v>
      </c>
      <c r="AA960" s="78">
        <v>45504</v>
      </c>
      <c r="AB960" s="97"/>
      <c r="AC960" s="82" t="s">
        <v>42</v>
      </c>
      <c r="AD960" s="170" t="s">
        <v>42</v>
      </c>
      <c r="AE960" s="170" t="s">
        <v>42</v>
      </c>
      <c r="AF960" s="170" t="s">
        <v>42</v>
      </c>
      <c r="AG960" s="170" t="s">
        <v>42</v>
      </c>
      <c r="AH960" s="170" t="s">
        <v>42</v>
      </c>
      <c r="AI960" s="169" t="s">
        <v>42</v>
      </c>
    </row>
    <row r="961" s="59" customFormat="1" ht="15" customHeight="1" spans="1:35">
      <c r="A961" s="19" t="s">
        <v>1789</v>
      </c>
      <c r="B961" s="19" t="s">
        <v>1221</v>
      </c>
      <c r="C961" s="19" t="s">
        <v>1685</v>
      </c>
      <c r="D961" s="19" t="s">
        <v>39</v>
      </c>
      <c r="E961" s="19"/>
      <c r="F961" s="19" t="s">
        <v>55</v>
      </c>
      <c r="G961" s="20">
        <v>100</v>
      </c>
      <c r="H961" s="21">
        <v>3</v>
      </c>
      <c r="I961" s="70">
        <v>1.5</v>
      </c>
      <c r="J961" s="70">
        <v>95</v>
      </c>
      <c r="K961" s="21">
        <v>125</v>
      </c>
      <c r="L961" s="21">
        <v>100</v>
      </c>
      <c r="M961" s="21">
        <v>140</v>
      </c>
      <c r="N961" s="21" t="s">
        <v>42</v>
      </c>
      <c r="O961" s="21" t="s">
        <v>42</v>
      </c>
      <c r="P961" s="22" t="s">
        <v>43</v>
      </c>
      <c r="Q961" s="21" t="s">
        <v>42</v>
      </c>
      <c r="R961" s="20">
        <v>765</v>
      </c>
      <c r="S961" s="21">
        <v>38</v>
      </c>
      <c r="T961" s="21">
        <v>33</v>
      </c>
      <c r="U961" s="21">
        <v>18</v>
      </c>
      <c r="V961" s="72" t="s">
        <v>44</v>
      </c>
      <c r="W961" s="20">
        <v>1000</v>
      </c>
      <c r="X961" s="20">
        <v>40000</v>
      </c>
      <c r="Y961" s="20">
        <v>1710</v>
      </c>
      <c r="Z961" s="72">
        <v>1</v>
      </c>
      <c r="AA961" s="78">
        <v>44643</v>
      </c>
      <c r="AB961" s="97"/>
      <c r="AC961" s="82" t="s">
        <v>42</v>
      </c>
      <c r="AD961" s="170" t="s">
        <v>42</v>
      </c>
      <c r="AE961" s="170" t="s">
        <v>42</v>
      </c>
      <c r="AF961" s="170" t="s">
        <v>42</v>
      </c>
      <c r="AG961" s="170" t="s">
        <v>42</v>
      </c>
      <c r="AH961" s="170" t="s">
        <v>42</v>
      </c>
      <c r="AI961" s="169" t="s">
        <v>42</v>
      </c>
    </row>
    <row r="962" s="59" customFormat="1" ht="15" customHeight="1" spans="1:35">
      <c r="A962" s="19" t="s">
        <v>1790</v>
      </c>
      <c r="B962" s="19" t="s">
        <v>1221</v>
      </c>
      <c r="C962" s="19" t="s">
        <v>371</v>
      </c>
      <c r="D962" s="19" t="s">
        <v>39</v>
      </c>
      <c r="E962" s="19"/>
      <c r="F962" s="19" t="s">
        <v>55</v>
      </c>
      <c r="G962" s="20">
        <v>100</v>
      </c>
      <c r="H962" s="21">
        <v>3</v>
      </c>
      <c r="I962" s="70">
        <v>1.5</v>
      </c>
      <c r="J962" s="70">
        <v>88</v>
      </c>
      <c r="K962" s="21">
        <v>115</v>
      </c>
      <c r="L962" s="21">
        <v>100</v>
      </c>
      <c r="M962" s="21">
        <v>140</v>
      </c>
      <c r="N962" s="21" t="s">
        <v>42</v>
      </c>
      <c r="O962" s="21" t="s">
        <v>42</v>
      </c>
      <c r="P962" s="22" t="s">
        <v>43</v>
      </c>
      <c r="Q962" s="21">
        <v>4</v>
      </c>
      <c r="R962" s="20">
        <v>610</v>
      </c>
      <c r="S962" s="21">
        <v>40</v>
      </c>
      <c r="T962" s="21">
        <v>25</v>
      </c>
      <c r="U962" s="21">
        <v>12</v>
      </c>
      <c r="V962" s="72" t="s">
        <v>44</v>
      </c>
      <c r="W962" s="20">
        <v>4000</v>
      </c>
      <c r="X962" s="20">
        <v>8000</v>
      </c>
      <c r="Y962" s="20">
        <v>1056</v>
      </c>
      <c r="Z962" s="72">
        <v>1</v>
      </c>
      <c r="AA962" s="78">
        <v>44041</v>
      </c>
      <c r="AB962" s="97"/>
      <c r="AC962" s="82" t="s">
        <v>42</v>
      </c>
      <c r="AD962" s="170" t="s">
        <v>42</v>
      </c>
      <c r="AE962" s="170" t="s">
        <v>42</v>
      </c>
      <c r="AF962" s="170" t="s">
        <v>42</v>
      </c>
      <c r="AG962" s="170" t="s">
        <v>42</v>
      </c>
      <c r="AH962" s="170" t="s">
        <v>42</v>
      </c>
      <c r="AI962" s="169" t="s">
        <v>42</v>
      </c>
    </row>
    <row r="963" s="59" customFormat="1" ht="15" customHeight="1" spans="1:35">
      <c r="A963" s="19" t="s">
        <v>1791</v>
      </c>
      <c r="B963" s="19" t="s">
        <v>1221</v>
      </c>
      <c r="C963" s="19" t="s">
        <v>376</v>
      </c>
      <c r="D963" s="19" t="s">
        <v>39</v>
      </c>
      <c r="E963" s="19"/>
      <c r="F963" s="19" t="s">
        <v>55</v>
      </c>
      <c r="G963" s="20">
        <v>100</v>
      </c>
      <c r="H963" s="21">
        <v>5</v>
      </c>
      <c r="I963" s="70">
        <v>1.5</v>
      </c>
      <c r="J963" s="70">
        <v>96</v>
      </c>
      <c r="K963" s="21">
        <v>125</v>
      </c>
      <c r="L963" s="21">
        <v>105</v>
      </c>
      <c r="M963" s="21">
        <v>147</v>
      </c>
      <c r="N963" s="178" t="s">
        <v>42</v>
      </c>
      <c r="O963" s="178" t="s">
        <v>42</v>
      </c>
      <c r="P963" s="22" t="s">
        <v>43</v>
      </c>
      <c r="Q963" s="21">
        <v>4</v>
      </c>
      <c r="R963" s="20">
        <v>610</v>
      </c>
      <c r="S963" s="21">
        <v>40</v>
      </c>
      <c r="T963" s="21">
        <v>25</v>
      </c>
      <c r="U963" s="21">
        <v>12</v>
      </c>
      <c r="V963" s="72" t="s">
        <v>44</v>
      </c>
      <c r="W963" s="20">
        <v>4000</v>
      </c>
      <c r="X963" s="20">
        <v>8000</v>
      </c>
      <c r="Y963" s="20">
        <v>1152</v>
      </c>
      <c r="Z963" s="72">
        <v>1</v>
      </c>
      <c r="AA963" s="78">
        <v>44286</v>
      </c>
      <c r="AB963" s="97"/>
      <c r="AC963" s="82" t="s">
        <v>42</v>
      </c>
      <c r="AD963" s="170" t="s">
        <v>42</v>
      </c>
      <c r="AE963" s="170" t="s">
        <v>42</v>
      </c>
      <c r="AF963" s="170" t="s">
        <v>42</v>
      </c>
      <c r="AG963" s="170" t="s">
        <v>1792</v>
      </c>
      <c r="AH963" s="170" t="s">
        <v>42</v>
      </c>
      <c r="AI963" s="169" t="s">
        <v>42</v>
      </c>
    </row>
    <row r="964" s="59" customFormat="1" ht="15" customHeight="1" spans="1:35">
      <c r="A964" s="19" t="s">
        <v>1793</v>
      </c>
      <c r="B964" s="19" t="s">
        <v>1221</v>
      </c>
      <c r="C964" s="19" t="s">
        <v>355</v>
      </c>
      <c r="D964" s="19" t="s">
        <v>39</v>
      </c>
      <c r="E964" s="19"/>
      <c r="F964" s="19" t="s">
        <v>55</v>
      </c>
      <c r="G964" s="20">
        <v>100</v>
      </c>
      <c r="H964" s="21">
        <v>2.2</v>
      </c>
      <c r="I964" s="70">
        <v>1.6</v>
      </c>
      <c r="J964" s="70">
        <v>240</v>
      </c>
      <c r="K964" s="21">
        <v>286</v>
      </c>
      <c r="L964" s="21">
        <v>255</v>
      </c>
      <c r="M964" s="21">
        <v>312</v>
      </c>
      <c r="N964" s="178" t="s">
        <v>42</v>
      </c>
      <c r="O964" s="178" t="s">
        <v>42</v>
      </c>
      <c r="P964" s="22" t="s">
        <v>43</v>
      </c>
      <c r="Q964" s="178" t="s">
        <v>42</v>
      </c>
      <c r="R964" s="20">
        <v>282</v>
      </c>
      <c r="S964" s="21">
        <v>17</v>
      </c>
      <c r="T964" s="21">
        <v>13</v>
      </c>
      <c r="U964" s="21">
        <v>7.7</v>
      </c>
      <c r="V964" s="72" t="s">
        <v>44</v>
      </c>
      <c r="W964" s="20">
        <v>3000</v>
      </c>
      <c r="X964" s="20">
        <v>120000</v>
      </c>
      <c r="Y964" s="20">
        <f t="shared" ref="Y964:Y970" si="83">U964*J964</f>
        <v>1848</v>
      </c>
      <c r="Z964" s="72">
        <v>1.4</v>
      </c>
      <c r="AA964" s="78">
        <v>45504</v>
      </c>
      <c r="AB964" s="97"/>
      <c r="AC964" s="82" t="s">
        <v>42</v>
      </c>
      <c r="AD964" s="170" t="s">
        <v>42</v>
      </c>
      <c r="AE964" s="170" t="s">
        <v>42</v>
      </c>
      <c r="AF964" s="170" t="s">
        <v>42</v>
      </c>
      <c r="AG964" s="170" t="s">
        <v>42</v>
      </c>
      <c r="AH964" s="170" t="s">
        <v>42</v>
      </c>
      <c r="AI964" s="169" t="s">
        <v>42</v>
      </c>
    </row>
    <row r="965" s="59" customFormat="1" ht="15" customHeight="1" spans="1:35">
      <c r="A965" s="19" t="s">
        <v>1794</v>
      </c>
      <c r="B965" s="19" t="s">
        <v>1221</v>
      </c>
      <c r="C965" s="19" t="s">
        <v>99</v>
      </c>
      <c r="D965" s="19" t="s">
        <v>39</v>
      </c>
      <c r="E965" s="19"/>
      <c r="F965" s="19" t="s">
        <v>88</v>
      </c>
      <c r="G965" s="20">
        <v>100</v>
      </c>
      <c r="H965" s="21">
        <v>4.5</v>
      </c>
      <c r="I965" s="70">
        <v>1.5</v>
      </c>
      <c r="J965" s="70">
        <v>225</v>
      </c>
      <c r="K965" s="21">
        <v>295</v>
      </c>
      <c r="L965" s="21">
        <v>235</v>
      </c>
      <c r="M965" s="21">
        <v>330</v>
      </c>
      <c r="N965" s="178" t="s">
        <v>42</v>
      </c>
      <c r="O965" s="178" t="s">
        <v>42</v>
      </c>
      <c r="P965" s="22" t="s">
        <v>43</v>
      </c>
      <c r="Q965" s="21">
        <v>0.6</v>
      </c>
      <c r="R965" s="20">
        <v>321</v>
      </c>
      <c r="S965" s="21">
        <v>21</v>
      </c>
      <c r="T965" s="21">
        <v>15</v>
      </c>
      <c r="U965" s="21">
        <v>5.3</v>
      </c>
      <c r="V965" s="72" t="s">
        <v>44</v>
      </c>
      <c r="W965" s="20">
        <v>2500</v>
      </c>
      <c r="X965" s="20">
        <v>5000</v>
      </c>
      <c r="Y965" s="20">
        <f t="shared" si="83"/>
        <v>1192.5</v>
      </c>
      <c r="Z965" s="72">
        <v>1</v>
      </c>
      <c r="AA965" s="78">
        <v>44642</v>
      </c>
      <c r="AB965" s="97"/>
      <c r="AC965" s="82" t="s">
        <v>42</v>
      </c>
      <c r="AD965" s="170" t="s">
        <v>42</v>
      </c>
      <c r="AE965" s="170" t="s">
        <v>42</v>
      </c>
      <c r="AF965" s="170" t="s">
        <v>42</v>
      </c>
      <c r="AG965" s="170" t="s">
        <v>42</v>
      </c>
      <c r="AH965" s="170" t="s">
        <v>42</v>
      </c>
      <c r="AI965" s="169" t="s">
        <v>42</v>
      </c>
    </row>
    <row r="966" s="59" customFormat="1" ht="15" customHeight="1" spans="1:35">
      <c r="A966" s="19" t="s">
        <v>1795</v>
      </c>
      <c r="B966" s="19" t="s">
        <v>1221</v>
      </c>
      <c r="C966" s="19" t="s">
        <v>995</v>
      </c>
      <c r="D966" s="19" t="s">
        <v>39</v>
      </c>
      <c r="E966" s="19"/>
      <c r="F966" s="19" t="s">
        <v>1796</v>
      </c>
      <c r="G966" s="20">
        <v>20</v>
      </c>
      <c r="H966" s="21">
        <v>3.8</v>
      </c>
      <c r="I966" s="70">
        <v>0.8</v>
      </c>
      <c r="J966" s="179" t="s">
        <v>42</v>
      </c>
      <c r="K966" s="178" t="s">
        <v>42</v>
      </c>
      <c r="L966" s="21">
        <v>23</v>
      </c>
      <c r="M966" s="21">
        <v>30</v>
      </c>
      <c r="N966" s="21">
        <v>29</v>
      </c>
      <c r="O966" s="21">
        <v>37</v>
      </c>
      <c r="P966" s="22" t="s">
        <v>1324</v>
      </c>
      <c r="Q966" s="178" t="s">
        <v>42</v>
      </c>
      <c r="R966" s="20">
        <v>466</v>
      </c>
      <c r="S966" s="21">
        <v>62</v>
      </c>
      <c r="T966" s="21">
        <v>53</v>
      </c>
      <c r="U966" s="21">
        <v>5.9</v>
      </c>
      <c r="V966" s="72" t="s">
        <v>44</v>
      </c>
      <c r="W966" s="20">
        <v>3000</v>
      </c>
      <c r="X966" s="20">
        <v>30000</v>
      </c>
      <c r="Y966" s="20">
        <v>135.7</v>
      </c>
      <c r="Z966" s="72">
        <v>1.1</v>
      </c>
      <c r="AA966" s="78">
        <v>45261</v>
      </c>
      <c r="AB966" s="97"/>
      <c r="AC966" s="82" t="s">
        <v>42</v>
      </c>
      <c r="AD966" s="170" t="s">
        <v>42</v>
      </c>
      <c r="AE966" s="170" t="s">
        <v>42</v>
      </c>
      <c r="AF966" s="170" t="s">
        <v>42</v>
      </c>
      <c r="AG966" s="170" t="s">
        <v>42</v>
      </c>
      <c r="AH966" s="170" t="s">
        <v>42</v>
      </c>
      <c r="AI966" s="169" t="s">
        <v>42</v>
      </c>
    </row>
    <row r="967" s="59" customFormat="1" ht="15" customHeight="1" spans="1:35">
      <c r="A967" s="19"/>
      <c r="B967" s="19"/>
      <c r="C967" s="19"/>
      <c r="D967" s="19"/>
      <c r="E967" s="19"/>
      <c r="F967" s="19"/>
      <c r="G967" s="20">
        <v>-20</v>
      </c>
      <c r="H967" s="21">
        <v>-2.8</v>
      </c>
      <c r="I967" s="70">
        <v>-0.6</v>
      </c>
      <c r="J967" s="179" t="s">
        <v>42</v>
      </c>
      <c r="K967" s="178" t="s">
        <v>42</v>
      </c>
      <c r="L967" s="21">
        <v>39</v>
      </c>
      <c r="M967" s="21">
        <v>51</v>
      </c>
      <c r="N967" s="21">
        <v>50</v>
      </c>
      <c r="O967" s="21">
        <v>63</v>
      </c>
      <c r="P967" s="22"/>
      <c r="Q967" s="178" t="s">
        <v>42</v>
      </c>
      <c r="R967" s="20">
        <v>538</v>
      </c>
      <c r="S967" s="21">
        <v>61</v>
      </c>
      <c r="T967" s="21">
        <v>49</v>
      </c>
      <c r="U967" s="21">
        <v>5.7</v>
      </c>
      <c r="V967" s="72"/>
      <c r="W967" s="20"/>
      <c r="X967" s="20"/>
      <c r="Y967" s="20"/>
      <c r="Z967" s="72"/>
      <c r="AA967" s="78"/>
      <c r="AB967" s="97"/>
      <c r="AC967" s="82" t="s">
        <v>42</v>
      </c>
      <c r="AD967" s="83" t="s">
        <v>42</v>
      </c>
      <c r="AE967" s="83" t="s">
        <v>42</v>
      </c>
      <c r="AF967" s="83" t="s">
        <v>42</v>
      </c>
      <c r="AG967" s="83" t="s">
        <v>42</v>
      </c>
      <c r="AH967" s="83" t="s">
        <v>42</v>
      </c>
      <c r="AI967" s="92" t="s">
        <v>42</v>
      </c>
    </row>
    <row r="968" s="59" customFormat="1" ht="15" customHeight="1" spans="1:35">
      <c r="A968" s="19" t="s">
        <v>1797</v>
      </c>
      <c r="B968" s="19" t="s">
        <v>1221</v>
      </c>
      <c r="C968" s="19" t="s">
        <v>99</v>
      </c>
      <c r="D968" s="19" t="s">
        <v>39</v>
      </c>
      <c r="E968" s="19"/>
      <c r="F968" s="19" t="s">
        <v>1796</v>
      </c>
      <c r="G968" s="20">
        <v>30</v>
      </c>
      <c r="H968" s="21">
        <v>54</v>
      </c>
      <c r="I968" s="70">
        <v>1.6</v>
      </c>
      <c r="J968" s="70">
        <v>6.7</v>
      </c>
      <c r="K968" s="21">
        <v>8.7</v>
      </c>
      <c r="L968" s="21">
        <v>9.2</v>
      </c>
      <c r="M968" s="21">
        <v>12</v>
      </c>
      <c r="N968" s="21" t="s">
        <v>42</v>
      </c>
      <c r="O968" s="21" t="s">
        <v>42</v>
      </c>
      <c r="P968" s="22" t="s">
        <v>43</v>
      </c>
      <c r="Q968" s="21">
        <v>44</v>
      </c>
      <c r="R968" s="20">
        <v>1224</v>
      </c>
      <c r="S968" s="21">
        <v>159</v>
      </c>
      <c r="T968" s="21">
        <v>129</v>
      </c>
      <c r="U968" s="21">
        <v>25</v>
      </c>
      <c r="V968" s="72" t="s">
        <v>44</v>
      </c>
      <c r="W968" s="20">
        <v>5000</v>
      </c>
      <c r="X968" s="20">
        <v>50000</v>
      </c>
      <c r="Y968" s="20">
        <f t="shared" si="83"/>
        <v>167.5</v>
      </c>
      <c r="Z968" s="72">
        <v>1</v>
      </c>
      <c r="AA968" s="78">
        <v>45923</v>
      </c>
      <c r="AB968" s="97"/>
      <c r="AC968" s="82"/>
      <c r="AD968" s="83"/>
      <c r="AE968" s="83"/>
      <c r="AF968" s="83"/>
      <c r="AG968" s="83"/>
      <c r="AH968" s="83"/>
      <c r="AI968" s="92"/>
    </row>
    <row r="969" s="59" customFormat="1" ht="15" customHeight="1" spans="1:35">
      <c r="A969" s="19"/>
      <c r="B969" s="19"/>
      <c r="C969" s="19"/>
      <c r="D969" s="19"/>
      <c r="E969" s="19"/>
      <c r="F969" s="19"/>
      <c r="G969" s="21">
        <v>-30</v>
      </c>
      <c r="H969" s="21">
        <v>-44</v>
      </c>
      <c r="I969" s="21">
        <v>-1.5</v>
      </c>
      <c r="J969" s="21">
        <v>11</v>
      </c>
      <c r="K969" s="21">
        <v>14</v>
      </c>
      <c r="L969" s="21">
        <v>15</v>
      </c>
      <c r="M969" s="21">
        <v>19</v>
      </c>
      <c r="N969" s="21"/>
      <c r="O969" s="21"/>
      <c r="P969" s="22"/>
      <c r="Q969" s="21">
        <v>66</v>
      </c>
      <c r="R969" s="21">
        <v>2522</v>
      </c>
      <c r="S969" s="21">
        <v>241</v>
      </c>
      <c r="T969" s="21">
        <v>206</v>
      </c>
      <c r="U969" s="21">
        <v>44</v>
      </c>
      <c r="V969" s="21" t="s">
        <v>44</v>
      </c>
      <c r="W969" s="20">
        <v>5000</v>
      </c>
      <c r="X969" s="20">
        <v>50000</v>
      </c>
      <c r="Y969" s="20">
        <f t="shared" si="83"/>
        <v>484</v>
      </c>
      <c r="Z969" s="72"/>
      <c r="AA969" s="78"/>
      <c r="AB969" s="97"/>
      <c r="AC969" s="82"/>
      <c r="AD969" s="83"/>
      <c r="AE969" s="83"/>
      <c r="AF969" s="83"/>
      <c r="AG969" s="83"/>
      <c r="AH969" s="83"/>
      <c r="AI969" s="92"/>
    </row>
    <row r="970" s="59" customFormat="1" ht="15" customHeight="1" spans="1:35">
      <c r="A970" s="19" t="s">
        <v>1798</v>
      </c>
      <c r="B970" s="19" t="s">
        <v>1221</v>
      </c>
      <c r="C970" s="19" t="s">
        <v>99</v>
      </c>
      <c r="D970" s="19" t="s">
        <v>39</v>
      </c>
      <c r="E970" s="19"/>
      <c r="F970" s="19" t="s">
        <v>1796</v>
      </c>
      <c r="G970" s="20">
        <v>30</v>
      </c>
      <c r="H970" s="21">
        <v>38</v>
      </c>
      <c r="I970" s="70">
        <v>1.6</v>
      </c>
      <c r="J970" s="70">
        <v>6.7</v>
      </c>
      <c r="K970" s="21">
        <v>11</v>
      </c>
      <c r="L970" s="21">
        <v>9.3</v>
      </c>
      <c r="M970" s="21">
        <v>17.7</v>
      </c>
      <c r="N970" s="21" t="s">
        <v>42</v>
      </c>
      <c r="O970" s="178" t="s">
        <v>42</v>
      </c>
      <c r="P970" s="22" t="s">
        <v>43</v>
      </c>
      <c r="Q970" s="21">
        <v>42</v>
      </c>
      <c r="R970" s="20">
        <v>1174</v>
      </c>
      <c r="S970" s="21">
        <v>162</v>
      </c>
      <c r="T970" s="21">
        <v>130</v>
      </c>
      <c r="U970" s="21">
        <v>23</v>
      </c>
      <c r="V970" s="72" t="s">
        <v>44</v>
      </c>
      <c r="W970" s="20">
        <v>5000</v>
      </c>
      <c r="X970" s="20">
        <v>50000</v>
      </c>
      <c r="Y970" s="20">
        <f t="shared" si="83"/>
        <v>154.1</v>
      </c>
      <c r="Z970" s="72">
        <v>1.4</v>
      </c>
      <c r="AA970" s="78">
        <v>45504</v>
      </c>
      <c r="AB970" s="79"/>
      <c r="AC970" s="174" t="s">
        <v>42</v>
      </c>
      <c r="AD970" s="83" t="s">
        <v>1799</v>
      </c>
      <c r="AE970" s="170" t="s">
        <v>42</v>
      </c>
      <c r="AF970" s="83" t="s">
        <v>1800</v>
      </c>
      <c r="AG970" s="170" t="s">
        <v>42</v>
      </c>
      <c r="AH970" s="170" t="s">
        <v>42</v>
      </c>
      <c r="AI970" s="169" t="s">
        <v>42</v>
      </c>
    </row>
    <row r="971" s="59" customFormat="1" ht="15" customHeight="1" spans="1:35">
      <c r="A971" s="19"/>
      <c r="B971" s="19"/>
      <c r="C971" s="19"/>
      <c r="D971" s="19"/>
      <c r="E971" s="19"/>
      <c r="F971" s="19"/>
      <c r="G971" s="20">
        <v>-30</v>
      </c>
      <c r="H971" s="21">
        <v>-25</v>
      </c>
      <c r="I971" s="70">
        <v>-1.7</v>
      </c>
      <c r="J971" s="70">
        <v>19.8</v>
      </c>
      <c r="K971" s="21">
        <v>26.3</v>
      </c>
      <c r="L971" s="21">
        <v>27.7</v>
      </c>
      <c r="M971" s="21">
        <v>40.3</v>
      </c>
      <c r="N971" s="21" t="s">
        <v>42</v>
      </c>
      <c r="O971" s="21" t="s">
        <v>42</v>
      </c>
      <c r="P971" s="22"/>
      <c r="Q971" s="21">
        <v>35</v>
      </c>
      <c r="R971" s="20">
        <v>1430</v>
      </c>
      <c r="S971" s="21">
        <v>139</v>
      </c>
      <c r="T971" s="21">
        <v>118</v>
      </c>
      <c r="U971" s="21">
        <v>25</v>
      </c>
      <c r="V971" s="72"/>
      <c r="W971" s="20"/>
      <c r="X971" s="20"/>
      <c r="Y971" s="20">
        <f t="shared" ref="Y971:Y975" si="84">J971*U971</f>
        <v>495</v>
      </c>
      <c r="Z971" s="72"/>
      <c r="AA971" s="78"/>
      <c r="AB971" s="79"/>
      <c r="AC971" s="82" t="s">
        <v>42</v>
      </c>
      <c r="AD971" s="83" t="s">
        <v>42</v>
      </c>
      <c r="AE971" s="83" t="s">
        <v>42</v>
      </c>
      <c r="AF971" s="83" t="s">
        <v>42</v>
      </c>
      <c r="AG971" s="83" t="s">
        <v>42</v>
      </c>
      <c r="AH971" s="83" t="s">
        <v>42</v>
      </c>
      <c r="AI971" s="92" t="s">
        <v>42</v>
      </c>
    </row>
    <row r="972" s="59" customFormat="1" ht="15" customHeight="1" spans="1:35">
      <c r="A972" s="19" t="s">
        <v>1801</v>
      </c>
      <c r="B972" s="19" t="s">
        <v>1221</v>
      </c>
      <c r="C972" s="19" t="s">
        <v>99</v>
      </c>
      <c r="D972" s="19" t="s">
        <v>39</v>
      </c>
      <c r="E972" s="19"/>
      <c r="F972" s="19" t="s">
        <v>1796</v>
      </c>
      <c r="G972" s="20">
        <v>30</v>
      </c>
      <c r="H972" s="21">
        <v>12</v>
      </c>
      <c r="I972" s="70">
        <v>1.5</v>
      </c>
      <c r="J972" s="70">
        <v>9.6</v>
      </c>
      <c r="K972" s="21">
        <v>12</v>
      </c>
      <c r="L972" s="21">
        <v>13.7</v>
      </c>
      <c r="M972" s="21">
        <v>17.8</v>
      </c>
      <c r="N972" s="21" t="s">
        <v>42</v>
      </c>
      <c r="O972" s="178" t="s">
        <v>42</v>
      </c>
      <c r="P972" s="22" t="s">
        <v>43</v>
      </c>
      <c r="Q972" s="21">
        <v>42</v>
      </c>
      <c r="R972" s="20">
        <v>1011</v>
      </c>
      <c r="S972" s="21">
        <v>142</v>
      </c>
      <c r="T972" s="21">
        <v>119</v>
      </c>
      <c r="U972" s="21">
        <v>19</v>
      </c>
      <c r="V972" s="72" t="s">
        <v>44</v>
      </c>
      <c r="W972" s="20">
        <v>2500</v>
      </c>
      <c r="X972" s="20">
        <v>5000</v>
      </c>
      <c r="Y972" s="20">
        <f>U971*J972</f>
        <v>240</v>
      </c>
      <c r="Z972" s="72">
        <v>1.2</v>
      </c>
      <c r="AA972" s="78">
        <v>44190</v>
      </c>
      <c r="AB972" s="79"/>
      <c r="AC972" s="82" t="s">
        <v>42</v>
      </c>
      <c r="AD972" s="170" t="s">
        <v>42</v>
      </c>
      <c r="AE972" s="170" t="s">
        <v>42</v>
      </c>
      <c r="AF972" s="170" t="s">
        <v>42</v>
      </c>
      <c r="AG972" s="170" t="s">
        <v>42</v>
      </c>
      <c r="AH972" s="170" t="s">
        <v>42</v>
      </c>
      <c r="AI972" s="169" t="s">
        <v>42</v>
      </c>
    </row>
    <row r="973" s="59" customFormat="1" ht="15" customHeight="1" spans="1:35">
      <c r="A973" s="19"/>
      <c r="B973" s="19"/>
      <c r="C973" s="19"/>
      <c r="D973" s="19"/>
      <c r="E973" s="19"/>
      <c r="F973" s="19"/>
      <c r="G973" s="20">
        <v>-30</v>
      </c>
      <c r="H973" s="21">
        <v>-10</v>
      </c>
      <c r="I973" s="70">
        <v>-1.6</v>
      </c>
      <c r="J973" s="70">
        <v>21</v>
      </c>
      <c r="K973" s="21">
        <v>26.3</v>
      </c>
      <c r="L973" s="21">
        <v>31</v>
      </c>
      <c r="M973" s="21">
        <v>40.3</v>
      </c>
      <c r="N973" s="21" t="s">
        <v>42</v>
      </c>
      <c r="O973" s="21" t="s">
        <v>42</v>
      </c>
      <c r="P973" s="22"/>
      <c r="Q973" s="21">
        <v>36</v>
      </c>
      <c r="R973" s="20">
        <v>1240</v>
      </c>
      <c r="S973" s="21">
        <v>151</v>
      </c>
      <c r="T973" s="21">
        <v>138</v>
      </c>
      <c r="U973" s="21">
        <v>24</v>
      </c>
      <c r="V973" s="72"/>
      <c r="W973" s="20"/>
      <c r="X973" s="20"/>
      <c r="Y973" s="20">
        <f>U972*J973</f>
        <v>399</v>
      </c>
      <c r="Z973" s="72"/>
      <c r="AA973" s="78"/>
      <c r="AB973" s="79"/>
      <c r="AC973" s="82" t="s">
        <v>42</v>
      </c>
      <c r="AD973" s="83" t="s">
        <v>42</v>
      </c>
      <c r="AE973" s="83" t="s">
        <v>42</v>
      </c>
      <c r="AF973" s="83" t="s">
        <v>42</v>
      </c>
      <c r="AG973" s="83" t="s">
        <v>42</v>
      </c>
      <c r="AH973" s="83" t="s">
        <v>42</v>
      </c>
      <c r="AI973" s="92" t="s">
        <v>42</v>
      </c>
    </row>
    <row r="974" s="59" customFormat="1" ht="15" customHeight="1" spans="1:35">
      <c r="A974" s="19" t="s">
        <v>1802</v>
      </c>
      <c r="B974" s="19" t="s">
        <v>1221</v>
      </c>
      <c r="C974" s="19" t="s">
        <v>234</v>
      </c>
      <c r="D974" s="19" t="s">
        <v>39</v>
      </c>
      <c r="E974" s="19"/>
      <c r="F974" s="19" t="s">
        <v>1796</v>
      </c>
      <c r="G974" s="20">
        <v>30</v>
      </c>
      <c r="H974" s="21">
        <v>34</v>
      </c>
      <c r="I974" s="70">
        <v>1.7</v>
      </c>
      <c r="J974" s="70">
        <v>11</v>
      </c>
      <c r="K974" s="21">
        <v>16</v>
      </c>
      <c r="L974" s="21">
        <v>16</v>
      </c>
      <c r="M974" s="21">
        <v>25</v>
      </c>
      <c r="N974" s="21"/>
      <c r="O974" s="21"/>
      <c r="P974" s="22" t="s">
        <v>43</v>
      </c>
      <c r="Q974" s="21">
        <v>23</v>
      </c>
      <c r="R974" s="20">
        <v>821</v>
      </c>
      <c r="S974" s="21">
        <v>103</v>
      </c>
      <c r="T974" s="21">
        <v>83</v>
      </c>
      <c r="U974" s="21">
        <v>17</v>
      </c>
      <c r="V974" s="72" t="s">
        <v>44</v>
      </c>
      <c r="W974" s="20">
        <v>5000</v>
      </c>
      <c r="X974" s="20">
        <v>10000</v>
      </c>
      <c r="Y974" s="20">
        <f t="shared" si="84"/>
        <v>187</v>
      </c>
      <c r="Z974" s="72">
        <v>1.3</v>
      </c>
      <c r="AA974" s="78">
        <v>45884</v>
      </c>
      <c r="AB974" s="79"/>
      <c r="AC974" s="82" t="s">
        <v>42</v>
      </c>
      <c r="AD974" s="170" t="s">
        <v>42</v>
      </c>
      <c r="AE974" s="170" t="s">
        <v>42</v>
      </c>
      <c r="AF974" s="170" t="s">
        <v>42</v>
      </c>
      <c r="AG974" s="170" t="s">
        <v>42</v>
      </c>
      <c r="AH974" s="170" t="s">
        <v>42</v>
      </c>
      <c r="AI974" s="169" t="s">
        <v>42</v>
      </c>
    </row>
    <row r="975" s="59" customFormat="1" ht="15" customHeight="1" spans="1:35">
      <c r="A975" s="19"/>
      <c r="B975" s="19"/>
      <c r="C975" s="19"/>
      <c r="D975" s="19"/>
      <c r="E975" s="19"/>
      <c r="F975" s="19"/>
      <c r="G975" s="20">
        <v>-30</v>
      </c>
      <c r="H975" s="21">
        <v>-25</v>
      </c>
      <c r="I975" s="70">
        <v>-1.6</v>
      </c>
      <c r="J975" s="70">
        <v>19</v>
      </c>
      <c r="K975" s="21">
        <v>27</v>
      </c>
      <c r="L975" s="21">
        <v>26</v>
      </c>
      <c r="M975" s="21">
        <v>43</v>
      </c>
      <c r="N975" s="21"/>
      <c r="O975" s="21"/>
      <c r="P975" s="22" t="s">
        <v>43</v>
      </c>
      <c r="Q975" s="21">
        <v>31</v>
      </c>
      <c r="R975" s="20">
        <v>1377</v>
      </c>
      <c r="S975" s="21">
        <v>143</v>
      </c>
      <c r="T975" s="21">
        <v>123</v>
      </c>
      <c r="U975" s="21">
        <v>25</v>
      </c>
      <c r="V975" s="72"/>
      <c r="W975" s="20"/>
      <c r="X975" s="20"/>
      <c r="Y975" s="20">
        <f t="shared" si="84"/>
        <v>475</v>
      </c>
      <c r="Z975" s="72"/>
      <c r="AA975" s="78"/>
      <c r="AB975" s="79"/>
      <c r="AC975" s="82" t="s">
        <v>42</v>
      </c>
      <c r="AD975" s="83" t="s">
        <v>42</v>
      </c>
      <c r="AE975" s="83" t="s">
        <v>42</v>
      </c>
      <c r="AF975" s="83" t="s">
        <v>42</v>
      </c>
      <c r="AG975" s="83" t="s">
        <v>42</v>
      </c>
      <c r="AH975" s="83" t="s">
        <v>42</v>
      </c>
      <c r="AI975" s="92" t="s">
        <v>42</v>
      </c>
    </row>
    <row r="976" s="59" customFormat="1" ht="15" customHeight="1" spans="1:35">
      <c r="A976" s="19" t="s">
        <v>1803</v>
      </c>
      <c r="B976" s="19" t="s">
        <v>1221</v>
      </c>
      <c r="C976" s="19" t="s">
        <v>99</v>
      </c>
      <c r="D976" s="19" t="s">
        <v>39</v>
      </c>
      <c r="E976" s="19"/>
      <c r="F976" s="19" t="s">
        <v>1796</v>
      </c>
      <c r="G976" s="20">
        <v>30</v>
      </c>
      <c r="H976" s="21">
        <v>29</v>
      </c>
      <c r="I976" s="70">
        <v>1.7</v>
      </c>
      <c r="J976" s="70">
        <v>15</v>
      </c>
      <c r="K976" s="21">
        <v>17</v>
      </c>
      <c r="L976" s="21">
        <v>21</v>
      </c>
      <c r="M976" s="21">
        <v>28</v>
      </c>
      <c r="N976" s="21" t="s">
        <v>42</v>
      </c>
      <c r="O976" s="178" t="s">
        <v>42</v>
      </c>
      <c r="P976" s="22" t="s">
        <v>43</v>
      </c>
      <c r="Q976" s="21">
        <v>15</v>
      </c>
      <c r="R976" s="20">
        <v>481</v>
      </c>
      <c r="S976" s="21">
        <v>71</v>
      </c>
      <c r="T976" s="21">
        <v>54</v>
      </c>
      <c r="U976" s="21">
        <v>10</v>
      </c>
      <c r="V976" s="72" t="s">
        <v>44</v>
      </c>
      <c r="W976" s="20">
        <v>5000</v>
      </c>
      <c r="X976" s="20">
        <v>50000</v>
      </c>
      <c r="Y976" s="20">
        <f>U976*J976</f>
        <v>150</v>
      </c>
      <c r="Z976" s="72">
        <v>1.2</v>
      </c>
      <c r="AA976" s="78">
        <v>45504</v>
      </c>
      <c r="AB976" s="79"/>
      <c r="AC976" s="82" t="s">
        <v>42</v>
      </c>
      <c r="AD976" s="170" t="s">
        <v>42</v>
      </c>
      <c r="AE976" s="170" t="s">
        <v>42</v>
      </c>
      <c r="AF976" s="170" t="s">
        <v>42</v>
      </c>
      <c r="AG976" s="170" t="s">
        <v>42</v>
      </c>
      <c r="AH976" s="170" t="s">
        <v>42</v>
      </c>
      <c r="AI976" s="169" t="s">
        <v>42</v>
      </c>
    </row>
    <row r="977" s="59" customFormat="1" ht="15" customHeight="1" spans="1:35">
      <c r="A977" s="19"/>
      <c r="B977" s="19"/>
      <c r="C977" s="19"/>
      <c r="D977" s="19"/>
      <c r="E977" s="19"/>
      <c r="F977" s="19"/>
      <c r="G977" s="20">
        <v>-30</v>
      </c>
      <c r="H977" s="21">
        <v>-27</v>
      </c>
      <c r="I977" s="70">
        <v>-1.7</v>
      </c>
      <c r="J977" s="70">
        <v>15</v>
      </c>
      <c r="K977" s="21">
        <v>21</v>
      </c>
      <c r="L977" s="21">
        <v>20</v>
      </c>
      <c r="M977" s="21">
        <v>32</v>
      </c>
      <c r="N977" s="21" t="s">
        <v>42</v>
      </c>
      <c r="O977" s="21" t="s">
        <v>42</v>
      </c>
      <c r="P977" s="22"/>
      <c r="Q977" s="21">
        <v>33</v>
      </c>
      <c r="R977" s="20">
        <v>1290</v>
      </c>
      <c r="S977" s="21">
        <v>169</v>
      </c>
      <c r="T977" s="21">
        <v>131</v>
      </c>
      <c r="U977" s="21">
        <v>24</v>
      </c>
      <c r="V977" s="72"/>
      <c r="W977" s="20"/>
      <c r="X977" s="20"/>
      <c r="Y977" s="20">
        <f>U977*J977</f>
        <v>360</v>
      </c>
      <c r="Z977" s="72"/>
      <c r="AA977" s="78"/>
      <c r="AB977" s="79"/>
      <c r="AC977" s="82" t="s">
        <v>42</v>
      </c>
      <c r="AD977" s="83" t="s">
        <v>42</v>
      </c>
      <c r="AE977" s="83" t="s">
        <v>42</v>
      </c>
      <c r="AF977" s="83" t="s">
        <v>42</v>
      </c>
      <c r="AG977" s="83" t="s">
        <v>42</v>
      </c>
      <c r="AH977" s="83" t="s">
        <v>42</v>
      </c>
      <c r="AI977" s="92" t="s">
        <v>42</v>
      </c>
    </row>
    <row r="978" s="59" customFormat="1" ht="15" customHeight="1" spans="1:35">
      <c r="A978" s="19" t="s">
        <v>1804</v>
      </c>
      <c r="B978" s="19" t="s">
        <v>1221</v>
      </c>
      <c r="C978" s="19" t="s">
        <v>371</v>
      </c>
      <c r="D978" s="19" t="s">
        <v>39</v>
      </c>
      <c r="E978" s="19"/>
      <c r="F978" s="19" t="s">
        <v>1796</v>
      </c>
      <c r="G978" s="20">
        <v>30</v>
      </c>
      <c r="H978" s="21">
        <v>9</v>
      </c>
      <c r="I978" s="70">
        <v>1.5</v>
      </c>
      <c r="J978" s="70">
        <v>16</v>
      </c>
      <c r="K978" s="21">
        <v>21</v>
      </c>
      <c r="L978" s="21">
        <v>24</v>
      </c>
      <c r="M978" s="21">
        <v>33</v>
      </c>
      <c r="N978" s="21" t="s">
        <v>42</v>
      </c>
      <c r="O978" s="178" t="s">
        <v>42</v>
      </c>
      <c r="P978" s="22" t="s">
        <v>43</v>
      </c>
      <c r="Q978" s="21">
        <v>12</v>
      </c>
      <c r="R978" s="20">
        <v>490</v>
      </c>
      <c r="S978" s="21">
        <v>79</v>
      </c>
      <c r="T978" s="21">
        <v>61</v>
      </c>
      <c r="U978" s="21">
        <v>5.2</v>
      </c>
      <c r="V978" s="72" t="s">
        <v>44</v>
      </c>
      <c r="W978" s="20">
        <v>4000</v>
      </c>
      <c r="X978" s="20">
        <v>8000</v>
      </c>
      <c r="Y978" s="20">
        <v>83.2</v>
      </c>
      <c r="Z978" s="72">
        <v>1</v>
      </c>
      <c r="AA978" s="78">
        <v>44713</v>
      </c>
      <c r="AB978" s="79"/>
      <c r="AC978" s="82" t="s">
        <v>42</v>
      </c>
      <c r="AD978" s="170" t="s">
        <v>42</v>
      </c>
      <c r="AE978" s="170" t="s">
        <v>42</v>
      </c>
      <c r="AF978" s="170" t="s">
        <v>42</v>
      </c>
      <c r="AG978" s="170" t="s">
        <v>42</v>
      </c>
      <c r="AH978" s="170" t="s">
        <v>42</v>
      </c>
      <c r="AI978" s="169" t="s">
        <v>42</v>
      </c>
    </row>
    <row r="979" s="59" customFormat="1" ht="15" customHeight="1" spans="1:35">
      <c r="A979" s="19"/>
      <c r="B979" s="19"/>
      <c r="C979" s="19"/>
      <c r="D979" s="19"/>
      <c r="E979" s="19"/>
      <c r="F979" s="19"/>
      <c r="G979" s="20">
        <v>-30</v>
      </c>
      <c r="H979" s="21">
        <v>-7</v>
      </c>
      <c r="I979" s="70">
        <v>-1.5</v>
      </c>
      <c r="J979" s="70">
        <v>27</v>
      </c>
      <c r="K979" s="21">
        <v>35</v>
      </c>
      <c r="L979" s="21">
        <v>38</v>
      </c>
      <c r="M979" s="21">
        <v>54</v>
      </c>
      <c r="N979" s="21" t="s">
        <v>42</v>
      </c>
      <c r="O979" s="21" t="s">
        <v>42</v>
      </c>
      <c r="P979" s="22"/>
      <c r="Q979" s="21">
        <v>30</v>
      </c>
      <c r="R979" s="20">
        <v>982</v>
      </c>
      <c r="S979" s="21">
        <v>135</v>
      </c>
      <c r="T979" s="21">
        <v>109</v>
      </c>
      <c r="U979" s="21" t="e">
        <v>#N/A</v>
      </c>
      <c r="V979" s="72"/>
      <c r="W979" s="20"/>
      <c r="X979" s="20"/>
      <c r="Y979" s="20">
        <v>140.4</v>
      </c>
      <c r="Z979" s="72"/>
      <c r="AA979" s="78"/>
      <c r="AB979" s="79"/>
      <c r="AC979" s="82" t="s">
        <v>42</v>
      </c>
      <c r="AD979" s="83" t="s">
        <v>42</v>
      </c>
      <c r="AE979" s="83" t="s">
        <v>42</v>
      </c>
      <c r="AF979" s="83" t="s">
        <v>42</v>
      </c>
      <c r="AG979" s="83" t="s">
        <v>42</v>
      </c>
      <c r="AH979" s="83" t="s">
        <v>42</v>
      </c>
      <c r="AI979" s="92" t="s">
        <v>42</v>
      </c>
    </row>
    <row r="980" s="59" customFormat="1" ht="15" customHeight="1" spans="1:35">
      <c r="A980" s="19" t="s">
        <v>1805</v>
      </c>
      <c r="B980" s="19" t="s">
        <v>1221</v>
      </c>
      <c r="C980" s="19" t="s">
        <v>234</v>
      </c>
      <c r="D980" s="19" t="s">
        <v>39</v>
      </c>
      <c r="E980" s="19"/>
      <c r="F980" s="19" t="s">
        <v>1796</v>
      </c>
      <c r="G980" s="20">
        <v>30</v>
      </c>
      <c r="H980" s="21">
        <v>29</v>
      </c>
      <c r="I980" s="70">
        <v>1.7</v>
      </c>
      <c r="J980" s="70">
        <v>16</v>
      </c>
      <c r="K980" s="21">
        <v>21</v>
      </c>
      <c r="L980" s="21">
        <v>21</v>
      </c>
      <c r="M980" s="21">
        <v>30</v>
      </c>
      <c r="N980" s="21"/>
      <c r="O980" s="21"/>
      <c r="P980" s="22" t="s">
        <v>43</v>
      </c>
      <c r="Q980" s="21">
        <v>12</v>
      </c>
      <c r="R980" s="20">
        <v>481</v>
      </c>
      <c r="S980" s="21">
        <v>69</v>
      </c>
      <c r="T980" s="21">
        <v>53</v>
      </c>
      <c r="U980" s="21">
        <v>10</v>
      </c>
      <c r="V980" s="72" t="s">
        <v>44</v>
      </c>
      <c r="W980" s="20">
        <v>5000</v>
      </c>
      <c r="X980" s="20">
        <v>10000</v>
      </c>
      <c r="Y980" s="20">
        <f>J980*U980</f>
        <v>160</v>
      </c>
      <c r="Z980" s="72">
        <v>1.3</v>
      </c>
      <c r="AA980" s="78">
        <v>45884</v>
      </c>
      <c r="AB980" s="79"/>
      <c r="AC980" s="82" t="s">
        <v>42</v>
      </c>
      <c r="AD980" s="170" t="s">
        <v>42</v>
      </c>
      <c r="AE980" s="170" t="s">
        <v>42</v>
      </c>
      <c r="AF980" s="170" t="s">
        <v>42</v>
      </c>
      <c r="AG980" s="170" t="s">
        <v>42</v>
      </c>
      <c r="AH980" s="170" t="s">
        <v>42</v>
      </c>
      <c r="AI980" s="169" t="s">
        <v>42</v>
      </c>
    </row>
    <row r="981" s="59" customFormat="1" ht="15" customHeight="1" spans="1:35">
      <c r="A981" s="19"/>
      <c r="B981" s="19"/>
      <c r="C981" s="19"/>
      <c r="D981" s="19"/>
      <c r="E981" s="19"/>
      <c r="F981" s="19"/>
      <c r="G981" s="20">
        <v>-30</v>
      </c>
      <c r="H981" s="21">
        <v>-25</v>
      </c>
      <c r="I981" s="70">
        <v>-1.7</v>
      </c>
      <c r="J981" s="70">
        <v>21</v>
      </c>
      <c r="K981" s="21">
        <v>27</v>
      </c>
      <c r="L981" s="21">
        <v>29</v>
      </c>
      <c r="M981" s="21">
        <v>38</v>
      </c>
      <c r="N981" s="21"/>
      <c r="O981" s="21"/>
      <c r="P981" s="22" t="s">
        <v>43</v>
      </c>
      <c r="Q981" s="21">
        <v>21</v>
      </c>
      <c r="R981" s="20">
        <v>859</v>
      </c>
      <c r="S981" s="21">
        <v>109</v>
      </c>
      <c r="T981" s="21">
        <v>84</v>
      </c>
      <c r="U981" s="21">
        <v>16</v>
      </c>
      <c r="V981" s="72"/>
      <c r="W981" s="20"/>
      <c r="X981" s="20"/>
      <c r="Y981" s="20">
        <f>J981*U981</f>
        <v>336</v>
      </c>
      <c r="Z981" s="72"/>
      <c r="AA981" s="78"/>
      <c r="AB981" s="79"/>
      <c r="AC981" s="82" t="s">
        <v>42</v>
      </c>
      <c r="AD981" s="83" t="s">
        <v>42</v>
      </c>
      <c r="AE981" s="83" t="s">
        <v>42</v>
      </c>
      <c r="AF981" s="83" t="s">
        <v>42</v>
      </c>
      <c r="AG981" s="83" t="s">
        <v>42</v>
      </c>
      <c r="AH981" s="83" t="s">
        <v>42</v>
      </c>
      <c r="AI981" s="92" t="s">
        <v>42</v>
      </c>
    </row>
    <row r="982" s="59" customFormat="1" ht="15" customHeight="1" spans="1:35">
      <c r="A982" s="19" t="s">
        <v>1806</v>
      </c>
      <c r="B982" s="19" t="s">
        <v>1221</v>
      </c>
      <c r="C982" s="19" t="s">
        <v>99</v>
      </c>
      <c r="D982" s="19" t="s">
        <v>39</v>
      </c>
      <c r="E982" s="19"/>
      <c r="F982" s="19" t="s">
        <v>1796</v>
      </c>
      <c r="G982" s="20">
        <v>30</v>
      </c>
      <c r="H982" s="21">
        <v>11.5</v>
      </c>
      <c r="I982" s="70">
        <v>1.4</v>
      </c>
      <c r="J982" s="70">
        <v>9</v>
      </c>
      <c r="K982" s="21">
        <v>12</v>
      </c>
      <c r="L982" s="21">
        <v>13.5</v>
      </c>
      <c r="M982" s="21">
        <v>19</v>
      </c>
      <c r="N982" s="21" t="s">
        <v>42</v>
      </c>
      <c r="O982" s="178" t="s">
        <v>42</v>
      </c>
      <c r="P982" s="22" t="s">
        <v>43</v>
      </c>
      <c r="Q982" s="21">
        <v>20</v>
      </c>
      <c r="R982" s="20">
        <v>584</v>
      </c>
      <c r="S982" s="21">
        <v>112</v>
      </c>
      <c r="T982" s="21">
        <v>96</v>
      </c>
      <c r="U982" s="21">
        <v>52</v>
      </c>
      <c r="V982" s="72" t="s">
        <v>44</v>
      </c>
      <c r="W982" s="20">
        <v>2500</v>
      </c>
      <c r="X982" s="20">
        <v>5000</v>
      </c>
      <c r="Y982" s="20">
        <v>468</v>
      </c>
      <c r="Z982" s="72">
        <v>1</v>
      </c>
      <c r="AA982" s="78">
        <v>44494</v>
      </c>
      <c r="AB982" s="79"/>
      <c r="AC982" s="82" t="s">
        <v>42</v>
      </c>
      <c r="AD982" s="170" t="s">
        <v>42</v>
      </c>
      <c r="AE982" s="170" t="s">
        <v>42</v>
      </c>
      <c r="AF982" s="170" t="s">
        <v>42</v>
      </c>
      <c r="AG982" s="170" t="s">
        <v>42</v>
      </c>
      <c r="AH982" s="170" t="s">
        <v>42</v>
      </c>
      <c r="AI982" s="169" t="s">
        <v>42</v>
      </c>
    </row>
    <row r="983" s="59" customFormat="1" ht="15" customHeight="1" spans="1:35">
      <c r="A983" s="19"/>
      <c r="B983" s="19"/>
      <c r="C983" s="19"/>
      <c r="D983" s="19"/>
      <c r="E983" s="19"/>
      <c r="F983" s="19"/>
      <c r="G983" s="20">
        <v>-30</v>
      </c>
      <c r="H983" s="21">
        <v>-11.5</v>
      </c>
      <c r="I983" s="70">
        <v>-1.5</v>
      </c>
      <c r="J983" s="70">
        <v>18.5</v>
      </c>
      <c r="K983" s="21">
        <v>24</v>
      </c>
      <c r="L983" s="21">
        <v>28</v>
      </c>
      <c r="M983" s="21">
        <v>39</v>
      </c>
      <c r="N983" s="21" t="s">
        <v>42</v>
      </c>
      <c r="O983" s="21" t="s">
        <v>42</v>
      </c>
      <c r="P983" s="22"/>
      <c r="Q983" s="21">
        <v>25</v>
      </c>
      <c r="R983" s="20">
        <v>1200</v>
      </c>
      <c r="S983" s="21">
        <v>155</v>
      </c>
      <c r="T983" s="21">
        <v>139</v>
      </c>
      <c r="U983" s="21">
        <v>52</v>
      </c>
      <c r="V983" s="72"/>
      <c r="W983" s="20"/>
      <c r="X983" s="20"/>
      <c r="Y983" s="20">
        <v>962</v>
      </c>
      <c r="Z983" s="72"/>
      <c r="AA983" s="78"/>
      <c r="AB983" s="79"/>
      <c r="AC983" s="82" t="s">
        <v>42</v>
      </c>
      <c r="AD983" s="83" t="s">
        <v>42</v>
      </c>
      <c r="AE983" s="83" t="s">
        <v>42</v>
      </c>
      <c r="AF983" s="83" t="s">
        <v>42</v>
      </c>
      <c r="AG983" s="83" t="s">
        <v>42</v>
      </c>
      <c r="AH983" s="83" t="s">
        <v>42</v>
      </c>
      <c r="AI983" s="92" t="s">
        <v>42</v>
      </c>
    </row>
    <row r="984" s="59" customFormat="1" ht="15" customHeight="1" spans="1:35">
      <c r="A984" s="19" t="s">
        <v>1807</v>
      </c>
      <c r="B984" s="19" t="s">
        <v>1221</v>
      </c>
      <c r="C984" s="19" t="s">
        <v>371</v>
      </c>
      <c r="D984" s="19" t="s">
        <v>39</v>
      </c>
      <c r="E984" s="19"/>
      <c r="F984" s="19" t="s">
        <v>1796</v>
      </c>
      <c r="G984" s="20">
        <v>30</v>
      </c>
      <c r="H984" s="21">
        <v>10</v>
      </c>
      <c r="I984" s="70">
        <v>1.4</v>
      </c>
      <c r="J984" s="70">
        <v>10</v>
      </c>
      <c r="K984" s="21">
        <v>13</v>
      </c>
      <c r="L984" s="21">
        <v>15</v>
      </c>
      <c r="M984" s="21">
        <v>20</v>
      </c>
      <c r="N984" s="21" t="s">
        <v>42</v>
      </c>
      <c r="O984" s="178" t="s">
        <v>42</v>
      </c>
      <c r="P984" s="22" t="s">
        <v>43</v>
      </c>
      <c r="Q984" s="21">
        <v>17</v>
      </c>
      <c r="R984" s="20">
        <v>584</v>
      </c>
      <c r="S984" s="21">
        <v>112</v>
      </c>
      <c r="T984" s="21">
        <v>96</v>
      </c>
      <c r="U984" s="21">
        <v>15</v>
      </c>
      <c r="V984" s="72" t="s">
        <v>44</v>
      </c>
      <c r="W984" s="20">
        <v>4000</v>
      </c>
      <c r="X984" s="20">
        <v>8000</v>
      </c>
      <c r="Y984" s="20">
        <v>150</v>
      </c>
      <c r="Z984" s="72">
        <v>1</v>
      </c>
      <c r="AA984" s="78">
        <v>44183</v>
      </c>
      <c r="AB984" s="79"/>
      <c r="AC984" s="82" t="s">
        <v>42</v>
      </c>
      <c r="AD984" s="170" t="s">
        <v>1808</v>
      </c>
      <c r="AE984" s="170" t="s">
        <v>42</v>
      </c>
      <c r="AF984" s="170" t="s">
        <v>42</v>
      </c>
      <c r="AG984" s="170" t="s">
        <v>42</v>
      </c>
      <c r="AH984" s="170" t="s">
        <v>42</v>
      </c>
      <c r="AI984" s="169" t="s">
        <v>42</v>
      </c>
    </row>
    <row r="985" s="59" customFormat="1" ht="15" customHeight="1" spans="1:35">
      <c r="A985" s="19"/>
      <c r="B985" s="19"/>
      <c r="C985" s="19"/>
      <c r="D985" s="19"/>
      <c r="E985" s="19"/>
      <c r="F985" s="19"/>
      <c r="G985" s="20">
        <v>-30</v>
      </c>
      <c r="H985" s="21">
        <v>-12</v>
      </c>
      <c r="I985" s="70">
        <v>-1.5</v>
      </c>
      <c r="J985" s="70">
        <v>19</v>
      </c>
      <c r="K985" s="21">
        <v>25</v>
      </c>
      <c r="L985" s="21">
        <v>27</v>
      </c>
      <c r="M985" s="21">
        <v>35</v>
      </c>
      <c r="N985" s="21" t="s">
        <v>42</v>
      </c>
      <c r="O985" s="21" t="s">
        <v>42</v>
      </c>
      <c r="P985" s="22"/>
      <c r="Q985" s="21">
        <v>24</v>
      </c>
      <c r="R985" s="20">
        <v>1200</v>
      </c>
      <c r="S985" s="21">
        <v>155</v>
      </c>
      <c r="T985" s="21">
        <v>139</v>
      </c>
      <c r="U985" s="21" t="e">
        <v>#N/A</v>
      </c>
      <c r="V985" s="72"/>
      <c r="W985" s="20"/>
      <c r="X985" s="20"/>
      <c r="Y985" s="20">
        <v>285</v>
      </c>
      <c r="Z985" s="72"/>
      <c r="AA985" s="78"/>
      <c r="AB985" s="79"/>
      <c r="AC985" s="82" t="s">
        <v>42</v>
      </c>
      <c r="AD985" s="83" t="s">
        <v>42</v>
      </c>
      <c r="AE985" s="83" t="s">
        <v>42</v>
      </c>
      <c r="AF985" s="83" t="s">
        <v>42</v>
      </c>
      <c r="AG985" s="83" t="s">
        <v>42</v>
      </c>
      <c r="AH985" s="83" t="s">
        <v>42</v>
      </c>
      <c r="AI985" s="92" t="s">
        <v>42</v>
      </c>
    </row>
    <row r="986" s="59" customFormat="1" ht="15" customHeight="1" spans="1:35">
      <c r="A986" s="19" t="s">
        <v>1809</v>
      </c>
      <c r="B986" s="19" t="s">
        <v>1221</v>
      </c>
      <c r="C986" s="19" t="s">
        <v>234</v>
      </c>
      <c r="D986" s="19" t="s">
        <v>39</v>
      </c>
      <c r="E986" s="19"/>
      <c r="F986" s="19" t="s">
        <v>1796</v>
      </c>
      <c r="G986" s="20">
        <v>30</v>
      </c>
      <c r="H986" s="21">
        <v>9</v>
      </c>
      <c r="I986" s="70">
        <v>1.5</v>
      </c>
      <c r="J986" s="70">
        <v>16</v>
      </c>
      <c r="K986" s="21">
        <v>21</v>
      </c>
      <c r="L986" s="21">
        <v>25</v>
      </c>
      <c r="M986" s="21">
        <v>35</v>
      </c>
      <c r="N986" s="21" t="s">
        <v>42</v>
      </c>
      <c r="O986" s="178" t="s">
        <v>42</v>
      </c>
      <c r="P986" s="22" t="s">
        <v>43</v>
      </c>
      <c r="Q986" s="21">
        <v>12</v>
      </c>
      <c r="R986" s="20">
        <v>490</v>
      </c>
      <c r="S986" s="21">
        <v>79</v>
      </c>
      <c r="T986" s="21">
        <v>61</v>
      </c>
      <c r="U986" s="21">
        <v>5.2</v>
      </c>
      <c r="V986" s="72" t="s">
        <v>44</v>
      </c>
      <c r="W986" s="20">
        <v>5000</v>
      </c>
      <c r="X986" s="20">
        <v>10000</v>
      </c>
      <c r="Y986" s="20">
        <v>83</v>
      </c>
      <c r="Z986" s="72">
        <v>1.2</v>
      </c>
      <c r="AA986" s="78">
        <v>44789</v>
      </c>
      <c r="AB986" s="79"/>
      <c r="AC986" s="82" t="s">
        <v>42</v>
      </c>
      <c r="AD986" s="170" t="s">
        <v>42</v>
      </c>
      <c r="AE986" s="170" t="s">
        <v>42</v>
      </c>
      <c r="AF986" s="170" t="s">
        <v>42</v>
      </c>
      <c r="AG986" s="170" t="s">
        <v>42</v>
      </c>
      <c r="AH986" s="170" t="s">
        <v>42</v>
      </c>
      <c r="AI986" s="169" t="s">
        <v>42</v>
      </c>
    </row>
    <row r="987" s="59" customFormat="1" ht="15" customHeight="1" spans="1:35">
      <c r="A987" s="19"/>
      <c r="B987" s="19"/>
      <c r="C987" s="19"/>
      <c r="D987" s="19"/>
      <c r="E987" s="19"/>
      <c r="F987" s="19"/>
      <c r="G987" s="20">
        <v>-30</v>
      </c>
      <c r="H987" s="21">
        <v>-5</v>
      </c>
      <c r="I987" s="70">
        <v>-1.6</v>
      </c>
      <c r="J987" s="70">
        <v>40</v>
      </c>
      <c r="K987" s="21">
        <v>52</v>
      </c>
      <c r="L987" s="21">
        <v>64</v>
      </c>
      <c r="M987" s="21">
        <v>90</v>
      </c>
      <c r="N987" s="21" t="s">
        <v>42</v>
      </c>
      <c r="O987" s="21" t="s">
        <v>42</v>
      </c>
      <c r="P987" s="22"/>
      <c r="Q987" s="21">
        <v>12</v>
      </c>
      <c r="R987" s="20">
        <v>580</v>
      </c>
      <c r="S987" s="21">
        <v>98</v>
      </c>
      <c r="T987" s="21">
        <v>74</v>
      </c>
      <c r="U987" s="21">
        <v>6.8</v>
      </c>
      <c r="V987" s="72"/>
      <c r="W987" s="20"/>
      <c r="X987" s="20"/>
      <c r="Y987" s="20">
        <v>272</v>
      </c>
      <c r="Z987" s="72"/>
      <c r="AA987" s="78"/>
      <c r="AB987" s="79"/>
      <c r="AC987" s="82" t="s">
        <v>42</v>
      </c>
      <c r="AD987" s="83" t="s">
        <v>42</v>
      </c>
      <c r="AE987" s="83" t="s">
        <v>42</v>
      </c>
      <c r="AF987" s="83" t="s">
        <v>42</v>
      </c>
      <c r="AG987" s="83" t="s">
        <v>42</v>
      </c>
      <c r="AH987" s="83" t="s">
        <v>42</v>
      </c>
      <c r="AI987" s="92" t="s">
        <v>42</v>
      </c>
    </row>
    <row r="988" s="59" customFormat="1" ht="15" customHeight="1" spans="1:35">
      <c r="A988" s="19" t="s">
        <v>1810</v>
      </c>
      <c r="B988" s="19" t="s">
        <v>1221</v>
      </c>
      <c r="C988" s="19" t="s">
        <v>234</v>
      </c>
      <c r="D988" s="19" t="s">
        <v>39</v>
      </c>
      <c r="E988" s="19"/>
      <c r="F988" s="19" t="s">
        <v>1796</v>
      </c>
      <c r="G988" s="20">
        <v>30</v>
      </c>
      <c r="H988" s="21">
        <v>6</v>
      </c>
      <c r="I988" s="70">
        <v>1.5</v>
      </c>
      <c r="J988" s="70">
        <v>28</v>
      </c>
      <c r="K988" s="21">
        <v>36</v>
      </c>
      <c r="L988" s="21">
        <v>40</v>
      </c>
      <c r="M988" s="21">
        <v>56</v>
      </c>
      <c r="N988" s="21" t="s">
        <v>42</v>
      </c>
      <c r="O988" s="178" t="s">
        <v>42</v>
      </c>
      <c r="P988" s="22" t="s">
        <v>43</v>
      </c>
      <c r="Q988" s="21">
        <v>5.1</v>
      </c>
      <c r="R988" s="20">
        <v>233</v>
      </c>
      <c r="S988" s="21">
        <v>44</v>
      </c>
      <c r="T988" s="21">
        <v>33</v>
      </c>
      <c r="U988" s="21">
        <v>3</v>
      </c>
      <c r="V988" s="72" t="s">
        <v>44</v>
      </c>
      <c r="W988" s="20">
        <v>5000</v>
      </c>
      <c r="X988" s="20">
        <v>10000</v>
      </c>
      <c r="Y988" s="20">
        <v>84</v>
      </c>
      <c r="Z988" s="72">
        <v>1.1</v>
      </c>
      <c r="AA988" s="78">
        <v>44789</v>
      </c>
      <c r="AB988" s="79"/>
      <c r="AC988" s="82" t="s">
        <v>42</v>
      </c>
      <c r="AD988" s="170" t="s">
        <v>42</v>
      </c>
      <c r="AE988" s="170" t="s">
        <v>42</v>
      </c>
      <c r="AF988" s="170" t="s">
        <v>42</v>
      </c>
      <c r="AG988" s="170" t="s">
        <v>42</v>
      </c>
      <c r="AH988" s="170" t="s">
        <v>42</v>
      </c>
      <c r="AI988" s="169" t="s">
        <v>42</v>
      </c>
    </row>
    <row r="989" s="59" customFormat="1" ht="15" customHeight="1" spans="1:35">
      <c r="A989" s="19"/>
      <c r="B989" s="19"/>
      <c r="C989" s="19"/>
      <c r="D989" s="19"/>
      <c r="E989" s="19"/>
      <c r="F989" s="19"/>
      <c r="G989" s="20">
        <v>-30</v>
      </c>
      <c r="H989" s="21">
        <v>-5</v>
      </c>
      <c r="I989" s="70">
        <v>-1.6</v>
      </c>
      <c r="J989" s="70">
        <v>38</v>
      </c>
      <c r="K989" s="21">
        <v>50</v>
      </c>
      <c r="L989" s="21">
        <v>56</v>
      </c>
      <c r="M989" s="21">
        <v>78</v>
      </c>
      <c r="N989" s="21" t="s">
        <v>42</v>
      </c>
      <c r="O989" s="21" t="s">
        <v>42</v>
      </c>
      <c r="P989" s="22"/>
      <c r="Q989" s="21">
        <v>11</v>
      </c>
      <c r="R989" s="20">
        <v>580</v>
      </c>
      <c r="S989" s="21">
        <v>98</v>
      </c>
      <c r="T989" s="21">
        <v>74</v>
      </c>
      <c r="U989" s="21">
        <v>6.8</v>
      </c>
      <c r="V989" s="72"/>
      <c r="W989" s="20"/>
      <c r="X989" s="20"/>
      <c r="Y989" s="20">
        <v>258</v>
      </c>
      <c r="Z989" s="72"/>
      <c r="AA989" s="78"/>
      <c r="AB989" s="79"/>
      <c r="AC989" s="82" t="s">
        <v>42</v>
      </c>
      <c r="AD989" s="83" t="s">
        <v>42</v>
      </c>
      <c r="AE989" s="83" t="s">
        <v>42</v>
      </c>
      <c r="AF989" s="83" t="s">
        <v>42</v>
      </c>
      <c r="AG989" s="83" t="s">
        <v>42</v>
      </c>
      <c r="AH989" s="83" t="s">
        <v>42</v>
      </c>
      <c r="AI989" s="92" t="s">
        <v>42</v>
      </c>
    </row>
    <row r="990" s="59" customFormat="1" ht="15" customHeight="1" spans="1:35">
      <c r="A990" s="19" t="s">
        <v>1811</v>
      </c>
      <c r="B990" s="19" t="s">
        <v>1221</v>
      </c>
      <c r="C990" s="19" t="s">
        <v>371</v>
      </c>
      <c r="D990" s="19" t="s">
        <v>39</v>
      </c>
      <c r="E990" s="19"/>
      <c r="F990" s="19" t="s">
        <v>1796</v>
      </c>
      <c r="G990" s="20">
        <v>40</v>
      </c>
      <c r="H990" s="21">
        <v>10</v>
      </c>
      <c r="I990" s="70">
        <v>1.5</v>
      </c>
      <c r="J990" s="70">
        <v>15</v>
      </c>
      <c r="K990" s="21">
        <v>20</v>
      </c>
      <c r="L990" s="21">
        <v>19</v>
      </c>
      <c r="M990" s="21">
        <v>27</v>
      </c>
      <c r="N990" s="21" t="s">
        <v>42</v>
      </c>
      <c r="O990" s="178" t="s">
        <v>42</v>
      </c>
      <c r="P990" s="22" t="s">
        <v>43</v>
      </c>
      <c r="Q990" s="21">
        <v>19</v>
      </c>
      <c r="R990" s="20">
        <v>980</v>
      </c>
      <c r="S990" s="21">
        <v>86.2</v>
      </c>
      <c r="T990" s="21">
        <v>68.5</v>
      </c>
      <c r="U990" s="21">
        <v>11</v>
      </c>
      <c r="V990" s="72" t="s">
        <v>44</v>
      </c>
      <c r="W990" s="20">
        <v>4000</v>
      </c>
      <c r="X990" s="20">
        <v>8000</v>
      </c>
      <c r="Y990" s="20">
        <v>165</v>
      </c>
      <c r="Z990" s="72">
        <v>1</v>
      </c>
      <c r="AA990" s="78">
        <v>44183</v>
      </c>
      <c r="AB990" s="79"/>
      <c r="AC990" s="82" t="s">
        <v>42</v>
      </c>
      <c r="AD990" s="170" t="s">
        <v>1812</v>
      </c>
      <c r="AE990" s="170" t="s">
        <v>42</v>
      </c>
      <c r="AF990" s="170" t="s">
        <v>42</v>
      </c>
      <c r="AG990" s="170" t="s">
        <v>42</v>
      </c>
      <c r="AH990" s="170" t="s">
        <v>42</v>
      </c>
      <c r="AI990" s="169" t="s">
        <v>42</v>
      </c>
    </row>
    <row r="991" s="59" customFormat="1" ht="15" customHeight="1" spans="1:35">
      <c r="A991" s="19"/>
      <c r="B991" s="19"/>
      <c r="C991" s="19"/>
      <c r="D991" s="19"/>
      <c r="E991" s="19"/>
      <c r="F991" s="19"/>
      <c r="G991" s="20">
        <v>-40</v>
      </c>
      <c r="H991" s="21">
        <v>-10</v>
      </c>
      <c r="I991" s="70">
        <v>-1.6</v>
      </c>
      <c r="J991" s="70">
        <v>34</v>
      </c>
      <c r="K991" s="21">
        <v>44</v>
      </c>
      <c r="L991" s="21">
        <v>46</v>
      </c>
      <c r="M991" s="21">
        <v>62</v>
      </c>
      <c r="N991" s="21" t="s">
        <v>42</v>
      </c>
      <c r="O991" s="21" t="s">
        <v>42</v>
      </c>
      <c r="P991" s="22"/>
      <c r="Q991" s="21">
        <v>27.5</v>
      </c>
      <c r="R991" s="20">
        <v>1034</v>
      </c>
      <c r="S991" s="21">
        <v>107</v>
      </c>
      <c r="T991" s="21">
        <v>79.5</v>
      </c>
      <c r="U991" s="21" t="e">
        <v>#N/A</v>
      </c>
      <c r="V991" s="72"/>
      <c r="W991" s="20"/>
      <c r="X991" s="20"/>
      <c r="Y991" s="20">
        <v>374</v>
      </c>
      <c r="Z991" s="72"/>
      <c r="AA991" s="78"/>
      <c r="AB991" s="79"/>
      <c r="AC991" s="82" t="s">
        <v>42</v>
      </c>
      <c r="AD991" s="83" t="s">
        <v>42</v>
      </c>
      <c r="AE991" s="83" t="s">
        <v>42</v>
      </c>
      <c r="AF991" s="83" t="s">
        <v>42</v>
      </c>
      <c r="AG991" s="83" t="s">
        <v>42</v>
      </c>
      <c r="AH991" s="83" t="s">
        <v>42</v>
      </c>
      <c r="AI991" s="92" t="s">
        <v>42</v>
      </c>
    </row>
    <row r="992" s="59" customFormat="1" ht="15" customHeight="1" spans="1:35">
      <c r="A992" s="19" t="s">
        <v>1813</v>
      </c>
      <c r="B992" s="19" t="s">
        <v>1221</v>
      </c>
      <c r="C992" s="19" t="s">
        <v>99</v>
      </c>
      <c r="D992" s="19" t="s">
        <v>39</v>
      </c>
      <c r="E992" s="19"/>
      <c r="F992" s="19" t="s">
        <v>1796</v>
      </c>
      <c r="G992" s="20">
        <v>40</v>
      </c>
      <c r="H992" s="21">
        <v>16</v>
      </c>
      <c r="I992" s="70">
        <v>1.9</v>
      </c>
      <c r="J992" s="70">
        <v>14.4</v>
      </c>
      <c r="K992" s="21">
        <v>20</v>
      </c>
      <c r="L992" s="21">
        <v>18.5</v>
      </c>
      <c r="M992" s="21">
        <v>29</v>
      </c>
      <c r="N992" s="21" t="s">
        <v>42</v>
      </c>
      <c r="O992" s="178" t="s">
        <v>42</v>
      </c>
      <c r="P992" s="22" t="s">
        <v>43</v>
      </c>
      <c r="Q992" s="21">
        <v>24</v>
      </c>
      <c r="R992" s="20">
        <v>1114</v>
      </c>
      <c r="S992" s="21">
        <v>75</v>
      </c>
      <c r="T992" s="21">
        <v>61</v>
      </c>
      <c r="U992" s="21">
        <v>22</v>
      </c>
      <c r="V992" s="72" t="s">
        <v>44</v>
      </c>
      <c r="W992" s="20">
        <v>5000</v>
      </c>
      <c r="X992" s="20">
        <v>50000</v>
      </c>
      <c r="Y992" s="20">
        <f t="shared" ref="Y992:Y995" si="85">U992*J992</f>
        <v>316.8</v>
      </c>
      <c r="Z992" s="72">
        <v>1.2</v>
      </c>
      <c r="AA992" s="78">
        <v>45378</v>
      </c>
      <c r="AB992" s="79"/>
      <c r="AC992" s="82" t="s">
        <v>42</v>
      </c>
      <c r="AD992" s="170" t="s">
        <v>1799</v>
      </c>
      <c r="AE992" s="170" t="s">
        <v>42</v>
      </c>
      <c r="AF992" s="170" t="s">
        <v>1800</v>
      </c>
      <c r="AG992" s="170" t="s">
        <v>42</v>
      </c>
      <c r="AH992" s="170" t="s">
        <v>42</v>
      </c>
      <c r="AI992" s="169" t="s">
        <v>42</v>
      </c>
    </row>
    <row r="993" s="59" customFormat="1" ht="15" customHeight="1" spans="1:35">
      <c r="A993" s="19"/>
      <c r="B993" s="19"/>
      <c r="C993" s="19"/>
      <c r="D993" s="19"/>
      <c r="E993" s="19"/>
      <c r="F993" s="19"/>
      <c r="G993" s="20">
        <v>-40</v>
      </c>
      <c r="H993" s="21">
        <v>-16</v>
      </c>
      <c r="I993" s="70">
        <v>-1.6</v>
      </c>
      <c r="J993" s="70">
        <v>31</v>
      </c>
      <c r="K993" s="21">
        <v>50</v>
      </c>
      <c r="L993" s="21">
        <v>37</v>
      </c>
      <c r="M993" s="21">
        <v>65</v>
      </c>
      <c r="N993" s="21" t="s">
        <v>42</v>
      </c>
      <c r="O993" s="21" t="s">
        <v>42</v>
      </c>
      <c r="P993" s="22"/>
      <c r="Q993" s="21">
        <v>24</v>
      </c>
      <c r="R993" s="20">
        <v>1157</v>
      </c>
      <c r="S993" s="21">
        <v>89</v>
      </c>
      <c r="T993" s="21">
        <v>73</v>
      </c>
      <c r="U993" s="21">
        <v>22</v>
      </c>
      <c r="V993" s="72"/>
      <c r="W993" s="20"/>
      <c r="X993" s="20"/>
      <c r="Y993" s="20">
        <f t="shared" si="85"/>
        <v>682</v>
      </c>
      <c r="Z993" s="72"/>
      <c r="AA993" s="78"/>
      <c r="AB993" s="79"/>
      <c r="AC993" s="82" t="s">
        <v>42</v>
      </c>
      <c r="AD993" s="83" t="s">
        <v>42</v>
      </c>
      <c r="AE993" s="83" t="s">
        <v>42</v>
      </c>
      <c r="AF993" s="83" t="s">
        <v>42</v>
      </c>
      <c r="AG993" s="83" t="s">
        <v>42</v>
      </c>
      <c r="AH993" s="83" t="s">
        <v>42</v>
      </c>
      <c r="AI993" s="92" t="s">
        <v>42</v>
      </c>
    </row>
    <row r="994" s="59" customFormat="1" ht="15" customHeight="1" spans="1:35">
      <c r="A994" s="19" t="s">
        <v>1814</v>
      </c>
      <c r="B994" s="19" t="s">
        <v>1221</v>
      </c>
      <c r="C994" s="19" t="s">
        <v>234</v>
      </c>
      <c r="D994" s="19" t="s">
        <v>39</v>
      </c>
      <c r="E994" s="19"/>
      <c r="F994" s="19" t="s">
        <v>1796</v>
      </c>
      <c r="G994" s="20">
        <v>40</v>
      </c>
      <c r="H994" s="21">
        <v>14</v>
      </c>
      <c r="I994" s="70">
        <v>1.7</v>
      </c>
      <c r="J994" s="70">
        <v>16</v>
      </c>
      <c r="K994" s="21">
        <v>22</v>
      </c>
      <c r="L994" s="21">
        <v>21</v>
      </c>
      <c r="M994" s="21">
        <v>28</v>
      </c>
      <c r="N994" s="21" t="s">
        <v>42</v>
      </c>
      <c r="O994" s="178" t="s">
        <v>42</v>
      </c>
      <c r="P994" s="22" t="s">
        <v>43</v>
      </c>
      <c r="Q994" s="21">
        <v>21</v>
      </c>
      <c r="R994" s="20">
        <v>1114</v>
      </c>
      <c r="S994" s="21">
        <v>75</v>
      </c>
      <c r="T994" s="21">
        <v>61</v>
      </c>
      <c r="U994" s="21">
        <v>22</v>
      </c>
      <c r="V994" s="72" t="s">
        <v>44</v>
      </c>
      <c r="W994" s="20">
        <v>5000</v>
      </c>
      <c r="X994" s="20">
        <v>50000</v>
      </c>
      <c r="Y994" s="20">
        <f t="shared" si="85"/>
        <v>352</v>
      </c>
      <c r="Z994" s="72">
        <v>1.3</v>
      </c>
      <c r="AA994" s="78">
        <v>45490</v>
      </c>
      <c r="AB994" s="79"/>
      <c r="AC994" s="82" t="s">
        <v>42</v>
      </c>
      <c r="AD994" s="170" t="s">
        <v>42</v>
      </c>
      <c r="AE994" s="170" t="s">
        <v>42</v>
      </c>
      <c r="AF994" s="170" t="s">
        <v>42</v>
      </c>
      <c r="AG994" s="170" t="s">
        <v>42</v>
      </c>
      <c r="AH994" s="170" t="s">
        <v>42</v>
      </c>
      <c r="AI994" s="169" t="s">
        <v>42</v>
      </c>
    </row>
    <row r="995" s="59" customFormat="1" ht="15" customHeight="1" spans="1:35">
      <c r="A995" s="19"/>
      <c r="B995" s="19"/>
      <c r="C995" s="19"/>
      <c r="D995" s="19"/>
      <c r="E995" s="19"/>
      <c r="F995" s="19"/>
      <c r="G995" s="20">
        <v>-40</v>
      </c>
      <c r="H995" s="21">
        <v>-14</v>
      </c>
      <c r="I995" s="70">
        <v>-1.7</v>
      </c>
      <c r="J995" s="70">
        <v>32</v>
      </c>
      <c r="K995" s="21">
        <v>50</v>
      </c>
      <c r="L995" s="21">
        <v>38</v>
      </c>
      <c r="M995" s="21">
        <v>70</v>
      </c>
      <c r="N995" s="21" t="s">
        <v>42</v>
      </c>
      <c r="O995" s="21" t="s">
        <v>42</v>
      </c>
      <c r="P995" s="22"/>
      <c r="Q995" s="21">
        <v>21</v>
      </c>
      <c r="R995" s="20">
        <v>1157</v>
      </c>
      <c r="S995" s="21">
        <v>89</v>
      </c>
      <c r="T995" s="21">
        <v>73</v>
      </c>
      <c r="U995" s="21">
        <v>20</v>
      </c>
      <c r="V995" s="72"/>
      <c r="W995" s="20"/>
      <c r="X995" s="20"/>
      <c r="Y995" s="20">
        <f t="shared" si="85"/>
        <v>640</v>
      </c>
      <c r="Z995" s="72"/>
      <c r="AA995" s="78"/>
      <c r="AB995" s="79"/>
      <c r="AC995" s="82" t="s">
        <v>42</v>
      </c>
      <c r="AD995" s="83" t="s">
        <v>42</v>
      </c>
      <c r="AE995" s="83" t="s">
        <v>42</v>
      </c>
      <c r="AF995" s="83" t="s">
        <v>42</v>
      </c>
      <c r="AG995" s="83" t="s">
        <v>42</v>
      </c>
      <c r="AH995" s="83" t="s">
        <v>42</v>
      </c>
      <c r="AI995" s="92" t="s">
        <v>42</v>
      </c>
    </row>
    <row r="996" s="59" customFormat="1" ht="15" customHeight="1" spans="1:35">
      <c r="A996" s="19" t="s">
        <v>1815</v>
      </c>
      <c r="B996" s="19" t="s">
        <v>1221</v>
      </c>
      <c r="C996" s="19" t="s">
        <v>234</v>
      </c>
      <c r="D996" s="19" t="s">
        <v>39</v>
      </c>
      <c r="E996" s="19"/>
      <c r="F996" s="19" t="s">
        <v>1796</v>
      </c>
      <c r="G996" s="20">
        <v>40</v>
      </c>
      <c r="H996" s="21">
        <v>14</v>
      </c>
      <c r="I996" s="70">
        <v>1.5</v>
      </c>
      <c r="J996" s="70">
        <v>16</v>
      </c>
      <c r="K996" s="21">
        <v>21</v>
      </c>
      <c r="L996" s="21">
        <v>19</v>
      </c>
      <c r="M996" s="21">
        <v>25</v>
      </c>
      <c r="N996" s="21" t="s">
        <v>42</v>
      </c>
      <c r="O996" s="178" t="s">
        <v>42</v>
      </c>
      <c r="P996" s="22" t="s">
        <v>43</v>
      </c>
      <c r="Q996" s="21">
        <v>20</v>
      </c>
      <c r="R996" s="20">
        <v>1061</v>
      </c>
      <c r="S996" s="21">
        <v>74</v>
      </c>
      <c r="T996" s="21">
        <v>62</v>
      </c>
      <c r="U996" s="21">
        <v>23</v>
      </c>
      <c r="V996" s="72" t="s">
        <v>44</v>
      </c>
      <c r="W996" s="20">
        <v>5000</v>
      </c>
      <c r="X996" s="20">
        <v>10000</v>
      </c>
      <c r="Y996" s="20">
        <f>J996*U996</f>
        <v>368</v>
      </c>
      <c r="Z996" s="72">
        <v>1</v>
      </c>
      <c r="AA996" s="78">
        <v>45104</v>
      </c>
      <c r="AB996" s="79"/>
      <c r="AC996" s="82" t="s">
        <v>42</v>
      </c>
      <c r="AD996" s="170" t="s">
        <v>42</v>
      </c>
      <c r="AE996" s="170" t="s">
        <v>42</v>
      </c>
      <c r="AF996" s="170" t="s">
        <v>42</v>
      </c>
      <c r="AG996" s="170" t="s">
        <v>42</v>
      </c>
      <c r="AH996" s="170" t="s">
        <v>42</v>
      </c>
      <c r="AI996" s="169" t="s">
        <v>42</v>
      </c>
    </row>
    <row r="997" s="59" customFormat="1" ht="15" customHeight="1" spans="1:35">
      <c r="A997" s="19"/>
      <c r="B997" s="19"/>
      <c r="C997" s="19"/>
      <c r="D997" s="19"/>
      <c r="E997" s="19"/>
      <c r="F997" s="19"/>
      <c r="G997" s="20">
        <v>-40</v>
      </c>
      <c r="H997" s="21">
        <v>-14</v>
      </c>
      <c r="I997" s="70">
        <v>-1.8</v>
      </c>
      <c r="J997" s="70">
        <v>31</v>
      </c>
      <c r="K997" s="21">
        <v>40</v>
      </c>
      <c r="L997" s="21">
        <v>38</v>
      </c>
      <c r="M997" s="21">
        <v>49</v>
      </c>
      <c r="N997" s="21" t="s">
        <v>42</v>
      </c>
      <c r="O997" s="21" t="s">
        <v>42</v>
      </c>
      <c r="P997" s="22"/>
      <c r="Q997" s="21">
        <v>20</v>
      </c>
      <c r="R997" s="20">
        <v>1117</v>
      </c>
      <c r="S997" s="21">
        <v>89</v>
      </c>
      <c r="T997" s="21">
        <v>74</v>
      </c>
      <c r="U997" s="21">
        <v>22</v>
      </c>
      <c r="V997" s="72"/>
      <c r="W997" s="20"/>
      <c r="X997" s="20"/>
      <c r="Y997" s="20">
        <f>J997*U997</f>
        <v>682</v>
      </c>
      <c r="Z997" s="72"/>
      <c r="AA997" s="78"/>
      <c r="AB997" s="79"/>
      <c r="AC997" s="82" t="s">
        <v>42</v>
      </c>
      <c r="AD997" s="83" t="s">
        <v>42</v>
      </c>
      <c r="AE997" s="83" t="s">
        <v>42</v>
      </c>
      <c r="AF997" s="83" t="s">
        <v>42</v>
      </c>
      <c r="AG997" s="83" t="s">
        <v>42</v>
      </c>
      <c r="AH997" s="83" t="s">
        <v>42</v>
      </c>
      <c r="AI997" s="92" t="s">
        <v>42</v>
      </c>
    </row>
    <row r="998" s="59" customFormat="1" ht="15" customHeight="1" spans="1:35">
      <c r="A998" s="19" t="s">
        <v>1816</v>
      </c>
      <c r="B998" s="19" t="s">
        <v>1221</v>
      </c>
      <c r="C998" s="19" t="s">
        <v>371</v>
      </c>
      <c r="D998" s="19" t="s">
        <v>39</v>
      </c>
      <c r="E998" s="19"/>
      <c r="F998" s="19" t="s">
        <v>1796</v>
      </c>
      <c r="G998" s="20">
        <v>40</v>
      </c>
      <c r="H998" s="21">
        <v>8</v>
      </c>
      <c r="I998" s="70">
        <v>1.5</v>
      </c>
      <c r="J998" s="70">
        <v>17</v>
      </c>
      <c r="K998" s="21">
        <v>22</v>
      </c>
      <c r="L998" s="21">
        <v>25</v>
      </c>
      <c r="M998" s="21">
        <v>35</v>
      </c>
      <c r="N998" s="21" t="s">
        <v>42</v>
      </c>
      <c r="O998" s="178" t="s">
        <v>42</v>
      </c>
      <c r="P998" s="22" t="s">
        <v>43</v>
      </c>
      <c r="Q998" s="21">
        <v>13</v>
      </c>
      <c r="R998" s="20">
        <v>633</v>
      </c>
      <c r="S998" s="21">
        <v>67</v>
      </c>
      <c r="T998" s="21">
        <v>58</v>
      </c>
      <c r="U998" s="21">
        <v>12</v>
      </c>
      <c r="V998" s="72" t="s">
        <v>44</v>
      </c>
      <c r="W998" s="20">
        <v>4000</v>
      </c>
      <c r="X998" s="20">
        <v>8000</v>
      </c>
      <c r="Y998" s="20">
        <v>204</v>
      </c>
      <c r="Z998" s="72">
        <v>1</v>
      </c>
      <c r="AA998" s="78">
        <v>44183</v>
      </c>
      <c r="AB998" s="79"/>
      <c r="AC998" s="82" t="s">
        <v>42</v>
      </c>
      <c r="AD998" s="170" t="s">
        <v>42</v>
      </c>
      <c r="AE998" s="170" t="s">
        <v>42</v>
      </c>
      <c r="AF998" s="170" t="s">
        <v>42</v>
      </c>
      <c r="AG998" s="170" t="s">
        <v>42</v>
      </c>
      <c r="AH998" s="170" t="s">
        <v>42</v>
      </c>
      <c r="AI998" s="169" t="s">
        <v>42</v>
      </c>
    </row>
    <row r="999" s="59" customFormat="1" ht="15" customHeight="1" spans="1:35">
      <c r="A999" s="19"/>
      <c r="B999" s="19"/>
      <c r="C999" s="19"/>
      <c r="D999" s="19"/>
      <c r="E999" s="19"/>
      <c r="F999" s="19"/>
      <c r="G999" s="20">
        <v>-40</v>
      </c>
      <c r="H999" s="21">
        <v>-6</v>
      </c>
      <c r="I999" s="70">
        <v>-1.6</v>
      </c>
      <c r="J999" s="70">
        <v>41</v>
      </c>
      <c r="K999" s="21">
        <v>53</v>
      </c>
      <c r="L999" s="21">
        <v>58</v>
      </c>
      <c r="M999" s="21">
        <v>81</v>
      </c>
      <c r="N999" s="21" t="s">
        <v>42</v>
      </c>
      <c r="O999" s="21" t="s">
        <v>42</v>
      </c>
      <c r="P999" s="22"/>
      <c r="Q999" s="21">
        <v>17.6</v>
      </c>
      <c r="R999" s="20">
        <v>860</v>
      </c>
      <c r="S999" s="21">
        <v>87</v>
      </c>
      <c r="T999" s="21">
        <v>70</v>
      </c>
      <c r="U999" s="21" t="e">
        <v>#N/A</v>
      </c>
      <c r="V999" s="72"/>
      <c r="W999" s="20"/>
      <c r="X999" s="20"/>
      <c r="Y999" s="20">
        <v>492</v>
      </c>
      <c r="Z999" s="72"/>
      <c r="AA999" s="78"/>
      <c r="AB999" s="79"/>
      <c r="AC999" s="82" t="s">
        <v>42</v>
      </c>
      <c r="AD999" s="83" t="s">
        <v>42</v>
      </c>
      <c r="AE999" s="83" t="s">
        <v>42</v>
      </c>
      <c r="AF999" s="83" t="s">
        <v>42</v>
      </c>
      <c r="AG999" s="83" t="s">
        <v>42</v>
      </c>
      <c r="AH999" s="83" t="s">
        <v>42</v>
      </c>
      <c r="AI999" s="92" t="s">
        <v>42</v>
      </c>
    </row>
    <row r="1000" s="59" customFormat="1" ht="15" customHeight="1" spans="1:35">
      <c r="A1000" s="19" t="s">
        <v>1817</v>
      </c>
      <c r="B1000" s="19" t="s">
        <v>1221</v>
      </c>
      <c r="C1000" s="19" t="s">
        <v>99</v>
      </c>
      <c r="D1000" s="19" t="s">
        <v>39</v>
      </c>
      <c r="E1000" s="19"/>
      <c r="F1000" s="19" t="s">
        <v>1796</v>
      </c>
      <c r="G1000" s="20">
        <v>40</v>
      </c>
      <c r="H1000" s="21">
        <v>16</v>
      </c>
      <c r="I1000" s="70">
        <v>1.5</v>
      </c>
      <c r="J1000" s="70">
        <v>14</v>
      </c>
      <c r="K1000" s="21">
        <v>19</v>
      </c>
      <c r="L1000" s="21">
        <v>17</v>
      </c>
      <c r="M1000" s="21">
        <v>22</v>
      </c>
      <c r="N1000" s="21" t="s">
        <v>42</v>
      </c>
      <c r="O1000" s="178" t="s">
        <v>42</v>
      </c>
      <c r="P1000" s="22" t="s">
        <v>43</v>
      </c>
      <c r="Q1000" s="21">
        <v>20</v>
      </c>
      <c r="R1000" s="20">
        <v>1061</v>
      </c>
      <c r="S1000" s="21">
        <v>74</v>
      </c>
      <c r="T1000" s="21">
        <v>62</v>
      </c>
      <c r="U1000" s="21">
        <v>23</v>
      </c>
      <c r="V1000" s="72" t="s">
        <v>44</v>
      </c>
      <c r="W1000" s="20">
        <v>2500</v>
      </c>
      <c r="X1000" s="20">
        <v>5000</v>
      </c>
      <c r="Y1000" s="20">
        <v>322</v>
      </c>
      <c r="Z1000" s="72">
        <v>1</v>
      </c>
      <c r="AA1000" s="78">
        <v>45209</v>
      </c>
      <c r="AB1000" s="79"/>
      <c r="AC1000" s="82" t="s">
        <v>42</v>
      </c>
      <c r="AD1000" s="170" t="s">
        <v>42</v>
      </c>
      <c r="AE1000" s="170" t="s">
        <v>42</v>
      </c>
      <c r="AF1000" s="170" t="s">
        <v>42</v>
      </c>
      <c r="AG1000" s="170" t="s">
        <v>42</v>
      </c>
      <c r="AH1000" s="170" t="s">
        <v>42</v>
      </c>
      <c r="AI1000" s="169" t="s">
        <v>42</v>
      </c>
    </row>
    <row r="1001" s="59" customFormat="1" ht="15" customHeight="1" spans="1:35">
      <c r="A1001" s="19"/>
      <c r="B1001" s="19"/>
      <c r="C1001" s="19"/>
      <c r="D1001" s="19"/>
      <c r="E1001" s="19"/>
      <c r="F1001" s="19"/>
      <c r="G1001" s="20">
        <v>-40</v>
      </c>
      <c r="H1001" s="21">
        <v>-16</v>
      </c>
      <c r="I1001" s="70">
        <v>-1.8</v>
      </c>
      <c r="J1001" s="70">
        <v>30</v>
      </c>
      <c r="K1001" s="21">
        <v>39</v>
      </c>
      <c r="L1001" s="21">
        <v>36</v>
      </c>
      <c r="M1001" s="21">
        <v>47</v>
      </c>
      <c r="N1001" s="21" t="s">
        <v>42</v>
      </c>
      <c r="O1001" s="21" t="s">
        <v>42</v>
      </c>
      <c r="P1001" s="22"/>
      <c r="Q1001" s="21">
        <v>20</v>
      </c>
      <c r="R1001" s="20">
        <v>1117</v>
      </c>
      <c r="S1001" s="21">
        <v>89</v>
      </c>
      <c r="T1001" s="21">
        <v>74</v>
      </c>
      <c r="U1001" s="21">
        <v>22</v>
      </c>
      <c r="V1001" s="72"/>
      <c r="W1001" s="20"/>
      <c r="X1001" s="20"/>
      <c r="Y1001" s="20">
        <v>660</v>
      </c>
      <c r="Z1001" s="72"/>
      <c r="AA1001" s="78"/>
      <c r="AB1001" s="79"/>
      <c r="AC1001" s="82"/>
      <c r="AD1001" s="83"/>
      <c r="AE1001" s="83"/>
      <c r="AF1001" s="83"/>
      <c r="AG1001" s="83"/>
      <c r="AH1001" s="83"/>
      <c r="AI1001" s="92"/>
    </row>
    <row r="1002" s="147" customFormat="1" ht="15" customHeight="1" spans="1:35">
      <c r="A1002" s="36" t="s">
        <v>1818</v>
      </c>
      <c r="B1002" s="19" t="s">
        <v>1819</v>
      </c>
      <c r="C1002" s="36" t="s">
        <v>1226</v>
      </c>
      <c r="D1002" s="36" t="s">
        <v>39</v>
      </c>
      <c r="E1002" s="36"/>
      <c r="F1002" s="36" t="s">
        <v>55</v>
      </c>
      <c r="G1002" s="45">
        <v>200</v>
      </c>
      <c r="H1002" s="46">
        <v>18</v>
      </c>
      <c r="I1002" s="46">
        <v>2.9</v>
      </c>
      <c r="J1002" s="46">
        <v>113</v>
      </c>
      <c r="K1002" s="46">
        <v>150</v>
      </c>
      <c r="L1002" s="46" t="s">
        <v>42</v>
      </c>
      <c r="M1002" s="46" t="s">
        <v>42</v>
      </c>
      <c r="N1002" s="46" t="s">
        <v>42</v>
      </c>
      <c r="O1002" s="46" t="s">
        <v>42</v>
      </c>
      <c r="P1002" s="45" t="s">
        <v>360</v>
      </c>
      <c r="Q1002" s="46">
        <v>353</v>
      </c>
      <c r="R1002" s="47">
        <v>1085</v>
      </c>
      <c r="S1002" s="46">
        <v>92</v>
      </c>
      <c r="T1002" s="46">
        <v>15</v>
      </c>
      <c r="U1002" s="46">
        <v>25</v>
      </c>
      <c r="V1002" s="48" t="s">
        <v>44</v>
      </c>
      <c r="W1002" s="47">
        <v>50</v>
      </c>
      <c r="X1002" s="47">
        <v>5000</v>
      </c>
      <c r="Y1002" s="52">
        <f t="shared" ref="Y1002:Y1010" si="86">J1002*U1002</f>
        <v>2825</v>
      </c>
      <c r="Z1002" s="46">
        <v>1.1</v>
      </c>
      <c r="AA1002" s="53">
        <v>45449</v>
      </c>
      <c r="AB1002" s="54"/>
      <c r="AC1002" s="55" t="s">
        <v>42</v>
      </c>
      <c r="AD1002" s="55" t="s">
        <v>42</v>
      </c>
      <c r="AE1002" s="55" t="s">
        <v>42</v>
      </c>
      <c r="AF1002" s="55" t="s">
        <v>42</v>
      </c>
      <c r="AG1002" s="55" t="s">
        <v>42</v>
      </c>
      <c r="AH1002" s="55" t="s">
        <v>42</v>
      </c>
      <c r="AI1002" s="55" t="s">
        <v>42</v>
      </c>
    </row>
    <row r="1003" s="148" customFormat="1" ht="15" customHeight="1" spans="1:35">
      <c r="A1003" s="36" t="s">
        <v>1820</v>
      </c>
      <c r="B1003" s="19" t="s">
        <v>1819</v>
      </c>
      <c r="C1003" s="36" t="s">
        <v>1821</v>
      </c>
      <c r="D1003" s="36" t="s">
        <v>39</v>
      </c>
      <c r="E1003" s="36"/>
      <c r="F1003" s="36" t="s">
        <v>55</v>
      </c>
      <c r="G1003" s="45">
        <v>200</v>
      </c>
      <c r="H1003" s="46">
        <v>35</v>
      </c>
      <c r="I1003" s="46">
        <v>3.1</v>
      </c>
      <c r="J1003" s="46">
        <v>66</v>
      </c>
      <c r="K1003" s="46">
        <v>86</v>
      </c>
      <c r="L1003" s="46" t="s">
        <v>42</v>
      </c>
      <c r="M1003" s="46" t="s">
        <v>42</v>
      </c>
      <c r="N1003" s="46" t="s">
        <v>42</v>
      </c>
      <c r="O1003" s="46" t="s">
        <v>42</v>
      </c>
      <c r="P1003" s="45" t="s">
        <v>43</v>
      </c>
      <c r="Q1003" s="46">
        <v>794</v>
      </c>
      <c r="R1003" s="47">
        <v>1977</v>
      </c>
      <c r="S1003" s="46">
        <v>159</v>
      </c>
      <c r="T1003" s="46">
        <v>26</v>
      </c>
      <c r="U1003" s="46">
        <v>47</v>
      </c>
      <c r="V1003" s="48" t="s">
        <v>44</v>
      </c>
      <c r="W1003" s="47">
        <v>800</v>
      </c>
      <c r="X1003" s="47">
        <v>4000</v>
      </c>
      <c r="Y1003" s="52">
        <f t="shared" si="86"/>
        <v>3102</v>
      </c>
      <c r="Z1003" s="46" t="s">
        <v>135</v>
      </c>
      <c r="AA1003" s="53">
        <v>45575</v>
      </c>
      <c r="AB1003" s="56"/>
      <c r="AC1003" s="57" t="s">
        <v>42</v>
      </c>
      <c r="AD1003" s="57" t="s">
        <v>42</v>
      </c>
      <c r="AE1003" s="57" t="s">
        <v>42</v>
      </c>
      <c r="AF1003" s="57" t="s">
        <v>42</v>
      </c>
      <c r="AG1003" s="57" t="s">
        <v>42</v>
      </c>
      <c r="AH1003" s="57" t="s">
        <v>42</v>
      </c>
      <c r="AI1003" s="57" t="s">
        <v>42</v>
      </c>
    </row>
    <row r="1004" s="148" customFormat="1" ht="15" customHeight="1" spans="1:35">
      <c r="A1004" s="36" t="s">
        <v>1822</v>
      </c>
      <c r="B1004" s="19" t="s">
        <v>1819</v>
      </c>
      <c r="C1004" s="36" t="s">
        <v>1821</v>
      </c>
      <c r="D1004" s="36" t="s">
        <v>39</v>
      </c>
      <c r="E1004" s="36"/>
      <c r="F1004" s="36" t="s">
        <v>55</v>
      </c>
      <c r="G1004" s="45">
        <v>200</v>
      </c>
      <c r="H1004" s="46">
        <v>23</v>
      </c>
      <c r="I1004" s="46">
        <v>3.1</v>
      </c>
      <c r="J1004" s="46">
        <v>121</v>
      </c>
      <c r="K1004" s="46">
        <v>157</v>
      </c>
      <c r="L1004" s="46" t="s">
        <v>42</v>
      </c>
      <c r="M1004" s="46" t="s">
        <v>42</v>
      </c>
      <c r="N1004" s="46" t="s">
        <v>42</v>
      </c>
      <c r="O1004" s="46" t="s">
        <v>42</v>
      </c>
      <c r="P1004" s="45" t="s">
        <v>43</v>
      </c>
      <c r="Q1004" s="46">
        <v>353</v>
      </c>
      <c r="R1004" s="47">
        <v>1085</v>
      </c>
      <c r="S1004" s="46">
        <v>92</v>
      </c>
      <c r="T1004" s="46">
        <v>15</v>
      </c>
      <c r="U1004" s="46">
        <v>25</v>
      </c>
      <c r="V1004" s="48" t="s">
        <v>44</v>
      </c>
      <c r="W1004" s="47">
        <v>800</v>
      </c>
      <c r="X1004" s="47">
        <v>4000</v>
      </c>
      <c r="Y1004" s="52">
        <f t="shared" si="86"/>
        <v>3025</v>
      </c>
      <c r="Z1004" s="46" t="s">
        <v>135</v>
      </c>
      <c r="AA1004" s="53">
        <v>45575</v>
      </c>
      <c r="AB1004" s="56"/>
      <c r="AC1004" s="57" t="s">
        <v>42</v>
      </c>
      <c r="AD1004" s="57" t="s">
        <v>42</v>
      </c>
      <c r="AE1004" s="57" t="s">
        <v>42</v>
      </c>
      <c r="AF1004" s="57" t="s">
        <v>42</v>
      </c>
      <c r="AG1004" s="57" t="s">
        <v>42</v>
      </c>
      <c r="AH1004" s="57" t="s">
        <v>42</v>
      </c>
      <c r="AI1004" s="57" t="s">
        <v>42</v>
      </c>
    </row>
    <row r="1005" s="147" customFormat="1" ht="15" customHeight="1" spans="1:35">
      <c r="A1005" s="36" t="s">
        <v>1823</v>
      </c>
      <c r="B1005" s="19" t="s">
        <v>1819</v>
      </c>
      <c r="C1005" s="36" t="s">
        <v>46</v>
      </c>
      <c r="D1005" s="36" t="s">
        <v>39</v>
      </c>
      <c r="E1005" s="36"/>
      <c r="F1005" s="36" t="s">
        <v>55</v>
      </c>
      <c r="G1005" s="45">
        <v>200</v>
      </c>
      <c r="H1005" s="46">
        <v>8.1</v>
      </c>
      <c r="I1005" s="46">
        <v>3</v>
      </c>
      <c r="J1005" s="46">
        <v>231</v>
      </c>
      <c r="K1005" s="46">
        <v>300</v>
      </c>
      <c r="L1005" s="46" t="s">
        <v>42</v>
      </c>
      <c r="M1005" s="46" t="s">
        <v>42</v>
      </c>
      <c r="N1005" s="46" t="s">
        <v>42</v>
      </c>
      <c r="O1005" s="46" t="s">
        <v>42</v>
      </c>
      <c r="P1005" s="45" t="s">
        <v>360</v>
      </c>
      <c r="Q1005" s="46">
        <v>157</v>
      </c>
      <c r="R1005" s="47">
        <v>575</v>
      </c>
      <c r="S1005" s="46">
        <v>54</v>
      </c>
      <c r="T1005" s="46">
        <v>10.9</v>
      </c>
      <c r="U1005" s="46">
        <v>13.9</v>
      </c>
      <c r="V1005" s="48" t="s">
        <v>44</v>
      </c>
      <c r="W1005" s="47">
        <v>2500</v>
      </c>
      <c r="X1005" s="47">
        <v>5000</v>
      </c>
      <c r="Y1005" s="52">
        <f t="shared" si="86"/>
        <v>3210.9</v>
      </c>
      <c r="Z1005" s="46">
        <v>1.1</v>
      </c>
      <c r="AA1005" s="53">
        <v>45449</v>
      </c>
      <c r="AB1005" s="54"/>
      <c r="AC1005" s="55" t="s">
        <v>42</v>
      </c>
      <c r="AD1005" s="55" t="s">
        <v>42</v>
      </c>
      <c r="AE1005" s="55" t="s">
        <v>42</v>
      </c>
      <c r="AF1005" s="55" t="s">
        <v>42</v>
      </c>
      <c r="AG1005" s="55" t="s">
        <v>42</v>
      </c>
      <c r="AH1005" s="55" t="s">
        <v>42</v>
      </c>
      <c r="AI1005" s="55" t="s">
        <v>42</v>
      </c>
    </row>
    <row r="1006" s="147" customFormat="1" ht="15" customHeight="1" spans="1:35">
      <c r="A1006" s="36" t="s">
        <v>1824</v>
      </c>
      <c r="B1006" s="19" t="s">
        <v>1819</v>
      </c>
      <c r="C1006" s="36" t="s">
        <v>614</v>
      </c>
      <c r="D1006" s="36" t="s">
        <v>39</v>
      </c>
      <c r="E1006" s="36"/>
      <c r="F1006" s="36" t="s">
        <v>55</v>
      </c>
      <c r="G1006" s="45">
        <v>200</v>
      </c>
      <c r="H1006" s="46">
        <v>8.3</v>
      </c>
      <c r="I1006" s="46">
        <v>3</v>
      </c>
      <c r="J1006" s="46">
        <v>216</v>
      </c>
      <c r="K1006" s="46">
        <v>280</v>
      </c>
      <c r="L1006" s="46" t="s">
        <v>42</v>
      </c>
      <c r="M1006" s="46" t="s">
        <v>42</v>
      </c>
      <c r="N1006" s="46" t="s">
        <v>42</v>
      </c>
      <c r="O1006" s="46" t="s">
        <v>42</v>
      </c>
      <c r="P1006" s="45" t="s">
        <v>360</v>
      </c>
      <c r="Q1006" s="46">
        <v>157</v>
      </c>
      <c r="R1006" s="47">
        <v>575</v>
      </c>
      <c r="S1006" s="46">
        <v>54</v>
      </c>
      <c r="T1006" s="46">
        <v>10.9</v>
      </c>
      <c r="U1006" s="46">
        <v>14</v>
      </c>
      <c r="V1006" s="48" t="s">
        <v>44</v>
      </c>
      <c r="W1006" s="47">
        <v>50</v>
      </c>
      <c r="X1006" s="47">
        <v>5000</v>
      </c>
      <c r="Y1006" s="52">
        <f t="shared" si="86"/>
        <v>3024</v>
      </c>
      <c r="Z1006" s="46">
        <v>1.1</v>
      </c>
      <c r="AA1006" s="53">
        <v>45449</v>
      </c>
      <c r="AB1006" s="54"/>
      <c r="AC1006" s="55" t="s">
        <v>42</v>
      </c>
      <c r="AD1006" s="55" t="s">
        <v>42</v>
      </c>
      <c r="AE1006" s="55" t="s">
        <v>42</v>
      </c>
      <c r="AF1006" s="55" t="s">
        <v>42</v>
      </c>
      <c r="AG1006" s="55" t="s">
        <v>42</v>
      </c>
      <c r="AH1006" s="55" t="s">
        <v>42</v>
      </c>
      <c r="AI1006" s="55" t="s">
        <v>42</v>
      </c>
    </row>
    <row r="1007" s="147" customFormat="1" ht="15" customHeight="1" spans="1:35">
      <c r="A1007" s="36" t="s">
        <v>1825</v>
      </c>
      <c r="B1007" s="19" t="s">
        <v>1819</v>
      </c>
      <c r="C1007" s="36" t="s">
        <v>1226</v>
      </c>
      <c r="D1007" s="36" t="s">
        <v>39</v>
      </c>
      <c r="E1007" s="36"/>
      <c r="F1007" s="36" t="s">
        <v>55</v>
      </c>
      <c r="G1007" s="45">
        <v>200</v>
      </c>
      <c r="H1007" s="46">
        <v>9</v>
      </c>
      <c r="I1007" s="46">
        <v>3.2</v>
      </c>
      <c r="J1007" s="46">
        <v>228</v>
      </c>
      <c r="K1007" s="46">
        <v>296</v>
      </c>
      <c r="L1007" s="46" t="s">
        <v>42</v>
      </c>
      <c r="M1007" s="46" t="s">
        <v>42</v>
      </c>
      <c r="N1007" s="46" t="s">
        <v>42</v>
      </c>
      <c r="O1007" s="46" t="s">
        <v>42</v>
      </c>
      <c r="P1007" s="45" t="s">
        <v>360</v>
      </c>
      <c r="Q1007" s="46">
        <v>157</v>
      </c>
      <c r="R1007" s="47">
        <v>575</v>
      </c>
      <c r="S1007" s="46">
        <v>54</v>
      </c>
      <c r="T1007" s="46">
        <v>10.9</v>
      </c>
      <c r="U1007" s="46">
        <v>13.9</v>
      </c>
      <c r="V1007" s="48" t="s">
        <v>44</v>
      </c>
      <c r="W1007" s="47">
        <v>50</v>
      </c>
      <c r="X1007" s="47">
        <v>5000</v>
      </c>
      <c r="Y1007" s="52">
        <f t="shared" si="86"/>
        <v>3169.2</v>
      </c>
      <c r="Z1007" s="46">
        <v>1.1</v>
      </c>
      <c r="AA1007" s="53">
        <v>45449</v>
      </c>
      <c r="AB1007" s="54"/>
      <c r="AC1007" s="55" t="s">
        <v>42</v>
      </c>
      <c r="AD1007" s="55" t="s">
        <v>42</v>
      </c>
      <c r="AE1007" s="55" t="s">
        <v>42</v>
      </c>
      <c r="AF1007" s="55" t="s">
        <v>42</v>
      </c>
      <c r="AG1007" s="55" t="s">
        <v>42</v>
      </c>
      <c r="AH1007" s="55" t="s">
        <v>42</v>
      </c>
      <c r="AI1007" s="55" t="s">
        <v>42</v>
      </c>
    </row>
    <row r="1008" s="147" customFormat="1" ht="15" customHeight="1" spans="1:35">
      <c r="A1008" s="36" t="s">
        <v>1826</v>
      </c>
      <c r="B1008" s="19" t="s">
        <v>1819</v>
      </c>
      <c r="C1008" s="36" t="s">
        <v>1226</v>
      </c>
      <c r="D1008" s="36" t="s">
        <v>39</v>
      </c>
      <c r="E1008" s="36"/>
      <c r="F1008" s="36" t="s">
        <v>55</v>
      </c>
      <c r="G1008" s="45">
        <v>200</v>
      </c>
      <c r="H1008" s="46">
        <v>34</v>
      </c>
      <c r="I1008" s="46">
        <v>3</v>
      </c>
      <c r="J1008" s="46">
        <v>65</v>
      </c>
      <c r="K1008" s="46">
        <v>85</v>
      </c>
      <c r="L1008" s="46" t="s">
        <v>42</v>
      </c>
      <c r="M1008" s="46" t="s">
        <v>42</v>
      </c>
      <c r="N1008" s="46" t="s">
        <v>42</v>
      </c>
      <c r="O1008" s="46" t="s">
        <v>42</v>
      </c>
      <c r="P1008" s="45" t="s">
        <v>360</v>
      </c>
      <c r="Q1008" s="46">
        <v>794</v>
      </c>
      <c r="R1008" s="47">
        <v>1977</v>
      </c>
      <c r="S1008" s="46">
        <v>159</v>
      </c>
      <c r="T1008" s="46">
        <v>26</v>
      </c>
      <c r="U1008" s="46">
        <v>47</v>
      </c>
      <c r="V1008" s="48" t="s">
        <v>44</v>
      </c>
      <c r="W1008" s="47">
        <v>50</v>
      </c>
      <c r="X1008" s="47">
        <v>5000</v>
      </c>
      <c r="Y1008" s="52">
        <f t="shared" si="86"/>
        <v>3055</v>
      </c>
      <c r="Z1008" s="46">
        <v>1.2</v>
      </c>
      <c r="AA1008" s="53">
        <v>45870</v>
      </c>
      <c r="AB1008" s="54"/>
      <c r="AC1008" s="55" t="s">
        <v>42</v>
      </c>
      <c r="AD1008" s="55" t="s">
        <v>42</v>
      </c>
      <c r="AE1008" s="55" t="s">
        <v>42</v>
      </c>
      <c r="AF1008" s="55" t="s">
        <v>42</v>
      </c>
      <c r="AG1008" s="55" t="s">
        <v>42</v>
      </c>
      <c r="AH1008" s="55" t="s">
        <v>42</v>
      </c>
      <c r="AI1008" s="55" t="s">
        <v>42</v>
      </c>
    </row>
    <row r="1009" s="147" customFormat="1" ht="15" customHeight="1" spans="1:35">
      <c r="A1009" s="36" t="s">
        <v>1827</v>
      </c>
      <c r="B1009" s="19" t="s">
        <v>1819</v>
      </c>
      <c r="C1009" s="36" t="s">
        <v>1226</v>
      </c>
      <c r="D1009" s="36" t="s">
        <v>39</v>
      </c>
      <c r="E1009" s="36"/>
      <c r="F1009" s="36" t="s">
        <v>55</v>
      </c>
      <c r="G1009" s="45">
        <v>200</v>
      </c>
      <c r="H1009" s="46">
        <v>28</v>
      </c>
      <c r="I1009" s="46">
        <v>3.1</v>
      </c>
      <c r="J1009" s="46">
        <v>82</v>
      </c>
      <c r="K1009" s="46">
        <v>106</v>
      </c>
      <c r="L1009" s="46" t="s">
        <v>42</v>
      </c>
      <c r="M1009" s="46" t="s">
        <v>42</v>
      </c>
      <c r="N1009" s="46" t="s">
        <v>42</v>
      </c>
      <c r="O1009" s="46" t="s">
        <v>42</v>
      </c>
      <c r="P1009" s="45" t="s">
        <v>360</v>
      </c>
      <c r="Q1009" s="46">
        <v>551</v>
      </c>
      <c r="R1009" s="47">
        <v>1569</v>
      </c>
      <c r="S1009" s="46">
        <v>126</v>
      </c>
      <c r="T1009" s="46">
        <v>21</v>
      </c>
      <c r="U1009" s="46">
        <v>35</v>
      </c>
      <c r="V1009" s="48" t="s">
        <v>44</v>
      </c>
      <c r="W1009" s="47">
        <v>50</v>
      </c>
      <c r="X1009" s="47">
        <v>5000</v>
      </c>
      <c r="Y1009" s="52">
        <f t="shared" si="86"/>
        <v>2870</v>
      </c>
      <c r="Z1009" s="46">
        <v>1.1</v>
      </c>
      <c r="AA1009" s="53">
        <v>45449</v>
      </c>
      <c r="AB1009" s="54"/>
      <c r="AC1009" s="55" t="s">
        <v>42</v>
      </c>
      <c r="AD1009" s="55" t="s">
        <v>42</v>
      </c>
      <c r="AE1009" s="55" t="s">
        <v>42</v>
      </c>
      <c r="AF1009" s="55" t="s">
        <v>42</v>
      </c>
      <c r="AG1009" s="55" t="s">
        <v>42</v>
      </c>
      <c r="AH1009" s="55" t="s">
        <v>42</v>
      </c>
      <c r="AI1009" s="55" t="s">
        <v>42</v>
      </c>
    </row>
    <row r="1010" s="147" customFormat="1" ht="15" customHeight="1" spans="1:35">
      <c r="A1010" s="36" t="s">
        <v>1828</v>
      </c>
      <c r="B1010" s="19" t="s">
        <v>1819</v>
      </c>
      <c r="C1010" s="36" t="s">
        <v>1226</v>
      </c>
      <c r="D1010" s="36" t="s">
        <v>39</v>
      </c>
      <c r="E1010" s="36"/>
      <c r="F1010" s="36" t="s">
        <v>55</v>
      </c>
      <c r="G1010" s="45">
        <v>200</v>
      </c>
      <c r="H1010" s="46">
        <v>52</v>
      </c>
      <c r="I1010" s="46">
        <v>2.8</v>
      </c>
      <c r="J1010" s="46">
        <v>49</v>
      </c>
      <c r="K1010" s="46">
        <v>64</v>
      </c>
      <c r="L1010" s="46" t="s">
        <v>42</v>
      </c>
      <c r="M1010" s="46" t="s">
        <v>42</v>
      </c>
      <c r="N1010" s="46" t="s">
        <v>42</v>
      </c>
      <c r="O1010" s="46" t="s">
        <v>42</v>
      </c>
      <c r="P1010" s="45" t="s">
        <v>360</v>
      </c>
      <c r="Q1010" s="46">
        <v>1080</v>
      </c>
      <c r="R1010" s="47">
        <v>2691</v>
      </c>
      <c r="S1010" s="46">
        <v>207</v>
      </c>
      <c r="T1010" s="46">
        <v>33</v>
      </c>
      <c r="U1010" s="46">
        <v>61</v>
      </c>
      <c r="V1010" s="48" t="s">
        <v>44</v>
      </c>
      <c r="W1010" s="47">
        <v>50</v>
      </c>
      <c r="X1010" s="47">
        <v>5000</v>
      </c>
      <c r="Y1010" s="52">
        <f t="shared" si="86"/>
        <v>2989</v>
      </c>
      <c r="Z1010" s="46">
        <v>1.1</v>
      </c>
      <c r="AA1010" s="53">
        <v>45449</v>
      </c>
      <c r="AB1010" s="54"/>
      <c r="AC1010" s="55" t="s">
        <v>42</v>
      </c>
      <c r="AD1010" s="55" t="s">
        <v>42</v>
      </c>
      <c r="AE1010" s="55" t="s">
        <v>42</v>
      </c>
      <c r="AF1010" s="55" t="s">
        <v>42</v>
      </c>
      <c r="AG1010" s="55" t="s">
        <v>42</v>
      </c>
      <c r="AH1010" s="55" t="s">
        <v>42</v>
      </c>
      <c r="AI1010" s="55" t="s">
        <v>42</v>
      </c>
    </row>
    <row r="1011" s="147" customFormat="1" ht="15" customHeight="1" spans="1:35">
      <c r="A1011" s="36" t="s">
        <v>1829</v>
      </c>
      <c r="B1011" s="19" t="s">
        <v>1819</v>
      </c>
      <c r="C1011" s="36" t="s">
        <v>614</v>
      </c>
      <c r="D1011" s="36" t="s">
        <v>39</v>
      </c>
      <c r="E1011" s="36"/>
      <c r="F1011" s="36" t="s">
        <v>55</v>
      </c>
      <c r="G1011" s="45">
        <v>500</v>
      </c>
      <c r="H1011" s="46">
        <v>9</v>
      </c>
      <c r="I1011" s="46">
        <v>3</v>
      </c>
      <c r="J1011" s="46">
        <v>750</v>
      </c>
      <c r="K1011" s="46">
        <v>970</v>
      </c>
      <c r="L1011" s="46" t="s">
        <v>42</v>
      </c>
      <c r="M1011" s="46" t="s">
        <v>42</v>
      </c>
      <c r="N1011" s="46" t="s">
        <v>42</v>
      </c>
      <c r="O1011" s="46" t="s">
        <v>42</v>
      </c>
      <c r="P1011" s="45" t="s">
        <v>360</v>
      </c>
      <c r="Q1011" s="46">
        <v>245</v>
      </c>
      <c r="R1011" s="47">
        <v>1166</v>
      </c>
      <c r="S1011" s="46">
        <v>113</v>
      </c>
      <c r="T1011" s="46">
        <v>14</v>
      </c>
      <c r="U1011" s="46">
        <v>24</v>
      </c>
      <c r="V1011" s="48" t="s">
        <v>44</v>
      </c>
      <c r="W1011" s="47">
        <v>1000</v>
      </c>
      <c r="X1011" s="47">
        <v>5000</v>
      </c>
      <c r="Y1011" s="52">
        <v>18000</v>
      </c>
      <c r="Z1011" s="46">
        <v>1</v>
      </c>
      <c r="AA1011" s="53" t="s">
        <v>1830</v>
      </c>
      <c r="AB1011" s="54"/>
      <c r="AC1011" s="55" t="s">
        <v>42</v>
      </c>
      <c r="AD1011" s="55" t="s">
        <v>42</v>
      </c>
      <c r="AE1011" s="55" t="s">
        <v>42</v>
      </c>
      <c r="AF1011" s="55" t="s">
        <v>42</v>
      </c>
      <c r="AG1011" s="55" t="s">
        <v>42</v>
      </c>
      <c r="AH1011" s="55" t="s">
        <v>42</v>
      </c>
      <c r="AI1011" s="55" t="s">
        <v>42</v>
      </c>
    </row>
    <row r="1012" s="147" customFormat="1" ht="15" customHeight="1" spans="1:35">
      <c r="A1012" s="36" t="s">
        <v>1831</v>
      </c>
      <c r="B1012" s="19" t="s">
        <v>1819</v>
      </c>
      <c r="C1012" s="36" t="s">
        <v>1226</v>
      </c>
      <c r="D1012" s="36" t="s">
        <v>39</v>
      </c>
      <c r="E1012" s="36"/>
      <c r="F1012" s="36" t="s">
        <v>55</v>
      </c>
      <c r="G1012" s="45">
        <v>500</v>
      </c>
      <c r="H1012" s="46">
        <v>9</v>
      </c>
      <c r="I1012" s="46">
        <v>3</v>
      </c>
      <c r="J1012" s="46">
        <v>730</v>
      </c>
      <c r="K1012" s="46">
        <v>950</v>
      </c>
      <c r="L1012" s="46" t="s">
        <v>42</v>
      </c>
      <c r="M1012" s="46" t="s">
        <v>42</v>
      </c>
      <c r="N1012" s="46" t="s">
        <v>42</v>
      </c>
      <c r="O1012" s="46" t="s">
        <v>42</v>
      </c>
      <c r="P1012" s="45" t="s">
        <v>360</v>
      </c>
      <c r="Q1012" s="46">
        <v>245</v>
      </c>
      <c r="R1012" s="47">
        <v>1166</v>
      </c>
      <c r="S1012" s="46">
        <v>113</v>
      </c>
      <c r="T1012" s="46">
        <v>14</v>
      </c>
      <c r="U1012" s="46">
        <v>24</v>
      </c>
      <c r="V1012" s="48" t="s">
        <v>44</v>
      </c>
      <c r="W1012" s="47">
        <v>1000</v>
      </c>
      <c r="X1012" s="47">
        <v>5000</v>
      </c>
      <c r="Y1012" s="52">
        <f>J1012*U1012</f>
        <v>17520</v>
      </c>
      <c r="Z1012" s="46">
        <v>1.1</v>
      </c>
      <c r="AA1012" s="53">
        <v>45439</v>
      </c>
      <c r="AB1012" s="54"/>
      <c r="AC1012" s="55" t="s">
        <v>42</v>
      </c>
      <c r="AD1012" s="55" t="s">
        <v>42</v>
      </c>
      <c r="AE1012" s="55" t="s">
        <v>42</v>
      </c>
      <c r="AF1012" s="55" t="s">
        <v>42</v>
      </c>
      <c r="AG1012" s="55" t="s">
        <v>42</v>
      </c>
      <c r="AH1012" s="55" t="s">
        <v>42</v>
      </c>
      <c r="AI1012" s="55" t="s">
        <v>42</v>
      </c>
    </row>
    <row r="1013" s="147" customFormat="1" ht="15" customHeight="1" spans="1:35">
      <c r="A1013" s="36" t="s">
        <v>1832</v>
      </c>
      <c r="B1013" s="19" t="s">
        <v>1819</v>
      </c>
      <c r="C1013" s="36" t="s">
        <v>46</v>
      </c>
      <c r="D1013" s="36" t="s">
        <v>39</v>
      </c>
      <c r="E1013" s="36"/>
      <c r="F1013" s="36" t="s">
        <v>55</v>
      </c>
      <c r="G1013" s="45">
        <v>500</v>
      </c>
      <c r="H1013" s="46">
        <v>2.2</v>
      </c>
      <c r="I1013" s="46">
        <v>3.1</v>
      </c>
      <c r="J1013" s="46">
        <v>2601</v>
      </c>
      <c r="K1013" s="46">
        <v>3381</v>
      </c>
      <c r="L1013" s="46" t="s">
        <v>42</v>
      </c>
      <c r="M1013" s="46" t="s">
        <v>42</v>
      </c>
      <c r="N1013" s="46" t="s">
        <v>42</v>
      </c>
      <c r="O1013" s="46" t="s">
        <v>42</v>
      </c>
      <c r="P1013" s="45" t="s">
        <v>360</v>
      </c>
      <c r="Q1013" s="46">
        <v>54</v>
      </c>
      <c r="R1013" s="47">
        <v>256</v>
      </c>
      <c r="S1013" s="46">
        <v>17</v>
      </c>
      <c r="T1013" s="46">
        <v>5.4</v>
      </c>
      <c r="U1013" s="46">
        <v>5.6</v>
      </c>
      <c r="V1013" s="48" t="s">
        <v>44</v>
      </c>
      <c r="W1013" s="47">
        <v>2500</v>
      </c>
      <c r="X1013" s="47">
        <v>5000</v>
      </c>
      <c r="Y1013" s="52">
        <v>14566</v>
      </c>
      <c r="Z1013" s="46">
        <v>1</v>
      </c>
      <c r="AA1013" s="53">
        <v>45890</v>
      </c>
      <c r="AB1013" s="54"/>
      <c r="AC1013" s="55" t="s">
        <v>42</v>
      </c>
      <c r="AD1013" s="55" t="s">
        <v>42</v>
      </c>
      <c r="AE1013" s="55" t="s">
        <v>42</v>
      </c>
      <c r="AF1013" s="55" t="s">
        <v>42</v>
      </c>
      <c r="AG1013" s="55" t="s">
        <v>42</v>
      </c>
      <c r="AH1013" s="55" t="s">
        <v>42</v>
      </c>
      <c r="AI1013" s="55" t="s">
        <v>42</v>
      </c>
    </row>
    <row r="1014" s="147" customFormat="1" ht="15" customHeight="1" spans="1:35">
      <c r="A1014" s="36" t="s">
        <v>1833</v>
      </c>
      <c r="B1014" s="19" t="s">
        <v>1819</v>
      </c>
      <c r="C1014" s="36" t="s">
        <v>1226</v>
      </c>
      <c r="D1014" s="36" t="s">
        <v>39</v>
      </c>
      <c r="E1014" s="36"/>
      <c r="F1014" s="36" t="s">
        <v>55</v>
      </c>
      <c r="G1014" s="45">
        <v>500</v>
      </c>
      <c r="H1014" s="46">
        <v>25</v>
      </c>
      <c r="I1014" s="46">
        <v>3</v>
      </c>
      <c r="J1014" s="46">
        <v>230</v>
      </c>
      <c r="K1014" s="46">
        <v>300</v>
      </c>
      <c r="L1014" s="46" t="s">
        <v>42</v>
      </c>
      <c r="M1014" s="46" t="s">
        <v>42</v>
      </c>
      <c r="N1014" s="46" t="s">
        <v>42</v>
      </c>
      <c r="O1014" s="46" t="s">
        <v>42</v>
      </c>
      <c r="P1014" s="45" t="s">
        <v>360</v>
      </c>
      <c r="Q1014" s="46">
        <v>866</v>
      </c>
      <c r="R1014" s="47">
        <v>3415</v>
      </c>
      <c r="S1014" s="46">
        <v>305</v>
      </c>
      <c r="T1014" s="46">
        <v>32</v>
      </c>
      <c r="U1014" s="46">
        <v>69</v>
      </c>
      <c r="V1014" s="48" t="s">
        <v>44</v>
      </c>
      <c r="W1014" s="47">
        <v>50</v>
      </c>
      <c r="X1014" s="47">
        <v>1000</v>
      </c>
      <c r="Y1014" s="52">
        <v>15870</v>
      </c>
      <c r="Z1014" s="46">
        <v>1</v>
      </c>
      <c r="AA1014" s="53" t="s">
        <v>1830</v>
      </c>
      <c r="AB1014" s="54"/>
      <c r="AC1014" s="55" t="s">
        <v>42</v>
      </c>
      <c r="AD1014" s="55" t="s">
        <v>42</v>
      </c>
      <c r="AE1014" s="55" t="s">
        <v>42</v>
      </c>
      <c r="AF1014" s="55" t="s">
        <v>42</v>
      </c>
      <c r="AG1014" s="55" t="s">
        <v>42</v>
      </c>
      <c r="AH1014" s="55" t="s">
        <v>42</v>
      </c>
      <c r="AI1014" s="55" t="s">
        <v>42</v>
      </c>
    </row>
    <row r="1015" s="147" customFormat="1" ht="15" customHeight="1" spans="1:35">
      <c r="A1015" s="36" t="s">
        <v>1834</v>
      </c>
      <c r="B1015" s="19" t="s">
        <v>1819</v>
      </c>
      <c r="C1015" s="36" t="s">
        <v>614</v>
      </c>
      <c r="D1015" s="36" t="s">
        <v>39</v>
      </c>
      <c r="E1015" s="36"/>
      <c r="F1015" s="36" t="s">
        <v>55</v>
      </c>
      <c r="G1015" s="45">
        <v>500</v>
      </c>
      <c r="H1015" s="46">
        <v>13</v>
      </c>
      <c r="I1015" s="46">
        <v>3</v>
      </c>
      <c r="J1015" s="46">
        <v>480</v>
      </c>
      <c r="K1015" s="46">
        <v>620</v>
      </c>
      <c r="L1015" s="46" t="s">
        <v>42</v>
      </c>
      <c r="M1015" s="46" t="s">
        <v>42</v>
      </c>
      <c r="N1015" s="46" t="s">
        <v>42</v>
      </c>
      <c r="O1015" s="46" t="s">
        <v>42</v>
      </c>
      <c r="P1015" s="45" t="s">
        <v>360</v>
      </c>
      <c r="Q1015" s="46">
        <v>414</v>
      </c>
      <c r="R1015" s="47">
        <v>1645</v>
      </c>
      <c r="S1015" s="46">
        <v>157</v>
      </c>
      <c r="T1015" s="46">
        <v>18</v>
      </c>
      <c r="U1015" s="46">
        <v>33</v>
      </c>
      <c r="V1015" s="48" t="s">
        <v>44</v>
      </c>
      <c r="W1015" s="47">
        <v>1000</v>
      </c>
      <c r="X1015" s="47">
        <v>5000</v>
      </c>
      <c r="Y1015" s="52">
        <v>15840</v>
      </c>
      <c r="Z1015" s="46">
        <v>1</v>
      </c>
      <c r="AA1015" s="53" t="s">
        <v>1830</v>
      </c>
      <c r="AB1015" s="54"/>
      <c r="AC1015" s="55" t="s">
        <v>42</v>
      </c>
      <c r="AD1015" s="55" t="s">
        <v>42</v>
      </c>
      <c r="AE1015" s="55" t="s">
        <v>42</v>
      </c>
      <c r="AF1015" s="55" t="s">
        <v>42</v>
      </c>
      <c r="AG1015" s="55" t="s">
        <v>42</v>
      </c>
      <c r="AH1015" s="55" t="s">
        <v>42</v>
      </c>
      <c r="AI1015" s="55" t="s">
        <v>42</v>
      </c>
    </row>
    <row r="1016" s="147" customFormat="1" ht="15" customHeight="1" spans="1:35">
      <c r="A1016" s="36" t="s">
        <v>1835</v>
      </c>
      <c r="B1016" s="19" t="s">
        <v>1819</v>
      </c>
      <c r="C1016" s="36" t="s">
        <v>1226</v>
      </c>
      <c r="D1016" s="36" t="s">
        <v>39</v>
      </c>
      <c r="E1016" s="36"/>
      <c r="F1016" s="36" t="s">
        <v>55</v>
      </c>
      <c r="G1016" s="45">
        <v>500</v>
      </c>
      <c r="H1016" s="46">
        <v>18</v>
      </c>
      <c r="I1016" s="46">
        <v>3</v>
      </c>
      <c r="J1016" s="46">
        <v>280</v>
      </c>
      <c r="K1016" s="46">
        <v>360</v>
      </c>
      <c r="L1016" s="46" t="s">
        <v>42</v>
      </c>
      <c r="M1016" s="46" t="s">
        <v>42</v>
      </c>
      <c r="N1016" s="46" t="s">
        <v>42</v>
      </c>
      <c r="O1016" s="46" t="s">
        <v>42</v>
      </c>
      <c r="P1016" s="45" t="s">
        <v>360</v>
      </c>
      <c r="Q1016" s="46">
        <v>708</v>
      </c>
      <c r="R1016" s="47">
        <v>2839</v>
      </c>
      <c r="S1016" s="46">
        <v>258</v>
      </c>
      <c r="T1016" s="46">
        <v>28</v>
      </c>
      <c r="U1016" s="46">
        <v>58</v>
      </c>
      <c r="V1016" s="48" t="s">
        <v>44</v>
      </c>
      <c r="W1016" s="47">
        <v>50</v>
      </c>
      <c r="X1016" s="47">
        <v>1000</v>
      </c>
      <c r="Y1016" s="52">
        <v>16240</v>
      </c>
      <c r="Z1016" s="46">
        <v>1</v>
      </c>
      <c r="AA1016" s="53" t="s">
        <v>1830</v>
      </c>
      <c r="AB1016" s="54"/>
      <c r="AC1016" s="55" t="s">
        <v>42</v>
      </c>
      <c r="AD1016" s="55" t="s">
        <v>42</v>
      </c>
      <c r="AE1016" s="55" t="s">
        <v>42</v>
      </c>
      <c r="AF1016" s="55" t="s">
        <v>42</v>
      </c>
      <c r="AG1016" s="55" t="s">
        <v>42</v>
      </c>
      <c r="AH1016" s="55" t="s">
        <v>42</v>
      </c>
      <c r="AI1016" s="55" t="s">
        <v>42</v>
      </c>
    </row>
    <row r="1017" s="147" customFormat="1" ht="15" customHeight="1" spans="1:35">
      <c r="A1017" s="36" t="s">
        <v>1836</v>
      </c>
      <c r="B1017" s="19" t="s">
        <v>1819</v>
      </c>
      <c r="C1017" s="36" t="s">
        <v>614</v>
      </c>
      <c r="D1017" s="36" t="s">
        <v>39</v>
      </c>
      <c r="E1017" s="36"/>
      <c r="F1017" s="36" t="s">
        <v>55</v>
      </c>
      <c r="G1017" s="45">
        <v>500</v>
      </c>
      <c r="H1017" s="46">
        <v>5</v>
      </c>
      <c r="I1017" s="46">
        <v>3</v>
      </c>
      <c r="J1017" s="46">
        <v>1400</v>
      </c>
      <c r="K1017" s="46">
        <v>1810</v>
      </c>
      <c r="L1017" s="46" t="s">
        <v>42</v>
      </c>
      <c r="M1017" s="46" t="s">
        <v>42</v>
      </c>
      <c r="N1017" s="46" t="s">
        <v>42</v>
      </c>
      <c r="O1017" s="46" t="s">
        <v>42</v>
      </c>
      <c r="P1017" s="45" t="s">
        <v>360</v>
      </c>
      <c r="Q1017" s="46">
        <v>138</v>
      </c>
      <c r="R1017" s="47">
        <v>615</v>
      </c>
      <c r="S1017" s="46">
        <v>67</v>
      </c>
      <c r="T1017" s="46">
        <v>10</v>
      </c>
      <c r="U1017" s="46">
        <v>14</v>
      </c>
      <c r="V1017" s="48" t="s">
        <v>44</v>
      </c>
      <c r="W1017" s="47">
        <v>1000</v>
      </c>
      <c r="X1017" s="47">
        <v>5000</v>
      </c>
      <c r="Y1017" s="52">
        <v>19600</v>
      </c>
      <c r="Z1017" s="46">
        <v>1</v>
      </c>
      <c r="AA1017" s="53" t="s">
        <v>1830</v>
      </c>
      <c r="AB1017" s="54"/>
      <c r="AC1017" s="55" t="s">
        <v>42</v>
      </c>
      <c r="AD1017" s="55" t="s">
        <v>42</v>
      </c>
      <c r="AE1017" s="55" t="s">
        <v>42</v>
      </c>
      <c r="AF1017" s="55" t="s">
        <v>42</v>
      </c>
      <c r="AG1017" s="55" t="s">
        <v>42</v>
      </c>
      <c r="AH1017" s="55" t="s">
        <v>42</v>
      </c>
      <c r="AI1017" s="55" t="s">
        <v>42</v>
      </c>
    </row>
    <row r="1018" s="147" customFormat="1" ht="15" customHeight="1" spans="1:35">
      <c r="A1018" s="36" t="s">
        <v>1837</v>
      </c>
      <c r="B1018" s="19" t="s">
        <v>1819</v>
      </c>
      <c r="C1018" s="36" t="s">
        <v>614</v>
      </c>
      <c r="D1018" s="36" t="s">
        <v>39</v>
      </c>
      <c r="E1018" s="36"/>
      <c r="F1018" s="36" t="s">
        <v>55</v>
      </c>
      <c r="G1018" s="45">
        <v>500</v>
      </c>
      <c r="H1018" s="46">
        <v>15</v>
      </c>
      <c r="I1018" s="46">
        <v>3</v>
      </c>
      <c r="J1018" s="46">
        <v>390</v>
      </c>
      <c r="K1018" s="46">
        <v>510</v>
      </c>
      <c r="L1018" s="46" t="s">
        <v>42</v>
      </c>
      <c r="M1018" s="46" t="s">
        <v>42</v>
      </c>
      <c r="N1018" s="46" t="s">
        <v>42</v>
      </c>
      <c r="O1018" s="46" t="s">
        <v>42</v>
      </c>
      <c r="P1018" s="45" t="s">
        <v>360</v>
      </c>
      <c r="Q1018" s="46">
        <v>551</v>
      </c>
      <c r="R1018" s="47">
        <v>2122</v>
      </c>
      <c r="S1018" s="46">
        <v>196</v>
      </c>
      <c r="T1018" s="46">
        <v>21</v>
      </c>
      <c r="U1018" s="46">
        <v>43</v>
      </c>
      <c r="V1018" s="48" t="s">
        <v>44</v>
      </c>
      <c r="W1018" s="47">
        <v>1000</v>
      </c>
      <c r="X1018" s="47">
        <v>5000</v>
      </c>
      <c r="Y1018" s="52">
        <v>16770</v>
      </c>
      <c r="Z1018" s="46">
        <v>1</v>
      </c>
      <c r="AA1018" s="53" t="s">
        <v>1830</v>
      </c>
      <c r="AB1018" s="54"/>
      <c r="AC1018" s="55" t="s">
        <v>42</v>
      </c>
      <c r="AD1018" s="55" t="s">
        <v>42</v>
      </c>
      <c r="AE1018" s="55" t="s">
        <v>42</v>
      </c>
      <c r="AF1018" s="55" t="s">
        <v>42</v>
      </c>
      <c r="AG1018" s="55" t="s">
        <v>42</v>
      </c>
      <c r="AH1018" s="55" t="s">
        <v>42</v>
      </c>
      <c r="AI1018" s="55" t="s">
        <v>42</v>
      </c>
    </row>
    <row r="1019" s="147" customFormat="1" ht="15" customHeight="1" spans="1:35">
      <c r="A1019" s="36" t="s">
        <v>1838</v>
      </c>
      <c r="B1019" s="19" t="s">
        <v>1819</v>
      </c>
      <c r="C1019" s="36" t="s">
        <v>614</v>
      </c>
      <c r="D1019" s="36" t="s">
        <v>39</v>
      </c>
      <c r="E1019" s="36"/>
      <c r="F1019" s="36" t="s">
        <v>55</v>
      </c>
      <c r="G1019" s="45">
        <v>500</v>
      </c>
      <c r="H1019" s="46">
        <v>18</v>
      </c>
      <c r="I1019" s="46">
        <v>3</v>
      </c>
      <c r="J1019" s="46">
        <v>280</v>
      </c>
      <c r="K1019" s="46">
        <v>360</v>
      </c>
      <c r="L1019" s="46" t="s">
        <v>42</v>
      </c>
      <c r="M1019" s="46" t="s">
        <v>42</v>
      </c>
      <c r="N1019" s="46" t="s">
        <v>42</v>
      </c>
      <c r="O1019" s="46" t="s">
        <v>42</v>
      </c>
      <c r="P1019" s="45" t="s">
        <v>360</v>
      </c>
      <c r="Q1019" s="46">
        <v>708</v>
      </c>
      <c r="R1019" s="47">
        <v>2839</v>
      </c>
      <c r="S1019" s="46">
        <v>258</v>
      </c>
      <c r="T1019" s="46">
        <v>28</v>
      </c>
      <c r="U1019" s="46">
        <v>58</v>
      </c>
      <c r="V1019" s="48" t="s">
        <v>44</v>
      </c>
      <c r="W1019" s="47">
        <v>1000</v>
      </c>
      <c r="X1019" s="47">
        <v>5000</v>
      </c>
      <c r="Y1019" s="52">
        <v>16240</v>
      </c>
      <c r="Z1019" s="46">
        <v>1</v>
      </c>
      <c r="AA1019" s="53" t="s">
        <v>1830</v>
      </c>
      <c r="AB1019" s="54"/>
      <c r="AC1019" s="55" t="s">
        <v>42</v>
      </c>
      <c r="AD1019" s="55" t="s">
        <v>42</v>
      </c>
      <c r="AE1019" s="55" t="s">
        <v>42</v>
      </c>
      <c r="AF1019" s="55" t="s">
        <v>42</v>
      </c>
      <c r="AG1019" s="55" t="s">
        <v>42</v>
      </c>
      <c r="AH1019" s="55" t="s">
        <v>42</v>
      </c>
      <c r="AI1019" s="55" t="s">
        <v>42</v>
      </c>
    </row>
    <row r="1020" s="147" customFormat="1" ht="15" customHeight="1" spans="1:35">
      <c r="A1020" s="36" t="s">
        <v>1839</v>
      </c>
      <c r="B1020" s="19" t="s">
        <v>1819</v>
      </c>
      <c r="C1020" s="36" t="s">
        <v>614</v>
      </c>
      <c r="D1020" s="36" t="s">
        <v>39</v>
      </c>
      <c r="E1020" s="36"/>
      <c r="F1020" s="36" t="s">
        <v>55</v>
      </c>
      <c r="G1020" s="45">
        <v>500</v>
      </c>
      <c r="H1020" s="46">
        <v>25</v>
      </c>
      <c r="I1020" s="46">
        <v>3</v>
      </c>
      <c r="J1020" s="46">
        <v>230</v>
      </c>
      <c r="K1020" s="46">
        <v>300</v>
      </c>
      <c r="L1020" s="46" t="s">
        <v>42</v>
      </c>
      <c r="M1020" s="46" t="s">
        <v>42</v>
      </c>
      <c r="N1020" s="46" t="s">
        <v>42</v>
      </c>
      <c r="O1020" s="46" t="s">
        <v>42</v>
      </c>
      <c r="P1020" s="45" t="s">
        <v>360</v>
      </c>
      <c r="Q1020" s="46">
        <v>866</v>
      </c>
      <c r="R1020" s="47">
        <v>3415</v>
      </c>
      <c r="S1020" s="46">
        <v>305</v>
      </c>
      <c r="T1020" s="46">
        <v>32</v>
      </c>
      <c r="U1020" s="46">
        <v>69</v>
      </c>
      <c r="V1020" s="48" t="s">
        <v>44</v>
      </c>
      <c r="W1020" s="47">
        <v>1000</v>
      </c>
      <c r="X1020" s="47">
        <v>5000</v>
      </c>
      <c r="Y1020" s="52">
        <v>15870</v>
      </c>
      <c r="Z1020" s="46">
        <v>1</v>
      </c>
      <c r="AA1020" s="53" t="s">
        <v>1830</v>
      </c>
      <c r="AB1020" s="54"/>
      <c r="AC1020" s="55" t="s">
        <v>42</v>
      </c>
      <c r="AD1020" s="55" t="s">
        <v>42</v>
      </c>
      <c r="AE1020" s="55" t="s">
        <v>42</v>
      </c>
      <c r="AF1020" s="55" t="s">
        <v>42</v>
      </c>
      <c r="AG1020" s="55" t="s">
        <v>42</v>
      </c>
      <c r="AH1020" s="55" t="s">
        <v>42</v>
      </c>
      <c r="AI1020" s="55" t="s">
        <v>42</v>
      </c>
    </row>
    <row r="1021" s="147" customFormat="1" ht="15" customHeight="1" spans="1:35">
      <c r="A1021" s="36" t="s">
        <v>1840</v>
      </c>
      <c r="B1021" s="19" t="s">
        <v>1819</v>
      </c>
      <c r="C1021" s="36" t="s">
        <v>614</v>
      </c>
      <c r="D1021" s="36" t="s">
        <v>39</v>
      </c>
      <c r="E1021" s="36"/>
      <c r="F1021" s="36" t="s">
        <v>55</v>
      </c>
      <c r="G1021" s="45">
        <v>600</v>
      </c>
      <c r="H1021" s="46">
        <v>25</v>
      </c>
      <c r="I1021" s="46">
        <v>3</v>
      </c>
      <c r="J1021" s="46">
        <v>267</v>
      </c>
      <c r="K1021" s="46">
        <v>347</v>
      </c>
      <c r="L1021" s="46" t="s">
        <v>42</v>
      </c>
      <c r="M1021" s="46" t="s">
        <v>42</v>
      </c>
      <c r="N1021" s="46" t="s">
        <v>42</v>
      </c>
      <c r="O1021" s="46" t="s">
        <v>42</v>
      </c>
      <c r="P1021" s="45" t="s">
        <v>360</v>
      </c>
      <c r="Q1021" s="46">
        <v>1080</v>
      </c>
      <c r="R1021" s="47">
        <v>4070</v>
      </c>
      <c r="S1021" s="46">
        <v>92</v>
      </c>
      <c r="T1021" s="46">
        <v>16</v>
      </c>
      <c r="U1021" s="46">
        <v>85</v>
      </c>
      <c r="V1021" s="48" t="s">
        <v>44</v>
      </c>
      <c r="W1021" s="47">
        <v>1000</v>
      </c>
      <c r="X1021" s="47">
        <v>5000</v>
      </c>
      <c r="Y1021" s="52">
        <v>22695</v>
      </c>
      <c r="Z1021" s="46">
        <v>1</v>
      </c>
      <c r="AA1021" s="53">
        <v>45896</v>
      </c>
      <c r="AB1021" s="54"/>
      <c r="AC1021" s="55" t="s">
        <v>42</v>
      </c>
      <c r="AD1021" s="55" t="s">
        <v>42</v>
      </c>
      <c r="AE1021" s="55" t="s">
        <v>42</v>
      </c>
      <c r="AF1021" s="55" t="s">
        <v>42</v>
      </c>
      <c r="AG1021" s="55" t="s">
        <v>42</v>
      </c>
      <c r="AH1021" s="55" t="s">
        <v>42</v>
      </c>
      <c r="AI1021" s="55" t="s">
        <v>42</v>
      </c>
    </row>
    <row r="1022" s="147" customFormat="1" ht="15" customHeight="1" spans="1:35">
      <c r="A1022" s="36" t="s">
        <v>1841</v>
      </c>
      <c r="B1022" s="19" t="s">
        <v>1819</v>
      </c>
      <c r="C1022" s="36" t="s">
        <v>1226</v>
      </c>
      <c r="D1022" s="36" t="s">
        <v>39</v>
      </c>
      <c r="E1022" s="36"/>
      <c r="F1022" s="36" t="s">
        <v>55</v>
      </c>
      <c r="G1022" s="45">
        <v>500</v>
      </c>
      <c r="H1022" s="46">
        <v>15</v>
      </c>
      <c r="I1022" s="46">
        <v>3</v>
      </c>
      <c r="J1022" s="46">
        <v>390</v>
      </c>
      <c r="K1022" s="46">
        <v>510</v>
      </c>
      <c r="L1022" s="46" t="s">
        <v>42</v>
      </c>
      <c r="M1022" s="46" t="s">
        <v>42</v>
      </c>
      <c r="N1022" s="46" t="s">
        <v>42</v>
      </c>
      <c r="O1022" s="46" t="s">
        <v>42</v>
      </c>
      <c r="P1022" s="45" t="s">
        <v>360</v>
      </c>
      <c r="Q1022" s="46">
        <v>551</v>
      </c>
      <c r="R1022" s="47">
        <v>2122</v>
      </c>
      <c r="S1022" s="46">
        <v>196</v>
      </c>
      <c r="T1022" s="46">
        <v>21</v>
      </c>
      <c r="U1022" s="46">
        <v>43</v>
      </c>
      <c r="V1022" s="48" t="s">
        <v>44</v>
      </c>
      <c r="W1022" s="47">
        <v>50</v>
      </c>
      <c r="X1022" s="47">
        <v>1000</v>
      </c>
      <c r="Y1022" s="52">
        <v>16770</v>
      </c>
      <c r="Z1022" s="46">
        <v>1</v>
      </c>
      <c r="AA1022" s="53" t="s">
        <v>1830</v>
      </c>
      <c r="AB1022" s="54"/>
      <c r="AC1022" s="55" t="s">
        <v>42</v>
      </c>
      <c r="AD1022" s="55" t="s">
        <v>42</v>
      </c>
      <c r="AE1022" s="55" t="s">
        <v>42</v>
      </c>
      <c r="AF1022" s="55" t="s">
        <v>42</v>
      </c>
      <c r="AG1022" s="55" t="s">
        <v>42</v>
      </c>
      <c r="AH1022" s="55" t="s">
        <v>42</v>
      </c>
      <c r="AI1022" s="55" t="s">
        <v>42</v>
      </c>
    </row>
    <row r="1023" s="147" customFormat="1" ht="15" customHeight="1" spans="1:35">
      <c r="A1023" s="36" t="s">
        <v>1842</v>
      </c>
      <c r="B1023" s="19" t="s">
        <v>1819</v>
      </c>
      <c r="C1023" s="36" t="s">
        <v>1226</v>
      </c>
      <c r="D1023" s="36" t="s">
        <v>39</v>
      </c>
      <c r="E1023" s="36"/>
      <c r="F1023" s="36" t="s">
        <v>55</v>
      </c>
      <c r="G1023" s="45">
        <v>500</v>
      </c>
      <c r="H1023" s="46">
        <v>13</v>
      </c>
      <c r="I1023" s="46">
        <v>3</v>
      </c>
      <c r="J1023" s="46">
        <v>480</v>
      </c>
      <c r="K1023" s="46">
        <v>620</v>
      </c>
      <c r="L1023" s="46" t="s">
        <v>42</v>
      </c>
      <c r="M1023" s="46" t="s">
        <v>42</v>
      </c>
      <c r="N1023" s="46" t="s">
        <v>42</v>
      </c>
      <c r="O1023" s="46" t="s">
        <v>42</v>
      </c>
      <c r="P1023" s="45" t="s">
        <v>360</v>
      </c>
      <c r="Q1023" s="46">
        <v>414</v>
      </c>
      <c r="R1023" s="47">
        <v>1645</v>
      </c>
      <c r="S1023" s="46">
        <v>157</v>
      </c>
      <c r="T1023" s="46">
        <v>18</v>
      </c>
      <c r="U1023" s="46">
        <v>33</v>
      </c>
      <c r="V1023" s="48" t="s">
        <v>44</v>
      </c>
      <c r="W1023" s="47">
        <v>50</v>
      </c>
      <c r="X1023" s="47">
        <v>1000</v>
      </c>
      <c r="Y1023" s="52">
        <v>15840</v>
      </c>
      <c r="Z1023" s="46">
        <v>1</v>
      </c>
      <c r="AA1023" s="53" t="s">
        <v>1830</v>
      </c>
      <c r="AB1023" s="54"/>
      <c r="AC1023" s="55" t="s">
        <v>42</v>
      </c>
      <c r="AD1023" s="55" t="s">
        <v>42</v>
      </c>
      <c r="AE1023" s="55" t="s">
        <v>42</v>
      </c>
      <c r="AF1023" s="55" t="s">
        <v>42</v>
      </c>
      <c r="AG1023" s="55" t="s">
        <v>42</v>
      </c>
      <c r="AH1023" s="55" t="s">
        <v>42</v>
      </c>
      <c r="AI1023" s="55" t="s">
        <v>42</v>
      </c>
    </row>
    <row r="1024" s="147" customFormat="1" ht="15" customHeight="1" spans="1:35">
      <c r="A1024" s="36" t="s">
        <v>1843</v>
      </c>
      <c r="B1024" s="19" t="s">
        <v>1819</v>
      </c>
      <c r="C1024" s="36" t="s">
        <v>1226</v>
      </c>
      <c r="D1024" s="36" t="s">
        <v>39</v>
      </c>
      <c r="E1024" s="36"/>
      <c r="F1024" s="36" t="s">
        <v>55</v>
      </c>
      <c r="G1024" s="45">
        <v>500</v>
      </c>
      <c r="H1024" s="46">
        <v>5</v>
      </c>
      <c r="I1024" s="46">
        <v>3</v>
      </c>
      <c r="J1024" s="46">
        <v>1400</v>
      </c>
      <c r="K1024" s="46">
        <v>1810</v>
      </c>
      <c r="L1024" s="46" t="s">
        <v>42</v>
      </c>
      <c r="M1024" s="46" t="s">
        <v>42</v>
      </c>
      <c r="N1024" s="46" t="s">
        <v>42</v>
      </c>
      <c r="O1024" s="46" t="s">
        <v>42</v>
      </c>
      <c r="P1024" s="45" t="s">
        <v>360</v>
      </c>
      <c r="Q1024" s="46">
        <v>137</v>
      </c>
      <c r="R1024" s="47">
        <v>615</v>
      </c>
      <c r="S1024" s="46">
        <v>67</v>
      </c>
      <c r="T1024" s="46">
        <v>10</v>
      </c>
      <c r="U1024" s="46">
        <v>14</v>
      </c>
      <c r="V1024" s="48" t="s">
        <v>44</v>
      </c>
      <c r="W1024" s="47">
        <v>50</v>
      </c>
      <c r="X1024" s="47">
        <v>1000</v>
      </c>
      <c r="Y1024" s="52">
        <v>19600</v>
      </c>
      <c r="Z1024" s="46">
        <v>1</v>
      </c>
      <c r="AA1024" s="53" t="s">
        <v>1830</v>
      </c>
      <c r="AB1024" s="54"/>
      <c r="AC1024" s="55" t="s">
        <v>42</v>
      </c>
      <c r="AD1024" s="55" t="s">
        <v>42</v>
      </c>
      <c r="AE1024" s="55" t="s">
        <v>42</v>
      </c>
      <c r="AF1024" s="55" t="s">
        <v>42</v>
      </c>
      <c r="AG1024" s="55" t="s">
        <v>42</v>
      </c>
      <c r="AH1024" s="55" t="s">
        <v>42</v>
      </c>
      <c r="AI1024" s="55" t="s">
        <v>42</v>
      </c>
    </row>
    <row r="1025" s="147" customFormat="1" ht="15" customHeight="1" spans="1:35">
      <c r="A1025" s="36" t="s">
        <v>1844</v>
      </c>
      <c r="B1025" s="19" t="s">
        <v>1819</v>
      </c>
      <c r="C1025" s="36" t="s">
        <v>46</v>
      </c>
      <c r="D1025" s="36" t="s">
        <v>39</v>
      </c>
      <c r="E1025" s="36"/>
      <c r="F1025" s="36" t="s">
        <v>55</v>
      </c>
      <c r="G1025" s="45">
        <v>500</v>
      </c>
      <c r="H1025" s="46">
        <v>5</v>
      </c>
      <c r="I1025" s="46">
        <v>3</v>
      </c>
      <c r="J1025" s="46">
        <v>1400</v>
      </c>
      <c r="K1025" s="46">
        <v>1810</v>
      </c>
      <c r="L1025" s="46" t="s">
        <v>42</v>
      </c>
      <c r="M1025" s="46" t="s">
        <v>42</v>
      </c>
      <c r="N1025" s="46" t="s">
        <v>42</v>
      </c>
      <c r="O1025" s="46" t="s">
        <v>42</v>
      </c>
      <c r="P1025" s="45" t="s">
        <v>360</v>
      </c>
      <c r="Q1025" s="46">
        <v>137</v>
      </c>
      <c r="R1025" s="47">
        <v>615</v>
      </c>
      <c r="S1025" s="46">
        <v>67</v>
      </c>
      <c r="T1025" s="46">
        <v>10</v>
      </c>
      <c r="U1025" s="46">
        <v>14</v>
      </c>
      <c r="V1025" s="48" t="s">
        <v>44</v>
      </c>
      <c r="W1025" s="47">
        <v>2500</v>
      </c>
      <c r="X1025" s="47">
        <v>5000</v>
      </c>
      <c r="Y1025" s="52">
        <v>19600</v>
      </c>
      <c r="Z1025" s="46">
        <v>1</v>
      </c>
      <c r="AA1025" s="53" t="s">
        <v>1830</v>
      </c>
      <c r="AB1025" s="54"/>
      <c r="AC1025" s="55" t="s">
        <v>42</v>
      </c>
      <c r="AD1025" s="55" t="s">
        <v>42</v>
      </c>
      <c r="AE1025" s="55" t="s">
        <v>42</v>
      </c>
      <c r="AF1025" s="55" t="s">
        <v>42</v>
      </c>
      <c r="AG1025" s="55" t="s">
        <v>42</v>
      </c>
      <c r="AH1025" s="55" t="s">
        <v>42</v>
      </c>
      <c r="AI1025" s="55" t="s">
        <v>42</v>
      </c>
    </row>
    <row r="1026" s="147" customFormat="1" ht="15" customHeight="1" spans="1:35">
      <c r="A1026" s="36" t="s">
        <v>1845</v>
      </c>
      <c r="B1026" s="19" t="s">
        <v>1819</v>
      </c>
      <c r="C1026" s="36" t="s">
        <v>248</v>
      </c>
      <c r="D1026" s="36" t="s">
        <v>39</v>
      </c>
      <c r="E1026" s="36"/>
      <c r="F1026" s="36" t="s">
        <v>55</v>
      </c>
      <c r="G1026" s="45">
        <v>500</v>
      </c>
      <c r="H1026" s="46">
        <v>28</v>
      </c>
      <c r="I1026" s="46">
        <v>3.1</v>
      </c>
      <c r="J1026" s="46">
        <v>234</v>
      </c>
      <c r="K1026" s="46">
        <v>304</v>
      </c>
      <c r="L1026" s="46" t="s">
        <v>42</v>
      </c>
      <c r="M1026" s="46" t="s">
        <v>42</v>
      </c>
      <c r="N1026" s="46" t="s">
        <v>42</v>
      </c>
      <c r="O1026" s="46" t="s">
        <v>42</v>
      </c>
      <c r="P1026" s="45" t="s">
        <v>360</v>
      </c>
      <c r="Q1026" s="46">
        <v>884</v>
      </c>
      <c r="R1026" s="47">
        <v>3299</v>
      </c>
      <c r="S1026" s="46">
        <v>90</v>
      </c>
      <c r="T1026" s="46">
        <v>12</v>
      </c>
      <c r="U1026" s="46">
        <v>68</v>
      </c>
      <c r="V1026" s="48" t="s">
        <v>44</v>
      </c>
      <c r="W1026" s="47">
        <v>30</v>
      </c>
      <c r="X1026" s="47">
        <v>2250</v>
      </c>
      <c r="Y1026" s="52">
        <v>15912</v>
      </c>
      <c r="Z1026" s="46">
        <v>1</v>
      </c>
      <c r="AA1026" s="53">
        <v>45896</v>
      </c>
      <c r="AB1026" s="54"/>
      <c r="AC1026" s="55" t="s">
        <v>42</v>
      </c>
      <c r="AD1026" s="55" t="s">
        <v>42</v>
      </c>
      <c r="AE1026" s="55" t="s">
        <v>42</v>
      </c>
      <c r="AF1026" s="55" t="s">
        <v>42</v>
      </c>
      <c r="AG1026" s="55" t="s">
        <v>42</v>
      </c>
      <c r="AH1026" s="55" t="s">
        <v>42</v>
      </c>
      <c r="AI1026" s="55" t="s">
        <v>42</v>
      </c>
    </row>
    <row r="1027" s="147" customFormat="1" ht="15" customHeight="1" spans="1:35">
      <c r="A1027" s="36" t="s">
        <v>1846</v>
      </c>
      <c r="B1027" s="19" t="s">
        <v>1819</v>
      </c>
      <c r="C1027" s="36" t="s">
        <v>1226</v>
      </c>
      <c r="D1027" s="36" t="s">
        <v>39</v>
      </c>
      <c r="E1027" s="36"/>
      <c r="F1027" s="36" t="s">
        <v>55</v>
      </c>
      <c r="G1027" s="45">
        <v>600</v>
      </c>
      <c r="H1027" s="46">
        <v>16</v>
      </c>
      <c r="I1027" s="46">
        <v>3</v>
      </c>
      <c r="J1027" s="46">
        <v>400</v>
      </c>
      <c r="K1027" s="46">
        <v>520</v>
      </c>
      <c r="L1027" s="46" t="s">
        <v>42</v>
      </c>
      <c r="M1027" s="46" t="s">
        <v>42</v>
      </c>
      <c r="N1027" s="46" t="s">
        <v>42</v>
      </c>
      <c r="O1027" s="46" t="s">
        <v>42</v>
      </c>
      <c r="P1027" s="45" t="s">
        <v>360</v>
      </c>
      <c r="Q1027" s="46">
        <v>708</v>
      </c>
      <c r="R1027" s="47">
        <v>2816</v>
      </c>
      <c r="S1027" s="46">
        <v>236</v>
      </c>
      <c r="T1027" s="46">
        <v>27</v>
      </c>
      <c r="U1027" s="46">
        <v>59</v>
      </c>
      <c r="V1027" s="48" t="s">
        <v>44</v>
      </c>
      <c r="W1027" s="47">
        <v>50</v>
      </c>
      <c r="X1027" s="47">
        <v>1000</v>
      </c>
      <c r="Y1027" s="52">
        <v>23600</v>
      </c>
      <c r="Z1027" s="46">
        <v>1</v>
      </c>
      <c r="AA1027" s="53" t="s">
        <v>1830</v>
      </c>
      <c r="AB1027" s="54"/>
      <c r="AC1027" s="55" t="s">
        <v>42</v>
      </c>
      <c r="AD1027" s="55" t="s">
        <v>42</v>
      </c>
      <c r="AE1027" s="55" t="s">
        <v>42</v>
      </c>
      <c r="AF1027" s="55" t="s">
        <v>42</v>
      </c>
      <c r="AG1027" s="55" t="s">
        <v>42</v>
      </c>
      <c r="AH1027" s="55" t="s">
        <v>42</v>
      </c>
      <c r="AI1027" s="55" t="s">
        <v>42</v>
      </c>
    </row>
    <row r="1028" s="147" customFormat="1" ht="15" customHeight="1" spans="1:35">
      <c r="A1028" s="36" t="s">
        <v>1847</v>
      </c>
      <c r="B1028" s="19" t="s">
        <v>1819</v>
      </c>
      <c r="C1028" s="36" t="s">
        <v>1226</v>
      </c>
      <c r="D1028" s="36" t="s">
        <v>39</v>
      </c>
      <c r="E1028" s="36"/>
      <c r="F1028" s="36" t="s">
        <v>55</v>
      </c>
      <c r="G1028" s="45">
        <v>600</v>
      </c>
      <c r="H1028" s="46">
        <v>4</v>
      </c>
      <c r="I1028" s="46">
        <v>3</v>
      </c>
      <c r="J1028" s="46">
        <v>1940</v>
      </c>
      <c r="K1028" s="46">
        <v>2520</v>
      </c>
      <c r="L1028" s="46" t="s">
        <v>42</v>
      </c>
      <c r="M1028" s="46" t="s">
        <v>42</v>
      </c>
      <c r="N1028" s="46" t="s">
        <v>42</v>
      </c>
      <c r="O1028" s="46" t="s">
        <v>42</v>
      </c>
      <c r="P1028" s="45" t="s">
        <v>360</v>
      </c>
      <c r="Q1028" s="46">
        <v>134</v>
      </c>
      <c r="R1028" s="47">
        <v>607</v>
      </c>
      <c r="S1028" s="46">
        <v>61</v>
      </c>
      <c r="T1028" s="46">
        <v>10</v>
      </c>
      <c r="U1028" s="46">
        <v>14</v>
      </c>
      <c r="V1028" s="48" t="s">
        <v>44</v>
      </c>
      <c r="W1028" s="47">
        <v>50</v>
      </c>
      <c r="X1028" s="47">
        <v>1000</v>
      </c>
      <c r="Y1028" s="52">
        <v>27160</v>
      </c>
      <c r="Z1028" s="46">
        <v>1</v>
      </c>
      <c r="AA1028" s="53" t="s">
        <v>1830</v>
      </c>
      <c r="AB1028" s="54"/>
      <c r="AC1028" s="55" t="s">
        <v>42</v>
      </c>
      <c r="AD1028" s="55" t="s">
        <v>42</v>
      </c>
      <c r="AE1028" s="55" t="s">
        <v>42</v>
      </c>
      <c r="AF1028" s="55" t="s">
        <v>42</v>
      </c>
      <c r="AG1028" s="55" t="s">
        <v>42</v>
      </c>
      <c r="AH1028" s="55" t="s">
        <v>42</v>
      </c>
      <c r="AI1028" s="55" t="s">
        <v>42</v>
      </c>
    </row>
    <row r="1029" s="147" customFormat="1" ht="15" customHeight="1" spans="1:35">
      <c r="A1029" s="36" t="s">
        <v>1848</v>
      </c>
      <c r="B1029" s="19" t="s">
        <v>1819</v>
      </c>
      <c r="C1029" s="36" t="s">
        <v>614</v>
      </c>
      <c r="D1029" s="36" t="s">
        <v>39</v>
      </c>
      <c r="E1029" s="36"/>
      <c r="F1029" s="36" t="s">
        <v>55</v>
      </c>
      <c r="G1029" s="45">
        <v>600</v>
      </c>
      <c r="H1029" s="46">
        <v>12</v>
      </c>
      <c r="I1029" s="46">
        <v>3</v>
      </c>
      <c r="J1029" s="46">
        <v>550</v>
      </c>
      <c r="K1029" s="46">
        <v>720</v>
      </c>
      <c r="L1029" s="46" t="s">
        <v>42</v>
      </c>
      <c r="M1029" s="46" t="s">
        <v>42</v>
      </c>
      <c r="N1029" s="46" t="s">
        <v>42</v>
      </c>
      <c r="O1029" s="46" t="s">
        <v>42</v>
      </c>
      <c r="P1029" s="45" t="s">
        <v>360</v>
      </c>
      <c r="Q1029" s="46">
        <v>537</v>
      </c>
      <c r="R1029" s="47">
        <v>2107</v>
      </c>
      <c r="S1029" s="46">
        <v>180</v>
      </c>
      <c r="T1029" s="46">
        <v>21</v>
      </c>
      <c r="U1029" s="46">
        <v>45</v>
      </c>
      <c r="V1029" s="48" t="s">
        <v>44</v>
      </c>
      <c r="W1029" s="47">
        <v>1000</v>
      </c>
      <c r="X1029" s="47">
        <v>5000</v>
      </c>
      <c r="Y1029" s="52">
        <v>24750</v>
      </c>
      <c r="Z1029" s="46">
        <v>1</v>
      </c>
      <c r="AA1029" s="53" t="s">
        <v>1830</v>
      </c>
      <c r="AB1029" s="54"/>
      <c r="AC1029" s="55" t="s">
        <v>42</v>
      </c>
      <c r="AD1029" s="55" t="s">
        <v>42</v>
      </c>
      <c r="AE1029" s="55" t="s">
        <v>42</v>
      </c>
      <c r="AF1029" s="55" t="s">
        <v>42</v>
      </c>
      <c r="AG1029" s="55" t="s">
        <v>42</v>
      </c>
      <c r="AH1029" s="55" t="s">
        <v>42</v>
      </c>
      <c r="AI1029" s="55" t="s">
        <v>42</v>
      </c>
    </row>
    <row r="1030" s="147" customFormat="1" ht="15" customHeight="1" spans="1:35">
      <c r="A1030" s="36" t="s">
        <v>1849</v>
      </c>
      <c r="B1030" s="19" t="s">
        <v>1819</v>
      </c>
      <c r="C1030" s="36" t="s">
        <v>1226</v>
      </c>
      <c r="D1030" s="36" t="s">
        <v>39</v>
      </c>
      <c r="E1030" s="36"/>
      <c r="F1030" s="36" t="s">
        <v>55</v>
      </c>
      <c r="G1030" s="45">
        <v>600</v>
      </c>
      <c r="H1030" s="46">
        <v>10</v>
      </c>
      <c r="I1030" s="46">
        <v>3</v>
      </c>
      <c r="J1030" s="46">
        <v>690</v>
      </c>
      <c r="K1030" s="46">
        <v>900</v>
      </c>
      <c r="L1030" s="46" t="s">
        <v>42</v>
      </c>
      <c r="M1030" s="46" t="s">
        <v>42</v>
      </c>
      <c r="N1030" s="46" t="s">
        <v>42</v>
      </c>
      <c r="O1030" s="46" t="s">
        <v>42</v>
      </c>
      <c r="P1030" s="45" t="s">
        <v>360</v>
      </c>
      <c r="Q1030" s="46">
        <v>414</v>
      </c>
      <c r="R1030" s="47">
        <v>1602</v>
      </c>
      <c r="S1030" s="46">
        <v>142</v>
      </c>
      <c r="T1030" s="46">
        <v>17</v>
      </c>
      <c r="U1030" s="46">
        <v>34</v>
      </c>
      <c r="V1030" s="48" t="s">
        <v>44</v>
      </c>
      <c r="W1030" s="47">
        <v>50</v>
      </c>
      <c r="X1030" s="47">
        <v>1000</v>
      </c>
      <c r="Y1030" s="52">
        <v>23460</v>
      </c>
      <c r="Z1030" s="46">
        <v>1</v>
      </c>
      <c r="AA1030" s="53" t="s">
        <v>1830</v>
      </c>
      <c r="AB1030" s="54"/>
      <c r="AC1030" s="55" t="s">
        <v>42</v>
      </c>
      <c r="AD1030" s="55" t="s">
        <v>42</v>
      </c>
      <c r="AE1030" s="55" t="s">
        <v>42</v>
      </c>
      <c r="AF1030" s="55" t="s">
        <v>42</v>
      </c>
      <c r="AG1030" s="55" t="s">
        <v>42</v>
      </c>
      <c r="AH1030" s="55" t="s">
        <v>42</v>
      </c>
      <c r="AI1030" s="55" t="s">
        <v>42</v>
      </c>
    </row>
    <row r="1031" s="147" customFormat="1" ht="15" customHeight="1" spans="1:35">
      <c r="A1031" s="36" t="s">
        <v>1850</v>
      </c>
      <c r="B1031" s="19" t="s">
        <v>1819</v>
      </c>
      <c r="C1031" s="36" t="s">
        <v>1226</v>
      </c>
      <c r="D1031" s="36" t="s">
        <v>39</v>
      </c>
      <c r="E1031" s="36"/>
      <c r="F1031" s="36" t="s">
        <v>55</v>
      </c>
      <c r="G1031" s="45">
        <v>600</v>
      </c>
      <c r="H1031" s="46">
        <v>20</v>
      </c>
      <c r="I1031" s="46">
        <v>3</v>
      </c>
      <c r="J1031" s="46">
        <v>300</v>
      </c>
      <c r="K1031" s="46">
        <v>420</v>
      </c>
      <c r="L1031" s="46" t="s">
        <v>42</v>
      </c>
      <c r="M1031" s="46" t="s">
        <v>42</v>
      </c>
      <c r="N1031" s="46" t="s">
        <v>42</v>
      </c>
      <c r="O1031" s="46" t="s">
        <v>42</v>
      </c>
      <c r="P1031" s="45" t="s">
        <v>360</v>
      </c>
      <c r="Q1031" s="46">
        <v>725</v>
      </c>
      <c r="R1031" s="47">
        <v>3311</v>
      </c>
      <c r="S1031" s="46">
        <v>274</v>
      </c>
      <c r="T1031" s="46">
        <v>30</v>
      </c>
      <c r="U1031" s="46">
        <v>68</v>
      </c>
      <c r="V1031" s="48" t="s">
        <v>44</v>
      </c>
      <c r="W1031" s="47">
        <v>50</v>
      </c>
      <c r="X1031" s="47">
        <v>1000</v>
      </c>
      <c r="Y1031" s="52">
        <v>20400</v>
      </c>
      <c r="Z1031" s="46">
        <v>1</v>
      </c>
      <c r="AA1031" s="53" t="s">
        <v>1830</v>
      </c>
      <c r="AB1031" s="54"/>
      <c r="AC1031" s="55" t="s">
        <v>42</v>
      </c>
      <c r="AD1031" s="55" t="s">
        <v>42</v>
      </c>
      <c r="AE1031" s="55" t="s">
        <v>42</v>
      </c>
      <c r="AF1031" s="55" t="s">
        <v>42</v>
      </c>
      <c r="AG1031" s="55" t="s">
        <v>42</v>
      </c>
      <c r="AH1031" s="55" t="s">
        <v>42</v>
      </c>
      <c r="AI1031" s="55" t="s">
        <v>42</v>
      </c>
    </row>
    <row r="1032" s="147" customFormat="1" ht="15" customHeight="1" spans="1:35">
      <c r="A1032" s="36" t="s">
        <v>1851</v>
      </c>
      <c r="B1032" s="19" t="s">
        <v>1819</v>
      </c>
      <c r="C1032" s="36" t="s">
        <v>614</v>
      </c>
      <c r="D1032" s="36" t="s">
        <v>39</v>
      </c>
      <c r="E1032" s="36"/>
      <c r="F1032" s="36" t="s">
        <v>55</v>
      </c>
      <c r="G1032" s="45">
        <v>600</v>
      </c>
      <c r="H1032" s="46">
        <v>16</v>
      </c>
      <c r="I1032" s="46">
        <v>3</v>
      </c>
      <c r="J1032" s="46">
        <v>400</v>
      </c>
      <c r="K1032" s="46">
        <v>520</v>
      </c>
      <c r="L1032" s="46" t="s">
        <v>42</v>
      </c>
      <c r="M1032" s="46" t="s">
        <v>42</v>
      </c>
      <c r="N1032" s="46" t="s">
        <v>42</v>
      </c>
      <c r="O1032" s="46" t="s">
        <v>42</v>
      </c>
      <c r="P1032" s="45" t="s">
        <v>360</v>
      </c>
      <c r="Q1032" s="46">
        <v>708</v>
      </c>
      <c r="R1032" s="47">
        <v>2816</v>
      </c>
      <c r="S1032" s="46">
        <v>236</v>
      </c>
      <c r="T1032" s="46">
        <v>27</v>
      </c>
      <c r="U1032" s="46">
        <v>59</v>
      </c>
      <c r="V1032" s="48" t="s">
        <v>44</v>
      </c>
      <c r="W1032" s="47">
        <v>1000</v>
      </c>
      <c r="X1032" s="47">
        <v>5000</v>
      </c>
      <c r="Y1032" s="52">
        <v>23600</v>
      </c>
      <c r="Z1032" s="46">
        <v>1</v>
      </c>
      <c r="AA1032" s="53" t="s">
        <v>1830</v>
      </c>
      <c r="AB1032" s="54"/>
      <c r="AC1032" s="55" t="s">
        <v>42</v>
      </c>
      <c r="AD1032" s="55" t="s">
        <v>42</v>
      </c>
      <c r="AE1032" s="55" t="s">
        <v>42</v>
      </c>
      <c r="AF1032" s="55" t="s">
        <v>42</v>
      </c>
      <c r="AG1032" s="55" t="s">
        <v>42</v>
      </c>
      <c r="AH1032" s="55" t="s">
        <v>42</v>
      </c>
      <c r="AI1032" s="55" t="s">
        <v>42</v>
      </c>
    </row>
    <row r="1033" s="147" customFormat="1" ht="15" customHeight="1" spans="1:35">
      <c r="A1033" s="36" t="s">
        <v>1852</v>
      </c>
      <c r="B1033" s="19" t="s">
        <v>1819</v>
      </c>
      <c r="C1033" s="36" t="s">
        <v>1226</v>
      </c>
      <c r="D1033" s="36" t="s">
        <v>39</v>
      </c>
      <c r="E1033" s="36"/>
      <c r="F1033" s="36" t="s">
        <v>55</v>
      </c>
      <c r="G1033" s="45">
        <v>600</v>
      </c>
      <c r="H1033" s="46">
        <v>12</v>
      </c>
      <c r="I1033" s="46">
        <v>3</v>
      </c>
      <c r="J1033" s="46">
        <v>550</v>
      </c>
      <c r="K1033" s="46">
        <v>720</v>
      </c>
      <c r="L1033" s="46" t="s">
        <v>42</v>
      </c>
      <c r="M1033" s="46" t="s">
        <v>42</v>
      </c>
      <c r="N1033" s="46" t="s">
        <v>42</v>
      </c>
      <c r="O1033" s="46" t="s">
        <v>42</v>
      </c>
      <c r="P1033" s="45" t="s">
        <v>360</v>
      </c>
      <c r="Q1033" s="46">
        <v>537</v>
      </c>
      <c r="R1033" s="47">
        <v>2107</v>
      </c>
      <c r="S1033" s="46">
        <v>180</v>
      </c>
      <c r="T1033" s="46">
        <v>21</v>
      </c>
      <c r="U1033" s="46">
        <v>46</v>
      </c>
      <c r="V1033" s="48" t="s">
        <v>44</v>
      </c>
      <c r="W1033" s="47">
        <v>50</v>
      </c>
      <c r="X1033" s="47">
        <v>1000</v>
      </c>
      <c r="Y1033" s="52">
        <v>25300</v>
      </c>
      <c r="Z1033" s="46">
        <v>1</v>
      </c>
      <c r="AA1033" s="53" t="s">
        <v>1830</v>
      </c>
      <c r="AB1033" s="54"/>
      <c r="AC1033" s="55" t="s">
        <v>42</v>
      </c>
      <c r="AD1033" s="55" t="s">
        <v>42</v>
      </c>
      <c r="AE1033" s="55" t="s">
        <v>42</v>
      </c>
      <c r="AF1033" s="55" t="s">
        <v>42</v>
      </c>
      <c r="AG1033" s="55" t="s">
        <v>42</v>
      </c>
      <c r="AH1033" s="55" t="s">
        <v>42</v>
      </c>
      <c r="AI1033" s="55" t="s">
        <v>42</v>
      </c>
    </row>
    <row r="1034" s="147" customFormat="1" ht="15" customHeight="1" spans="1:35">
      <c r="A1034" s="36" t="s">
        <v>1853</v>
      </c>
      <c r="B1034" s="19" t="s">
        <v>1819</v>
      </c>
      <c r="C1034" s="36" t="s">
        <v>46</v>
      </c>
      <c r="D1034" s="36" t="s">
        <v>39</v>
      </c>
      <c r="E1034" s="36"/>
      <c r="F1034" s="36" t="s">
        <v>55</v>
      </c>
      <c r="G1034" s="45">
        <v>600</v>
      </c>
      <c r="H1034" s="46">
        <v>4</v>
      </c>
      <c r="I1034" s="46">
        <v>3</v>
      </c>
      <c r="J1034" s="46">
        <v>1940</v>
      </c>
      <c r="K1034" s="46">
        <v>2520</v>
      </c>
      <c r="L1034" s="46" t="s">
        <v>42</v>
      </c>
      <c r="M1034" s="46" t="s">
        <v>42</v>
      </c>
      <c r="N1034" s="46" t="s">
        <v>42</v>
      </c>
      <c r="O1034" s="46" t="s">
        <v>42</v>
      </c>
      <c r="P1034" s="45" t="s">
        <v>360</v>
      </c>
      <c r="Q1034" s="46">
        <v>134</v>
      </c>
      <c r="R1034" s="47">
        <v>607</v>
      </c>
      <c r="S1034" s="46">
        <v>61</v>
      </c>
      <c r="T1034" s="46">
        <v>10</v>
      </c>
      <c r="U1034" s="46">
        <v>14</v>
      </c>
      <c r="V1034" s="48" t="s">
        <v>44</v>
      </c>
      <c r="W1034" s="47">
        <v>2500</v>
      </c>
      <c r="X1034" s="47">
        <v>5000</v>
      </c>
      <c r="Y1034" s="52">
        <v>27160</v>
      </c>
      <c r="Z1034" s="46">
        <v>1</v>
      </c>
      <c r="AA1034" s="53" t="s">
        <v>1830</v>
      </c>
      <c r="AB1034" s="54"/>
      <c r="AC1034" s="55" t="s">
        <v>42</v>
      </c>
      <c r="AD1034" s="55" t="s">
        <v>42</v>
      </c>
      <c r="AE1034" s="55" t="s">
        <v>42</v>
      </c>
      <c r="AF1034" s="55" t="s">
        <v>42</v>
      </c>
      <c r="AG1034" s="55" t="s">
        <v>42</v>
      </c>
      <c r="AH1034" s="55" t="s">
        <v>42</v>
      </c>
      <c r="AI1034" s="55" t="s">
        <v>42</v>
      </c>
    </row>
    <row r="1035" s="147" customFormat="1" ht="15" customHeight="1" spans="1:35">
      <c r="A1035" s="36" t="s">
        <v>1854</v>
      </c>
      <c r="B1035" s="19" t="s">
        <v>1819</v>
      </c>
      <c r="C1035" s="36" t="s">
        <v>1226</v>
      </c>
      <c r="D1035" s="36" t="s">
        <v>39</v>
      </c>
      <c r="E1035" s="36"/>
      <c r="F1035" s="36" t="s">
        <v>55</v>
      </c>
      <c r="G1035" s="45">
        <v>600</v>
      </c>
      <c r="H1035" s="46">
        <v>8</v>
      </c>
      <c r="I1035" s="46">
        <v>3</v>
      </c>
      <c r="J1035" s="46">
        <v>990</v>
      </c>
      <c r="K1035" s="46">
        <v>1290</v>
      </c>
      <c r="L1035" s="46" t="s">
        <v>42</v>
      </c>
      <c r="M1035" s="46" t="s">
        <v>42</v>
      </c>
      <c r="N1035" s="46" t="s">
        <v>42</v>
      </c>
      <c r="O1035" s="46" t="s">
        <v>42</v>
      </c>
      <c r="P1035" s="45" t="s">
        <v>360</v>
      </c>
      <c r="Q1035" s="46">
        <v>265</v>
      </c>
      <c r="R1035" s="47">
        <v>1142</v>
      </c>
      <c r="S1035" s="46">
        <v>105</v>
      </c>
      <c r="T1035" s="46">
        <v>13</v>
      </c>
      <c r="U1035" s="46">
        <v>25</v>
      </c>
      <c r="V1035" s="48" t="s">
        <v>44</v>
      </c>
      <c r="W1035" s="47">
        <v>50</v>
      </c>
      <c r="X1035" s="47">
        <v>1000</v>
      </c>
      <c r="Y1035" s="52">
        <v>24750</v>
      </c>
      <c r="Z1035" s="46">
        <v>1</v>
      </c>
      <c r="AA1035" s="53" t="s">
        <v>1830</v>
      </c>
      <c r="AB1035" s="54"/>
      <c r="AC1035" s="55" t="s">
        <v>42</v>
      </c>
      <c r="AD1035" s="55" t="s">
        <v>42</v>
      </c>
      <c r="AE1035" s="55" t="s">
        <v>42</v>
      </c>
      <c r="AF1035" s="55" t="s">
        <v>42</v>
      </c>
      <c r="AG1035" s="55" t="s">
        <v>42</v>
      </c>
      <c r="AH1035" s="55" t="s">
        <v>42</v>
      </c>
      <c r="AI1035" s="55" t="s">
        <v>42</v>
      </c>
    </row>
    <row r="1036" s="147" customFormat="1" ht="15" customHeight="1" spans="1:35">
      <c r="A1036" s="36" t="s">
        <v>1855</v>
      </c>
      <c r="B1036" s="19" t="s">
        <v>1819</v>
      </c>
      <c r="C1036" s="36" t="s">
        <v>614</v>
      </c>
      <c r="D1036" s="36" t="s">
        <v>39</v>
      </c>
      <c r="E1036" s="36"/>
      <c r="F1036" s="36" t="s">
        <v>55</v>
      </c>
      <c r="G1036" s="45">
        <v>600</v>
      </c>
      <c r="H1036" s="46">
        <v>20</v>
      </c>
      <c r="I1036" s="46">
        <v>3</v>
      </c>
      <c r="J1036" s="46">
        <v>300</v>
      </c>
      <c r="K1036" s="46">
        <v>420</v>
      </c>
      <c r="L1036" s="46" t="s">
        <v>42</v>
      </c>
      <c r="M1036" s="46" t="s">
        <v>42</v>
      </c>
      <c r="N1036" s="46" t="s">
        <v>42</v>
      </c>
      <c r="O1036" s="46" t="s">
        <v>42</v>
      </c>
      <c r="P1036" s="45" t="s">
        <v>360</v>
      </c>
      <c r="Q1036" s="46">
        <v>725</v>
      </c>
      <c r="R1036" s="47">
        <v>3311</v>
      </c>
      <c r="S1036" s="46">
        <v>274</v>
      </c>
      <c r="T1036" s="46">
        <v>30</v>
      </c>
      <c r="U1036" s="46">
        <v>68</v>
      </c>
      <c r="V1036" s="48" t="s">
        <v>44</v>
      </c>
      <c r="W1036" s="47">
        <v>1000</v>
      </c>
      <c r="X1036" s="47">
        <v>5000</v>
      </c>
      <c r="Y1036" s="52">
        <v>20400</v>
      </c>
      <c r="Z1036" s="46">
        <v>1</v>
      </c>
      <c r="AA1036" s="53" t="s">
        <v>1830</v>
      </c>
      <c r="AB1036" s="54"/>
      <c r="AC1036" s="55" t="s">
        <v>42</v>
      </c>
      <c r="AD1036" s="55" t="s">
        <v>42</v>
      </c>
      <c r="AE1036" s="55" t="s">
        <v>42</v>
      </c>
      <c r="AF1036" s="55" t="s">
        <v>42</v>
      </c>
      <c r="AG1036" s="55" t="s">
        <v>42</v>
      </c>
      <c r="AH1036" s="55" t="s">
        <v>42</v>
      </c>
      <c r="AI1036" s="55" t="s">
        <v>42</v>
      </c>
    </row>
    <row r="1037" s="147" customFormat="1" ht="15" customHeight="1" spans="1:35">
      <c r="A1037" s="36" t="s">
        <v>1856</v>
      </c>
      <c r="B1037" s="19" t="s">
        <v>1819</v>
      </c>
      <c r="C1037" s="36" t="s">
        <v>614</v>
      </c>
      <c r="D1037" s="36" t="s">
        <v>39</v>
      </c>
      <c r="E1037" s="36"/>
      <c r="F1037" s="36" t="s">
        <v>55</v>
      </c>
      <c r="G1037" s="45">
        <v>600</v>
      </c>
      <c r="H1037" s="46">
        <v>8</v>
      </c>
      <c r="I1037" s="46">
        <v>3</v>
      </c>
      <c r="J1037" s="46">
        <v>990</v>
      </c>
      <c r="K1037" s="46">
        <v>1290</v>
      </c>
      <c r="L1037" s="46" t="s">
        <v>42</v>
      </c>
      <c r="M1037" s="46" t="s">
        <v>42</v>
      </c>
      <c r="N1037" s="46" t="s">
        <v>42</v>
      </c>
      <c r="O1037" s="46" t="s">
        <v>42</v>
      </c>
      <c r="P1037" s="45" t="s">
        <v>360</v>
      </c>
      <c r="Q1037" s="46">
        <v>265</v>
      </c>
      <c r="R1037" s="47">
        <v>1142</v>
      </c>
      <c r="S1037" s="46">
        <v>105</v>
      </c>
      <c r="T1037" s="46">
        <v>13</v>
      </c>
      <c r="U1037" s="46">
        <v>25</v>
      </c>
      <c r="V1037" s="48" t="s">
        <v>44</v>
      </c>
      <c r="W1037" s="47">
        <v>1000</v>
      </c>
      <c r="X1037" s="47">
        <v>5000</v>
      </c>
      <c r="Y1037" s="52">
        <v>24750</v>
      </c>
      <c r="Z1037" s="46">
        <v>1</v>
      </c>
      <c r="AA1037" s="53" t="s">
        <v>1830</v>
      </c>
      <c r="AB1037" s="54"/>
      <c r="AC1037" s="55" t="s">
        <v>42</v>
      </c>
      <c r="AD1037" s="55" t="s">
        <v>42</v>
      </c>
      <c r="AE1037" s="55" t="s">
        <v>42</v>
      </c>
      <c r="AF1037" s="55" t="s">
        <v>42</v>
      </c>
      <c r="AG1037" s="55" t="s">
        <v>42</v>
      </c>
      <c r="AH1037" s="55" t="s">
        <v>42</v>
      </c>
      <c r="AI1037" s="55" t="s">
        <v>42</v>
      </c>
    </row>
    <row r="1038" s="147" customFormat="1" ht="15" customHeight="1" spans="1:35">
      <c r="A1038" s="36" t="s">
        <v>1857</v>
      </c>
      <c r="B1038" s="19" t="s">
        <v>1819</v>
      </c>
      <c r="C1038" s="36" t="s">
        <v>614</v>
      </c>
      <c r="D1038" s="36" t="s">
        <v>39</v>
      </c>
      <c r="E1038" s="36"/>
      <c r="F1038" s="36" t="s">
        <v>55</v>
      </c>
      <c r="G1038" s="45">
        <v>600</v>
      </c>
      <c r="H1038" s="46">
        <v>4</v>
      </c>
      <c r="I1038" s="46">
        <v>3</v>
      </c>
      <c r="J1038" s="46">
        <v>1940</v>
      </c>
      <c r="K1038" s="46">
        <v>2520</v>
      </c>
      <c r="L1038" s="46" t="s">
        <v>42</v>
      </c>
      <c r="M1038" s="46" t="s">
        <v>42</v>
      </c>
      <c r="N1038" s="46" t="s">
        <v>42</v>
      </c>
      <c r="O1038" s="46" t="s">
        <v>42</v>
      </c>
      <c r="P1038" s="45" t="s">
        <v>360</v>
      </c>
      <c r="Q1038" s="46">
        <v>134</v>
      </c>
      <c r="R1038" s="47">
        <v>607</v>
      </c>
      <c r="S1038" s="46">
        <v>61</v>
      </c>
      <c r="T1038" s="46">
        <v>10</v>
      </c>
      <c r="U1038" s="46">
        <v>14.1</v>
      </c>
      <c r="V1038" s="48" t="s">
        <v>44</v>
      </c>
      <c r="W1038" s="47">
        <v>1000</v>
      </c>
      <c r="X1038" s="47">
        <v>5000</v>
      </c>
      <c r="Y1038" s="52">
        <v>27354</v>
      </c>
      <c r="Z1038" s="46">
        <v>1</v>
      </c>
      <c r="AA1038" s="53" t="s">
        <v>1830</v>
      </c>
      <c r="AB1038" s="54"/>
      <c r="AC1038" s="55" t="s">
        <v>42</v>
      </c>
      <c r="AD1038" s="55" t="s">
        <v>42</v>
      </c>
      <c r="AE1038" s="55" t="s">
        <v>42</v>
      </c>
      <c r="AF1038" s="55" t="s">
        <v>42</v>
      </c>
      <c r="AG1038" s="55" t="s">
        <v>42</v>
      </c>
      <c r="AH1038" s="55" t="s">
        <v>42</v>
      </c>
      <c r="AI1038" s="55" t="s">
        <v>42</v>
      </c>
    </row>
    <row r="1039" s="147" customFormat="1" ht="15" customHeight="1" spans="1:35">
      <c r="A1039" s="36" t="s">
        <v>1858</v>
      </c>
      <c r="B1039" s="19" t="s">
        <v>1819</v>
      </c>
      <c r="C1039" s="36" t="s">
        <v>614</v>
      </c>
      <c r="D1039" s="36" t="s">
        <v>39</v>
      </c>
      <c r="E1039" s="36"/>
      <c r="F1039" s="36" t="s">
        <v>55</v>
      </c>
      <c r="G1039" s="45">
        <v>600</v>
      </c>
      <c r="H1039" s="46">
        <v>10</v>
      </c>
      <c r="I1039" s="46">
        <v>3</v>
      </c>
      <c r="J1039" s="46">
        <v>690</v>
      </c>
      <c r="K1039" s="46">
        <v>900</v>
      </c>
      <c r="L1039" s="46" t="s">
        <v>42</v>
      </c>
      <c r="M1039" s="46" t="s">
        <v>42</v>
      </c>
      <c r="N1039" s="46" t="s">
        <v>42</v>
      </c>
      <c r="O1039" s="46" t="s">
        <v>42</v>
      </c>
      <c r="P1039" s="45" t="s">
        <v>360</v>
      </c>
      <c r="Q1039" s="46">
        <v>414</v>
      </c>
      <c r="R1039" s="47">
        <v>1602</v>
      </c>
      <c r="S1039" s="46">
        <v>142</v>
      </c>
      <c r="T1039" s="46">
        <v>17</v>
      </c>
      <c r="U1039" s="46">
        <v>34</v>
      </c>
      <c r="V1039" s="48" t="s">
        <v>44</v>
      </c>
      <c r="W1039" s="47">
        <v>1000</v>
      </c>
      <c r="X1039" s="47">
        <v>5000</v>
      </c>
      <c r="Y1039" s="52">
        <v>23460</v>
      </c>
      <c r="Z1039" s="46">
        <v>1</v>
      </c>
      <c r="AA1039" s="53" t="s">
        <v>1830</v>
      </c>
      <c r="AB1039" s="54"/>
      <c r="AC1039" s="55" t="s">
        <v>42</v>
      </c>
      <c r="AD1039" s="55" t="s">
        <v>42</v>
      </c>
      <c r="AE1039" s="55" t="s">
        <v>42</v>
      </c>
      <c r="AF1039" s="55" t="s">
        <v>42</v>
      </c>
      <c r="AG1039" s="55" t="s">
        <v>42</v>
      </c>
      <c r="AH1039" s="55" t="s">
        <v>42</v>
      </c>
      <c r="AI1039" s="55" t="s">
        <v>42</v>
      </c>
    </row>
    <row r="1040" s="147" customFormat="1" ht="15" customHeight="1" spans="1:35">
      <c r="A1040" s="36" t="s">
        <v>1859</v>
      </c>
      <c r="B1040" s="19" t="s">
        <v>1819</v>
      </c>
      <c r="C1040" s="36" t="s">
        <v>1226</v>
      </c>
      <c r="D1040" s="36" t="s">
        <v>39</v>
      </c>
      <c r="E1040" s="36"/>
      <c r="F1040" s="36" t="s">
        <v>55</v>
      </c>
      <c r="G1040" s="45">
        <v>600</v>
      </c>
      <c r="H1040" s="46">
        <v>25</v>
      </c>
      <c r="I1040" s="46">
        <v>3</v>
      </c>
      <c r="J1040" s="46">
        <v>282</v>
      </c>
      <c r="K1040" s="46">
        <v>366</v>
      </c>
      <c r="L1040" s="46" t="s">
        <v>42</v>
      </c>
      <c r="M1040" s="46" t="s">
        <v>42</v>
      </c>
      <c r="N1040" s="46" t="s">
        <v>42</v>
      </c>
      <c r="O1040" s="46" t="s">
        <v>42</v>
      </c>
      <c r="P1040" s="45" t="s">
        <v>360</v>
      </c>
      <c r="Q1040" s="46">
        <v>1080</v>
      </c>
      <c r="R1040" s="47">
        <v>4084</v>
      </c>
      <c r="S1040" s="46">
        <v>99</v>
      </c>
      <c r="T1040" s="46">
        <v>16</v>
      </c>
      <c r="U1040" s="46">
        <v>85</v>
      </c>
      <c r="V1040" s="48" t="s">
        <v>44</v>
      </c>
      <c r="W1040" s="47">
        <v>50</v>
      </c>
      <c r="X1040" s="47">
        <v>5000</v>
      </c>
      <c r="Y1040" s="52">
        <f t="shared" ref="Y1040:Y1045" si="87">J1040*U1040</f>
        <v>23970</v>
      </c>
      <c r="Z1040" s="46">
        <v>1.1</v>
      </c>
      <c r="AA1040" s="53">
        <v>45449</v>
      </c>
      <c r="AB1040" s="54"/>
      <c r="AC1040" s="55" t="s">
        <v>42</v>
      </c>
      <c r="AD1040" s="55" t="s">
        <v>42</v>
      </c>
      <c r="AE1040" s="55" t="s">
        <v>42</v>
      </c>
      <c r="AF1040" s="55" t="s">
        <v>42</v>
      </c>
      <c r="AG1040" s="55" t="s">
        <v>42</v>
      </c>
      <c r="AH1040" s="55" t="s">
        <v>42</v>
      </c>
      <c r="AI1040" s="55" t="s">
        <v>42</v>
      </c>
    </row>
    <row r="1041" s="147" customFormat="1" ht="15" customHeight="1" spans="1:35">
      <c r="A1041" s="36" t="s">
        <v>1860</v>
      </c>
      <c r="B1041" s="19" t="s">
        <v>1819</v>
      </c>
      <c r="C1041" s="36" t="s">
        <v>614</v>
      </c>
      <c r="D1041" s="36" t="s">
        <v>39</v>
      </c>
      <c r="E1041" s="36"/>
      <c r="F1041" s="36" t="s">
        <v>55</v>
      </c>
      <c r="G1041" s="45">
        <v>650</v>
      </c>
      <c r="H1041" s="46">
        <v>20</v>
      </c>
      <c r="I1041" s="46">
        <v>3</v>
      </c>
      <c r="J1041" s="46">
        <v>400</v>
      </c>
      <c r="K1041" s="46">
        <v>470</v>
      </c>
      <c r="L1041" s="46" t="s">
        <v>42</v>
      </c>
      <c r="M1041" s="46" t="s">
        <v>42</v>
      </c>
      <c r="N1041" s="46" t="s">
        <v>42</v>
      </c>
      <c r="O1041" s="46" t="s">
        <v>42</v>
      </c>
      <c r="P1041" s="45" t="s">
        <v>360</v>
      </c>
      <c r="Q1041" s="46">
        <v>980</v>
      </c>
      <c r="R1041" s="47">
        <v>3234</v>
      </c>
      <c r="S1041" s="46">
        <v>266</v>
      </c>
      <c r="T1041" s="46">
        <v>34</v>
      </c>
      <c r="U1041" s="46">
        <v>73</v>
      </c>
      <c r="V1041" s="48" t="s">
        <v>44</v>
      </c>
      <c r="W1041" s="47">
        <v>1000</v>
      </c>
      <c r="X1041" s="47">
        <v>5000</v>
      </c>
      <c r="Y1041" s="52">
        <f t="shared" si="87"/>
        <v>29200</v>
      </c>
      <c r="Z1041" s="46">
        <v>1</v>
      </c>
      <c r="AA1041" s="53">
        <v>45104</v>
      </c>
      <c r="AB1041" s="54"/>
      <c r="AC1041" s="55" t="s">
        <v>42</v>
      </c>
      <c r="AD1041" s="55" t="s">
        <v>42</v>
      </c>
      <c r="AE1041" s="55" t="s">
        <v>42</v>
      </c>
      <c r="AF1041" s="55" t="s">
        <v>42</v>
      </c>
      <c r="AG1041" s="55" t="s">
        <v>42</v>
      </c>
      <c r="AH1041" s="55" t="s">
        <v>42</v>
      </c>
      <c r="AI1041" s="55" t="s">
        <v>42</v>
      </c>
    </row>
    <row r="1042" s="147" customFormat="1" ht="15" customHeight="1" spans="1:35">
      <c r="A1042" s="36" t="s">
        <v>1861</v>
      </c>
      <c r="B1042" s="19" t="s">
        <v>1819</v>
      </c>
      <c r="C1042" s="36" t="s">
        <v>614</v>
      </c>
      <c r="D1042" s="36" t="s">
        <v>39</v>
      </c>
      <c r="E1042" s="36"/>
      <c r="F1042" s="36" t="s">
        <v>55</v>
      </c>
      <c r="G1042" s="45">
        <v>650</v>
      </c>
      <c r="H1042" s="46">
        <v>12</v>
      </c>
      <c r="I1042" s="46">
        <v>3</v>
      </c>
      <c r="J1042" s="46">
        <v>640</v>
      </c>
      <c r="K1042" s="46">
        <v>740</v>
      </c>
      <c r="L1042" s="46" t="s">
        <v>42</v>
      </c>
      <c r="M1042" s="46" t="s">
        <v>42</v>
      </c>
      <c r="N1042" s="46" t="s">
        <v>42</v>
      </c>
      <c r="O1042" s="46" t="s">
        <v>42</v>
      </c>
      <c r="P1042" s="45" t="s">
        <v>360</v>
      </c>
      <c r="Q1042" s="46">
        <v>605</v>
      </c>
      <c r="R1042" s="47">
        <v>2078</v>
      </c>
      <c r="S1042" s="46">
        <v>170</v>
      </c>
      <c r="T1042" s="46">
        <v>21</v>
      </c>
      <c r="U1042" s="46">
        <v>47</v>
      </c>
      <c r="V1042" s="48" t="s">
        <v>44</v>
      </c>
      <c r="W1042" s="47">
        <v>1000</v>
      </c>
      <c r="X1042" s="47">
        <v>5000</v>
      </c>
      <c r="Y1042" s="52">
        <f t="shared" si="87"/>
        <v>30080</v>
      </c>
      <c r="Z1042" s="46">
        <v>1</v>
      </c>
      <c r="AA1042" s="53">
        <v>45104</v>
      </c>
      <c r="AB1042" s="54"/>
      <c r="AC1042" s="55" t="s">
        <v>42</v>
      </c>
      <c r="AD1042" s="55" t="s">
        <v>42</v>
      </c>
      <c r="AE1042" s="55" t="s">
        <v>42</v>
      </c>
      <c r="AF1042" s="55" t="s">
        <v>42</v>
      </c>
      <c r="AG1042" s="55" t="s">
        <v>42</v>
      </c>
      <c r="AH1042" s="55" t="s">
        <v>42</v>
      </c>
      <c r="AI1042" s="55" t="s">
        <v>42</v>
      </c>
    </row>
    <row r="1043" s="147" customFormat="1" ht="15" customHeight="1" spans="1:35">
      <c r="A1043" s="36" t="s">
        <v>1862</v>
      </c>
      <c r="B1043" s="19" t="s">
        <v>1819</v>
      </c>
      <c r="C1043" s="36" t="s">
        <v>614</v>
      </c>
      <c r="D1043" s="36" t="s">
        <v>39</v>
      </c>
      <c r="E1043" s="36"/>
      <c r="F1043" s="36" t="s">
        <v>55</v>
      </c>
      <c r="G1043" s="45">
        <v>650</v>
      </c>
      <c r="H1043" s="46">
        <v>7</v>
      </c>
      <c r="I1043" s="46">
        <v>3</v>
      </c>
      <c r="J1043" s="46">
        <v>1150</v>
      </c>
      <c r="K1043" s="46">
        <v>1350</v>
      </c>
      <c r="L1043" s="46" t="s">
        <v>42</v>
      </c>
      <c r="M1043" s="46" t="s">
        <v>42</v>
      </c>
      <c r="N1043" s="46" t="s">
        <v>42</v>
      </c>
      <c r="O1043" s="46" t="s">
        <v>42</v>
      </c>
      <c r="P1043" s="45" t="s">
        <v>360</v>
      </c>
      <c r="Q1043" s="46">
        <v>245</v>
      </c>
      <c r="R1043" s="47">
        <v>1089</v>
      </c>
      <c r="S1043" s="46">
        <v>100</v>
      </c>
      <c r="T1043" s="46">
        <v>14</v>
      </c>
      <c r="U1043" s="46">
        <v>27</v>
      </c>
      <c r="V1043" s="48" t="s">
        <v>44</v>
      </c>
      <c r="W1043" s="47">
        <v>1000</v>
      </c>
      <c r="X1043" s="47">
        <v>5000</v>
      </c>
      <c r="Y1043" s="52">
        <f t="shared" si="87"/>
        <v>31050</v>
      </c>
      <c r="Z1043" s="46">
        <v>1</v>
      </c>
      <c r="AA1043" s="53">
        <v>45051</v>
      </c>
      <c r="AB1043" s="54"/>
      <c r="AC1043" s="55" t="s">
        <v>42</v>
      </c>
      <c r="AD1043" s="55" t="s">
        <v>42</v>
      </c>
      <c r="AE1043" s="55" t="s">
        <v>42</v>
      </c>
      <c r="AF1043" s="55" t="s">
        <v>42</v>
      </c>
      <c r="AG1043" s="55" t="s">
        <v>42</v>
      </c>
      <c r="AH1043" s="55" t="s">
        <v>42</v>
      </c>
      <c r="AI1043" s="55" t="s">
        <v>42</v>
      </c>
    </row>
    <row r="1044" s="147" customFormat="1" ht="15" customHeight="1" spans="1:35">
      <c r="A1044" s="36" t="s">
        <v>1863</v>
      </c>
      <c r="B1044" s="19" t="s">
        <v>1819</v>
      </c>
      <c r="C1044" s="36" t="s">
        <v>46</v>
      </c>
      <c r="D1044" s="36" t="s">
        <v>39</v>
      </c>
      <c r="E1044" s="36"/>
      <c r="F1044" s="36" t="s">
        <v>55</v>
      </c>
      <c r="G1044" s="45">
        <v>650</v>
      </c>
      <c r="H1044" s="46">
        <v>7</v>
      </c>
      <c r="I1044" s="46">
        <v>3</v>
      </c>
      <c r="J1044" s="46">
        <v>1150</v>
      </c>
      <c r="K1044" s="46">
        <v>1350</v>
      </c>
      <c r="L1044" s="46" t="s">
        <v>42</v>
      </c>
      <c r="M1044" s="46" t="s">
        <v>42</v>
      </c>
      <c r="N1044" s="46" t="s">
        <v>42</v>
      </c>
      <c r="O1044" s="46" t="s">
        <v>42</v>
      </c>
      <c r="P1044" s="45" t="s">
        <v>360</v>
      </c>
      <c r="Q1044" s="46">
        <v>245</v>
      </c>
      <c r="R1044" s="47">
        <v>1089</v>
      </c>
      <c r="S1044" s="46">
        <v>100</v>
      </c>
      <c r="T1044" s="46">
        <v>14</v>
      </c>
      <c r="U1044" s="46">
        <v>27</v>
      </c>
      <c r="V1044" s="48" t="s">
        <v>44</v>
      </c>
      <c r="W1044" s="47">
        <v>2500</v>
      </c>
      <c r="X1044" s="47">
        <v>5000</v>
      </c>
      <c r="Y1044" s="52">
        <f t="shared" si="87"/>
        <v>31050</v>
      </c>
      <c r="Z1044" s="46">
        <v>1</v>
      </c>
      <c r="AA1044" s="53">
        <v>45104</v>
      </c>
      <c r="AB1044" s="54"/>
      <c r="AC1044" s="55" t="s">
        <v>42</v>
      </c>
      <c r="AD1044" s="55" t="s">
        <v>42</v>
      </c>
      <c r="AE1044" s="55" t="s">
        <v>42</v>
      </c>
      <c r="AF1044" s="55" t="s">
        <v>42</v>
      </c>
      <c r="AG1044" s="55" t="s">
        <v>42</v>
      </c>
      <c r="AH1044" s="55" t="s">
        <v>42</v>
      </c>
      <c r="AI1044" s="55" t="s">
        <v>42</v>
      </c>
    </row>
    <row r="1045" s="147" customFormat="1" ht="15" customHeight="1" spans="1:35">
      <c r="A1045" s="36" t="s">
        <v>1864</v>
      </c>
      <c r="B1045" s="19" t="s">
        <v>1819</v>
      </c>
      <c r="C1045" s="36" t="s">
        <v>614</v>
      </c>
      <c r="D1045" s="36" t="s">
        <v>39</v>
      </c>
      <c r="E1045" s="36"/>
      <c r="F1045" s="36" t="s">
        <v>55</v>
      </c>
      <c r="G1045" s="45">
        <v>650</v>
      </c>
      <c r="H1045" s="46">
        <v>4</v>
      </c>
      <c r="I1045" s="46">
        <v>3</v>
      </c>
      <c r="J1045" s="46">
        <v>2220</v>
      </c>
      <c r="K1045" s="46">
        <v>2640</v>
      </c>
      <c r="L1045" s="46" t="s">
        <v>42</v>
      </c>
      <c r="M1045" s="46" t="s">
        <v>42</v>
      </c>
      <c r="N1045" s="46" t="s">
        <v>42</v>
      </c>
      <c r="O1045" s="46" t="s">
        <v>42</v>
      </c>
      <c r="P1045" s="45" t="s">
        <v>360</v>
      </c>
      <c r="Q1045" s="46">
        <v>125</v>
      </c>
      <c r="R1045" s="47">
        <v>587</v>
      </c>
      <c r="S1045" s="46">
        <v>59</v>
      </c>
      <c r="T1045" s="46">
        <v>10</v>
      </c>
      <c r="U1045" s="46">
        <v>15</v>
      </c>
      <c r="V1045" s="48" t="s">
        <v>44</v>
      </c>
      <c r="W1045" s="47">
        <v>1000</v>
      </c>
      <c r="X1045" s="47">
        <v>5000</v>
      </c>
      <c r="Y1045" s="52">
        <f t="shared" si="87"/>
        <v>33300</v>
      </c>
      <c r="Z1045" s="46">
        <v>1</v>
      </c>
      <c r="AA1045" s="53">
        <v>45104</v>
      </c>
      <c r="AB1045" s="54"/>
      <c r="AC1045" s="55" t="s">
        <v>42</v>
      </c>
      <c r="AD1045" s="55" t="s">
        <v>42</v>
      </c>
      <c r="AE1045" s="55" t="s">
        <v>42</v>
      </c>
      <c r="AF1045" s="55" t="s">
        <v>42</v>
      </c>
      <c r="AG1045" s="55" t="s">
        <v>42</v>
      </c>
      <c r="AH1045" s="55" t="s">
        <v>42</v>
      </c>
      <c r="AI1045" s="55" t="s">
        <v>42</v>
      </c>
    </row>
    <row r="1046" s="147" customFormat="1" ht="15" customHeight="1" spans="1:35">
      <c r="A1046" s="36" t="s">
        <v>1865</v>
      </c>
      <c r="B1046" s="19" t="s">
        <v>1819</v>
      </c>
      <c r="C1046" s="36" t="s">
        <v>614</v>
      </c>
      <c r="D1046" s="36" t="s">
        <v>39</v>
      </c>
      <c r="E1046" s="36"/>
      <c r="F1046" s="36" t="s">
        <v>55</v>
      </c>
      <c r="G1046" s="45">
        <v>650</v>
      </c>
      <c r="H1046" s="46">
        <v>10</v>
      </c>
      <c r="I1046" s="46">
        <v>3</v>
      </c>
      <c r="J1046" s="46">
        <v>840</v>
      </c>
      <c r="K1046" s="46">
        <v>950</v>
      </c>
      <c r="L1046" s="46" t="s">
        <v>42</v>
      </c>
      <c r="M1046" s="46" t="s">
        <v>42</v>
      </c>
      <c r="N1046" s="46" t="s">
        <v>42</v>
      </c>
      <c r="O1046" s="46" t="s">
        <v>42</v>
      </c>
      <c r="P1046" s="45" t="s">
        <v>360</v>
      </c>
      <c r="Q1046" s="46">
        <v>405</v>
      </c>
      <c r="R1046" s="47">
        <v>1560</v>
      </c>
      <c r="S1046" s="46">
        <v>136</v>
      </c>
      <c r="T1046" s="46">
        <v>19</v>
      </c>
      <c r="U1046" s="46">
        <v>37</v>
      </c>
      <c r="V1046" s="48" t="s">
        <v>44</v>
      </c>
      <c r="W1046" s="47">
        <v>1000</v>
      </c>
      <c r="X1046" s="47">
        <v>5000</v>
      </c>
      <c r="Y1046" s="52">
        <v>31080</v>
      </c>
      <c r="Z1046" s="46">
        <v>1</v>
      </c>
      <c r="AA1046" s="53" t="s">
        <v>1307</v>
      </c>
      <c r="AB1046" s="54"/>
      <c r="AC1046" s="55" t="s">
        <v>42</v>
      </c>
      <c r="AD1046" s="55" t="s">
        <v>42</v>
      </c>
      <c r="AE1046" s="55" t="s">
        <v>42</v>
      </c>
      <c r="AF1046" s="55" t="s">
        <v>42</v>
      </c>
      <c r="AG1046" s="55" t="s">
        <v>42</v>
      </c>
      <c r="AH1046" s="55" t="s">
        <v>42</v>
      </c>
      <c r="AI1046" s="55" t="s">
        <v>42</v>
      </c>
    </row>
    <row r="1047" s="147" customFormat="1" ht="15" customHeight="1" spans="1:35">
      <c r="A1047" s="36" t="s">
        <v>1866</v>
      </c>
      <c r="B1047" s="19" t="s">
        <v>1819</v>
      </c>
      <c r="C1047" s="36" t="s">
        <v>1226</v>
      </c>
      <c r="D1047" s="36" t="s">
        <v>39</v>
      </c>
      <c r="E1047" s="36"/>
      <c r="F1047" s="36" t="s">
        <v>55</v>
      </c>
      <c r="G1047" s="45">
        <v>650</v>
      </c>
      <c r="H1047" s="46">
        <v>4</v>
      </c>
      <c r="I1047" s="46">
        <v>3</v>
      </c>
      <c r="J1047" s="46">
        <v>2220</v>
      </c>
      <c r="K1047" s="46">
        <v>2640</v>
      </c>
      <c r="L1047" s="46" t="s">
        <v>42</v>
      </c>
      <c r="M1047" s="46" t="s">
        <v>42</v>
      </c>
      <c r="N1047" s="46" t="s">
        <v>42</v>
      </c>
      <c r="O1047" s="46" t="s">
        <v>42</v>
      </c>
      <c r="P1047" s="45" t="s">
        <v>360</v>
      </c>
      <c r="Q1047" s="46">
        <v>125</v>
      </c>
      <c r="R1047" s="47">
        <v>587</v>
      </c>
      <c r="S1047" s="46">
        <v>59</v>
      </c>
      <c r="T1047" s="46">
        <v>10</v>
      </c>
      <c r="U1047" s="46">
        <v>15</v>
      </c>
      <c r="V1047" s="48" t="s">
        <v>44</v>
      </c>
      <c r="W1047" s="47">
        <v>50</v>
      </c>
      <c r="X1047" s="47">
        <v>1000</v>
      </c>
      <c r="Y1047" s="52">
        <v>33000</v>
      </c>
      <c r="Z1047" s="46">
        <v>1</v>
      </c>
      <c r="AA1047" s="53" t="s">
        <v>1867</v>
      </c>
      <c r="AB1047" s="54"/>
      <c r="AC1047" s="55" t="s">
        <v>42</v>
      </c>
      <c r="AD1047" s="55" t="s">
        <v>42</v>
      </c>
      <c r="AE1047" s="55" t="s">
        <v>42</v>
      </c>
      <c r="AF1047" s="55" t="s">
        <v>42</v>
      </c>
      <c r="AG1047" s="55" t="s">
        <v>42</v>
      </c>
      <c r="AH1047" s="55" t="s">
        <v>42</v>
      </c>
      <c r="AI1047" s="55" t="s">
        <v>42</v>
      </c>
    </row>
    <row r="1048" s="147" customFormat="1" ht="15" customHeight="1" spans="1:35">
      <c r="A1048" s="36" t="s">
        <v>1868</v>
      </c>
      <c r="B1048" s="19" t="s">
        <v>1819</v>
      </c>
      <c r="C1048" s="36" t="s">
        <v>1226</v>
      </c>
      <c r="D1048" s="36" t="s">
        <v>39</v>
      </c>
      <c r="E1048" s="36"/>
      <c r="F1048" s="36" t="s">
        <v>55</v>
      </c>
      <c r="G1048" s="45">
        <v>650</v>
      </c>
      <c r="H1048" s="46">
        <v>7</v>
      </c>
      <c r="I1048" s="46">
        <v>3</v>
      </c>
      <c r="J1048" s="46">
        <v>1150</v>
      </c>
      <c r="K1048" s="46">
        <v>1350</v>
      </c>
      <c r="L1048" s="46" t="s">
        <v>42</v>
      </c>
      <c r="M1048" s="46" t="s">
        <v>42</v>
      </c>
      <c r="N1048" s="46" t="s">
        <v>42</v>
      </c>
      <c r="O1048" s="46" t="s">
        <v>42</v>
      </c>
      <c r="P1048" s="45" t="s">
        <v>360</v>
      </c>
      <c r="Q1048" s="46">
        <v>245</v>
      </c>
      <c r="R1048" s="47">
        <v>1089</v>
      </c>
      <c r="S1048" s="46">
        <v>100</v>
      </c>
      <c r="T1048" s="46">
        <v>14</v>
      </c>
      <c r="U1048" s="46">
        <v>27</v>
      </c>
      <c r="V1048" s="48" t="s">
        <v>44</v>
      </c>
      <c r="W1048" s="47">
        <v>50</v>
      </c>
      <c r="X1048" s="47">
        <v>1000</v>
      </c>
      <c r="Y1048" s="52">
        <v>31050</v>
      </c>
      <c r="Z1048" s="46">
        <v>1</v>
      </c>
      <c r="AA1048" s="53" t="s">
        <v>1867</v>
      </c>
      <c r="AB1048" s="54"/>
      <c r="AC1048" s="55" t="s">
        <v>42</v>
      </c>
      <c r="AD1048" s="55" t="s">
        <v>42</v>
      </c>
      <c r="AE1048" s="55" t="s">
        <v>42</v>
      </c>
      <c r="AF1048" s="55" t="s">
        <v>42</v>
      </c>
      <c r="AG1048" s="55" t="s">
        <v>42</v>
      </c>
      <c r="AH1048" s="55" t="s">
        <v>42</v>
      </c>
      <c r="AI1048" s="55" t="s">
        <v>42</v>
      </c>
    </row>
    <row r="1049" s="147" customFormat="1" ht="15" customHeight="1" spans="1:35">
      <c r="A1049" s="36" t="s">
        <v>1869</v>
      </c>
      <c r="B1049" s="19" t="s">
        <v>1819</v>
      </c>
      <c r="C1049" s="36" t="s">
        <v>1226</v>
      </c>
      <c r="D1049" s="36" t="s">
        <v>39</v>
      </c>
      <c r="E1049" s="36"/>
      <c r="F1049" s="36" t="s">
        <v>55</v>
      </c>
      <c r="G1049" s="45">
        <v>650</v>
      </c>
      <c r="H1049" s="46">
        <v>10</v>
      </c>
      <c r="I1049" s="46">
        <v>3</v>
      </c>
      <c r="J1049" s="46">
        <v>840</v>
      </c>
      <c r="K1049" s="46">
        <v>1090</v>
      </c>
      <c r="L1049" s="46" t="s">
        <v>42</v>
      </c>
      <c r="M1049" s="46" t="s">
        <v>42</v>
      </c>
      <c r="N1049" s="46" t="s">
        <v>42</v>
      </c>
      <c r="O1049" s="46" t="s">
        <v>42</v>
      </c>
      <c r="P1049" s="45" t="s">
        <v>360</v>
      </c>
      <c r="Q1049" s="46">
        <v>405</v>
      </c>
      <c r="R1049" s="47">
        <v>1560</v>
      </c>
      <c r="S1049" s="46">
        <v>136</v>
      </c>
      <c r="T1049" s="46">
        <v>19</v>
      </c>
      <c r="U1049" s="46">
        <v>37</v>
      </c>
      <c r="V1049" s="48" t="s">
        <v>44</v>
      </c>
      <c r="W1049" s="47">
        <v>50</v>
      </c>
      <c r="X1049" s="47">
        <v>1000</v>
      </c>
      <c r="Y1049" s="52">
        <v>31080</v>
      </c>
      <c r="Z1049" s="46">
        <v>1</v>
      </c>
      <c r="AA1049" s="53" t="s">
        <v>1867</v>
      </c>
      <c r="AB1049" s="54"/>
      <c r="AC1049" s="55" t="s">
        <v>42</v>
      </c>
      <c r="AD1049" s="55" t="s">
        <v>42</v>
      </c>
      <c r="AE1049" s="55" t="s">
        <v>42</v>
      </c>
      <c r="AF1049" s="55" t="s">
        <v>42</v>
      </c>
      <c r="AG1049" s="55" t="s">
        <v>42</v>
      </c>
      <c r="AH1049" s="55" t="s">
        <v>42</v>
      </c>
      <c r="AI1049" s="55" t="s">
        <v>42</v>
      </c>
    </row>
    <row r="1050" s="147" customFormat="1" ht="15" customHeight="1" spans="1:35">
      <c r="A1050" s="36" t="s">
        <v>1870</v>
      </c>
      <c r="B1050" s="19" t="s">
        <v>1819</v>
      </c>
      <c r="C1050" s="36" t="s">
        <v>1226</v>
      </c>
      <c r="D1050" s="36" t="s">
        <v>39</v>
      </c>
      <c r="E1050" s="36"/>
      <c r="F1050" s="36" t="s">
        <v>55</v>
      </c>
      <c r="G1050" s="45">
        <v>650</v>
      </c>
      <c r="H1050" s="46">
        <v>12</v>
      </c>
      <c r="I1050" s="46">
        <v>3</v>
      </c>
      <c r="J1050" s="46">
        <v>640</v>
      </c>
      <c r="K1050" s="46">
        <v>740</v>
      </c>
      <c r="L1050" s="46" t="s">
        <v>42</v>
      </c>
      <c r="M1050" s="46" t="s">
        <v>42</v>
      </c>
      <c r="N1050" s="46" t="s">
        <v>42</v>
      </c>
      <c r="O1050" s="46" t="s">
        <v>42</v>
      </c>
      <c r="P1050" s="45" t="s">
        <v>360</v>
      </c>
      <c r="Q1050" s="46">
        <v>605</v>
      </c>
      <c r="R1050" s="47">
        <v>2078</v>
      </c>
      <c r="S1050" s="46">
        <v>170</v>
      </c>
      <c r="T1050" s="46">
        <v>21</v>
      </c>
      <c r="U1050" s="46">
        <v>47</v>
      </c>
      <c r="V1050" s="48" t="s">
        <v>44</v>
      </c>
      <c r="W1050" s="47">
        <v>50</v>
      </c>
      <c r="X1050" s="47">
        <v>1000</v>
      </c>
      <c r="Y1050" s="52">
        <v>30080</v>
      </c>
      <c r="Z1050" s="46">
        <v>1</v>
      </c>
      <c r="AA1050" s="53" t="s">
        <v>1867</v>
      </c>
      <c r="AB1050" s="54"/>
      <c r="AC1050" s="55" t="s">
        <v>42</v>
      </c>
      <c r="AD1050" s="55" t="s">
        <v>42</v>
      </c>
      <c r="AE1050" s="55" t="s">
        <v>42</v>
      </c>
      <c r="AF1050" s="55" t="s">
        <v>42</v>
      </c>
      <c r="AG1050" s="55" t="s">
        <v>42</v>
      </c>
      <c r="AH1050" s="55" t="s">
        <v>42</v>
      </c>
      <c r="AI1050" s="55" t="s">
        <v>42</v>
      </c>
    </row>
    <row r="1051" s="147" customFormat="1" ht="15" customHeight="1" spans="1:35">
      <c r="A1051" s="36" t="s">
        <v>1871</v>
      </c>
      <c r="B1051" s="19" t="s">
        <v>1819</v>
      </c>
      <c r="C1051" s="36" t="s">
        <v>1226</v>
      </c>
      <c r="D1051" s="36" t="s">
        <v>39</v>
      </c>
      <c r="E1051" s="36"/>
      <c r="F1051" s="36" t="s">
        <v>55</v>
      </c>
      <c r="G1051" s="45">
        <v>650</v>
      </c>
      <c r="H1051" s="46">
        <v>16</v>
      </c>
      <c r="I1051" s="46">
        <v>3</v>
      </c>
      <c r="J1051" s="46">
        <v>480</v>
      </c>
      <c r="K1051" s="46">
        <v>620</v>
      </c>
      <c r="L1051" s="46" t="s">
        <v>42</v>
      </c>
      <c r="M1051" s="46" t="s">
        <v>42</v>
      </c>
      <c r="N1051" s="46" t="s">
        <v>42</v>
      </c>
      <c r="O1051" s="46" t="s">
        <v>42</v>
      </c>
      <c r="P1051" s="45" t="s">
        <v>360</v>
      </c>
      <c r="Q1051" s="46">
        <v>845</v>
      </c>
      <c r="R1051" s="47">
        <v>2747</v>
      </c>
      <c r="S1051" s="46">
        <v>224</v>
      </c>
      <c r="T1051" s="46">
        <v>27</v>
      </c>
      <c r="U1051" s="46">
        <v>62</v>
      </c>
      <c r="V1051" s="48" t="s">
        <v>44</v>
      </c>
      <c r="W1051" s="47">
        <v>50</v>
      </c>
      <c r="X1051" s="47">
        <v>1000</v>
      </c>
      <c r="Y1051" s="52">
        <v>29760</v>
      </c>
      <c r="Z1051" s="46">
        <v>1</v>
      </c>
      <c r="AA1051" s="53" t="s">
        <v>1867</v>
      </c>
      <c r="AB1051" s="54"/>
      <c r="AC1051" s="55" t="s">
        <v>42</v>
      </c>
      <c r="AD1051" s="55" t="s">
        <v>42</v>
      </c>
      <c r="AE1051" s="55" t="s">
        <v>42</v>
      </c>
      <c r="AF1051" s="55" t="s">
        <v>42</v>
      </c>
      <c r="AG1051" s="55" t="s">
        <v>42</v>
      </c>
      <c r="AH1051" s="55" t="s">
        <v>42</v>
      </c>
      <c r="AI1051" s="55" t="s">
        <v>42</v>
      </c>
    </row>
    <row r="1052" s="147" customFormat="1" ht="15" customHeight="1" spans="1:35">
      <c r="A1052" s="36" t="s">
        <v>1872</v>
      </c>
      <c r="B1052" s="19" t="s">
        <v>1819</v>
      </c>
      <c r="C1052" s="36" t="s">
        <v>1226</v>
      </c>
      <c r="D1052" s="36" t="s">
        <v>39</v>
      </c>
      <c r="E1052" s="36"/>
      <c r="F1052" s="36" t="s">
        <v>55</v>
      </c>
      <c r="G1052" s="45">
        <v>650</v>
      </c>
      <c r="H1052" s="46">
        <v>20</v>
      </c>
      <c r="I1052" s="46">
        <v>3</v>
      </c>
      <c r="J1052" s="46">
        <v>400</v>
      </c>
      <c r="K1052" s="46">
        <v>470</v>
      </c>
      <c r="L1052" s="46" t="s">
        <v>42</v>
      </c>
      <c r="M1052" s="46" t="s">
        <v>42</v>
      </c>
      <c r="N1052" s="46" t="s">
        <v>42</v>
      </c>
      <c r="O1052" s="46" t="s">
        <v>42</v>
      </c>
      <c r="P1052" s="45" t="s">
        <v>360</v>
      </c>
      <c r="Q1052" s="46">
        <v>980</v>
      </c>
      <c r="R1052" s="47">
        <v>3234</v>
      </c>
      <c r="S1052" s="46">
        <v>266</v>
      </c>
      <c r="T1052" s="46">
        <v>34</v>
      </c>
      <c r="U1052" s="46">
        <v>73</v>
      </c>
      <c r="V1052" s="48" t="s">
        <v>44</v>
      </c>
      <c r="W1052" s="47">
        <v>50</v>
      </c>
      <c r="X1052" s="47">
        <v>1000</v>
      </c>
      <c r="Y1052" s="52">
        <v>29200</v>
      </c>
      <c r="Z1052" s="46">
        <v>1</v>
      </c>
      <c r="AA1052" s="53" t="s">
        <v>1867</v>
      </c>
      <c r="AB1052" s="54"/>
      <c r="AC1052" s="55" t="s">
        <v>42</v>
      </c>
      <c r="AD1052" s="55" t="s">
        <v>42</v>
      </c>
      <c r="AE1052" s="55" t="s">
        <v>42</v>
      </c>
      <c r="AF1052" s="55" t="s">
        <v>42</v>
      </c>
      <c r="AG1052" s="55" t="s">
        <v>42</v>
      </c>
      <c r="AH1052" s="55" t="s">
        <v>42</v>
      </c>
      <c r="AI1052" s="55" t="s">
        <v>42</v>
      </c>
    </row>
    <row r="1053" s="147" customFormat="1" ht="15" customHeight="1" spans="1:35">
      <c r="A1053" s="36" t="s">
        <v>1873</v>
      </c>
      <c r="B1053" s="19" t="s">
        <v>1819</v>
      </c>
      <c r="C1053" s="36" t="s">
        <v>614</v>
      </c>
      <c r="D1053" s="36" t="s">
        <v>39</v>
      </c>
      <c r="E1053" s="36"/>
      <c r="F1053" s="36" t="s">
        <v>55</v>
      </c>
      <c r="G1053" s="45">
        <v>650</v>
      </c>
      <c r="H1053" s="46">
        <v>16</v>
      </c>
      <c r="I1053" s="46">
        <v>3</v>
      </c>
      <c r="J1053" s="46">
        <v>480</v>
      </c>
      <c r="K1053" s="46">
        <v>620</v>
      </c>
      <c r="L1053" s="46" t="s">
        <v>42</v>
      </c>
      <c r="M1053" s="46" t="s">
        <v>42</v>
      </c>
      <c r="N1053" s="46" t="s">
        <v>42</v>
      </c>
      <c r="O1053" s="46" t="s">
        <v>42</v>
      </c>
      <c r="P1053" s="45" t="s">
        <v>360</v>
      </c>
      <c r="Q1053" s="46">
        <v>845</v>
      </c>
      <c r="R1053" s="47">
        <v>2747</v>
      </c>
      <c r="S1053" s="46">
        <v>224</v>
      </c>
      <c r="T1053" s="46">
        <v>27</v>
      </c>
      <c r="U1053" s="46">
        <v>62</v>
      </c>
      <c r="V1053" s="48" t="s">
        <v>44</v>
      </c>
      <c r="W1053" s="47">
        <v>1000</v>
      </c>
      <c r="X1053" s="47">
        <v>5000</v>
      </c>
      <c r="Y1053" s="52">
        <v>29760</v>
      </c>
      <c r="Z1053" s="46">
        <v>1</v>
      </c>
      <c r="AA1053" s="53" t="s">
        <v>1867</v>
      </c>
      <c r="AB1053" s="54"/>
      <c r="AC1053" s="55" t="s">
        <v>42</v>
      </c>
      <c r="AD1053" s="55" t="s">
        <v>42</v>
      </c>
      <c r="AE1053" s="55" t="s">
        <v>42</v>
      </c>
      <c r="AF1053" s="55" t="s">
        <v>42</v>
      </c>
      <c r="AG1053" s="55" t="s">
        <v>42</v>
      </c>
      <c r="AH1053" s="55" t="s">
        <v>42</v>
      </c>
      <c r="AI1053" s="55" t="s">
        <v>42</v>
      </c>
    </row>
    <row r="1054" s="147" customFormat="1" ht="15" customHeight="1" spans="1:35">
      <c r="A1054" s="36" t="s">
        <v>1874</v>
      </c>
      <c r="B1054" s="19" t="s">
        <v>1819</v>
      </c>
      <c r="C1054" s="36" t="s">
        <v>46</v>
      </c>
      <c r="D1054" s="36" t="s">
        <v>39</v>
      </c>
      <c r="E1054" s="36"/>
      <c r="F1054" s="36" t="s">
        <v>55</v>
      </c>
      <c r="G1054" s="45">
        <v>650</v>
      </c>
      <c r="H1054" s="46">
        <v>4</v>
      </c>
      <c r="I1054" s="46">
        <v>3</v>
      </c>
      <c r="J1054" s="46">
        <v>2220</v>
      </c>
      <c r="K1054" s="46">
        <v>2640</v>
      </c>
      <c r="L1054" s="46" t="s">
        <v>42</v>
      </c>
      <c r="M1054" s="46" t="s">
        <v>42</v>
      </c>
      <c r="N1054" s="46" t="s">
        <v>42</v>
      </c>
      <c r="O1054" s="46" t="s">
        <v>42</v>
      </c>
      <c r="P1054" s="45" t="s">
        <v>360</v>
      </c>
      <c r="Q1054" s="46">
        <v>125</v>
      </c>
      <c r="R1054" s="47">
        <v>587</v>
      </c>
      <c r="S1054" s="46">
        <v>59</v>
      </c>
      <c r="T1054" s="46">
        <v>10</v>
      </c>
      <c r="U1054" s="46">
        <v>15</v>
      </c>
      <c r="V1054" s="48" t="s">
        <v>44</v>
      </c>
      <c r="W1054" s="47">
        <v>2500</v>
      </c>
      <c r="X1054" s="47">
        <v>5000</v>
      </c>
      <c r="Y1054" s="52">
        <v>33000</v>
      </c>
      <c r="Z1054" s="46">
        <v>1</v>
      </c>
      <c r="AA1054" s="53" t="s">
        <v>1867</v>
      </c>
      <c r="AB1054" s="54"/>
      <c r="AC1054" s="55" t="s">
        <v>42</v>
      </c>
      <c r="AD1054" s="55" t="s">
        <v>42</v>
      </c>
      <c r="AE1054" s="55" t="s">
        <v>42</v>
      </c>
      <c r="AF1054" s="55" t="s">
        <v>42</v>
      </c>
      <c r="AG1054" s="55" t="s">
        <v>42</v>
      </c>
      <c r="AH1054" s="55" t="s">
        <v>42</v>
      </c>
      <c r="AI1054" s="55" t="s">
        <v>42</v>
      </c>
    </row>
    <row r="1055" s="147" customFormat="1" ht="15" customHeight="1" spans="1:35">
      <c r="A1055" s="36" t="s">
        <v>1875</v>
      </c>
      <c r="B1055" s="19" t="s">
        <v>1819</v>
      </c>
      <c r="C1055" s="36" t="s">
        <v>46</v>
      </c>
      <c r="D1055" s="36" t="s">
        <v>39</v>
      </c>
      <c r="E1055" s="36"/>
      <c r="F1055" s="36" t="s">
        <v>55</v>
      </c>
      <c r="G1055" s="45">
        <v>700</v>
      </c>
      <c r="H1055" s="46">
        <v>6</v>
      </c>
      <c r="I1055" s="46">
        <v>3</v>
      </c>
      <c r="J1055" s="46">
        <v>1251</v>
      </c>
      <c r="K1055" s="46">
        <v>1627</v>
      </c>
      <c r="L1055" s="46" t="s">
        <v>42</v>
      </c>
      <c r="M1055" s="46" t="s">
        <v>42</v>
      </c>
      <c r="N1055" s="46" t="s">
        <v>42</v>
      </c>
      <c r="O1055" s="46" t="s">
        <v>42</v>
      </c>
      <c r="P1055" s="45" t="s">
        <v>360</v>
      </c>
      <c r="Q1055" s="46">
        <v>157</v>
      </c>
      <c r="R1055" s="47">
        <v>1144</v>
      </c>
      <c r="S1055" s="46">
        <v>30</v>
      </c>
      <c r="T1055" s="46">
        <v>7.4</v>
      </c>
      <c r="U1055" s="46">
        <v>24</v>
      </c>
      <c r="V1055" s="48" t="s">
        <v>44</v>
      </c>
      <c r="W1055" s="47">
        <v>2500</v>
      </c>
      <c r="X1055" s="47">
        <v>5000</v>
      </c>
      <c r="Y1055" s="52">
        <v>30024</v>
      </c>
      <c r="Z1055" s="46">
        <v>1</v>
      </c>
      <c r="AA1055" s="53">
        <v>45890</v>
      </c>
      <c r="AB1055" s="54"/>
      <c r="AC1055" s="55" t="s">
        <v>42</v>
      </c>
      <c r="AD1055" s="55" t="s">
        <v>42</v>
      </c>
      <c r="AE1055" s="55" t="s">
        <v>42</v>
      </c>
      <c r="AF1055" s="55" t="s">
        <v>42</v>
      </c>
      <c r="AG1055" s="55" t="s">
        <v>42</v>
      </c>
      <c r="AH1055" s="55" t="s">
        <v>42</v>
      </c>
      <c r="AI1055" s="55" t="s">
        <v>42</v>
      </c>
    </row>
    <row r="1056" s="147" customFormat="1" ht="15" customHeight="1" spans="1:35">
      <c r="A1056" s="36" t="s">
        <v>1876</v>
      </c>
      <c r="B1056" s="19" t="s">
        <v>1819</v>
      </c>
      <c r="C1056" s="36" t="s">
        <v>614</v>
      </c>
      <c r="D1056" s="36" t="s">
        <v>39</v>
      </c>
      <c r="E1056" s="36"/>
      <c r="F1056" s="36" t="s">
        <v>55</v>
      </c>
      <c r="G1056" s="45">
        <v>700</v>
      </c>
      <c r="H1056" s="46">
        <v>6</v>
      </c>
      <c r="I1056" s="46">
        <v>3</v>
      </c>
      <c r="J1056" s="46">
        <v>1257</v>
      </c>
      <c r="K1056" s="46">
        <v>1634</v>
      </c>
      <c r="L1056" s="46" t="s">
        <v>42</v>
      </c>
      <c r="M1056" s="46" t="s">
        <v>42</v>
      </c>
      <c r="N1056" s="46" t="s">
        <v>42</v>
      </c>
      <c r="O1056" s="46" t="s">
        <v>42</v>
      </c>
      <c r="P1056" s="45" t="s">
        <v>360</v>
      </c>
      <c r="Q1056" s="46">
        <v>157</v>
      </c>
      <c r="R1056" s="47">
        <v>1144</v>
      </c>
      <c r="S1056" s="46">
        <v>30</v>
      </c>
      <c r="T1056" s="46">
        <v>7.4</v>
      </c>
      <c r="U1056" s="46">
        <v>24</v>
      </c>
      <c r="V1056" s="48" t="s">
        <v>44</v>
      </c>
      <c r="W1056" s="47">
        <v>1000</v>
      </c>
      <c r="X1056" s="47">
        <v>5000</v>
      </c>
      <c r="Y1056" s="52">
        <v>30168</v>
      </c>
      <c r="Z1056" s="46">
        <v>1</v>
      </c>
      <c r="AA1056" s="53">
        <v>45890</v>
      </c>
      <c r="AB1056" s="54"/>
      <c r="AC1056" s="55" t="s">
        <v>42</v>
      </c>
      <c r="AD1056" s="55" t="s">
        <v>42</v>
      </c>
      <c r="AE1056" s="55" t="s">
        <v>42</v>
      </c>
      <c r="AF1056" s="55" t="s">
        <v>42</v>
      </c>
      <c r="AG1056" s="55" t="s">
        <v>42</v>
      </c>
      <c r="AH1056" s="55" t="s">
        <v>42</v>
      </c>
      <c r="AI1056" s="55" t="s">
        <v>42</v>
      </c>
    </row>
    <row r="1057" s="149" customFormat="1" ht="13.5" customHeight="1" spans="1:35">
      <c r="A1057" s="19" t="s">
        <v>1877</v>
      </c>
      <c r="B1057" s="18" t="s">
        <v>1878</v>
      </c>
      <c r="C1057" s="19" t="s">
        <v>248</v>
      </c>
      <c r="D1057" s="19" t="s">
        <v>39</v>
      </c>
      <c r="E1057" s="19"/>
      <c r="F1057" s="19" t="s">
        <v>55</v>
      </c>
      <c r="G1057" s="20">
        <v>650</v>
      </c>
      <c r="H1057" s="21">
        <v>65</v>
      </c>
      <c r="I1057" s="21">
        <v>3.8</v>
      </c>
      <c r="J1057" s="21">
        <v>21</v>
      </c>
      <c r="K1057" s="21">
        <v>30</v>
      </c>
      <c r="L1057" s="21" t="s">
        <v>42</v>
      </c>
      <c r="M1057" s="21" t="s">
        <v>42</v>
      </c>
      <c r="N1057" s="21" t="s">
        <v>42</v>
      </c>
      <c r="O1057" s="21" t="s">
        <v>42</v>
      </c>
      <c r="P1057" s="22" t="s">
        <v>360</v>
      </c>
      <c r="Q1057" s="21">
        <v>1037</v>
      </c>
      <c r="R1057" s="20">
        <v>10022</v>
      </c>
      <c r="S1057" s="21">
        <v>193</v>
      </c>
      <c r="T1057" s="21">
        <v>9.5</v>
      </c>
      <c r="U1057" s="21">
        <v>193</v>
      </c>
      <c r="V1057" s="20" t="s">
        <v>44</v>
      </c>
      <c r="W1057" s="20">
        <v>450</v>
      </c>
      <c r="X1057" s="20">
        <v>2250</v>
      </c>
      <c r="Y1057" s="20">
        <f t="shared" ref="Y1057:Y1065" si="88">J1057*U1057</f>
        <v>4053</v>
      </c>
      <c r="Z1057" s="21">
        <v>1</v>
      </c>
      <c r="AA1057" s="34">
        <v>45623</v>
      </c>
      <c r="AB1057" s="35"/>
      <c r="AC1057" s="36" t="s">
        <v>42</v>
      </c>
      <c r="AD1057" s="36" t="s">
        <v>42</v>
      </c>
      <c r="AE1057" s="36" t="s">
        <v>42</v>
      </c>
      <c r="AF1057" s="36" t="s">
        <v>42</v>
      </c>
      <c r="AG1057" s="36" t="s">
        <v>42</v>
      </c>
      <c r="AH1057" s="36" t="s">
        <v>42</v>
      </c>
      <c r="AI1057" s="36" t="s">
        <v>42</v>
      </c>
    </row>
    <row r="1058" s="149" customFormat="1" ht="13.5" customHeight="1" spans="1:35">
      <c r="A1058" s="19" t="s">
        <v>1879</v>
      </c>
      <c r="B1058" s="18" t="s">
        <v>1878</v>
      </c>
      <c r="C1058" s="19" t="s">
        <v>248</v>
      </c>
      <c r="D1058" s="19" t="s">
        <v>39</v>
      </c>
      <c r="E1058" s="19"/>
      <c r="F1058" s="19" t="s">
        <v>55</v>
      </c>
      <c r="G1058" s="20">
        <v>650</v>
      </c>
      <c r="H1058" s="21">
        <v>71</v>
      </c>
      <c r="I1058" s="21">
        <v>4</v>
      </c>
      <c r="J1058" s="21">
        <v>35</v>
      </c>
      <c r="K1058" s="21">
        <v>40</v>
      </c>
      <c r="L1058" s="21" t="s">
        <v>42</v>
      </c>
      <c r="M1058" s="21" t="s">
        <v>42</v>
      </c>
      <c r="N1058" s="21" t="s">
        <v>42</v>
      </c>
      <c r="O1058" s="21" t="s">
        <v>42</v>
      </c>
      <c r="P1058" s="22" t="s">
        <v>43</v>
      </c>
      <c r="Q1058" s="21">
        <v>1125</v>
      </c>
      <c r="R1058" s="20">
        <v>6843</v>
      </c>
      <c r="S1058" s="21">
        <v>250</v>
      </c>
      <c r="T1058" s="21">
        <v>4.3</v>
      </c>
      <c r="U1058" s="21">
        <v>163</v>
      </c>
      <c r="V1058" s="20" t="s">
        <v>44</v>
      </c>
      <c r="W1058" s="20">
        <v>450</v>
      </c>
      <c r="X1058" s="20">
        <v>2250</v>
      </c>
      <c r="Y1058" s="20">
        <f t="shared" si="88"/>
        <v>5705</v>
      </c>
      <c r="Z1058" s="21">
        <v>1.2</v>
      </c>
      <c r="AA1058" s="34">
        <v>44956</v>
      </c>
      <c r="AB1058" s="35"/>
      <c r="AC1058" s="36" t="s">
        <v>42</v>
      </c>
      <c r="AD1058" s="36" t="s">
        <v>42</v>
      </c>
      <c r="AE1058" s="36" t="s">
        <v>42</v>
      </c>
      <c r="AF1058" s="36" t="s">
        <v>42</v>
      </c>
      <c r="AG1058" s="36" t="s">
        <v>42</v>
      </c>
      <c r="AH1058" s="36" t="s">
        <v>42</v>
      </c>
      <c r="AI1058" s="36" t="s">
        <v>42</v>
      </c>
    </row>
    <row r="1059" s="149" customFormat="1" ht="13.5" customHeight="1" spans="1:35">
      <c r="A1059" s="19" t="s">
        <v>1880</v>
      </c>
      <c r="B1059" s="18" t="s">
        <v>1878</v>
      </c>
      <c r="C1059" s="19" t="s">
        <v>248</v>
      </c>
      <c r="D1059" s="19" t="s">
        <v>39</v>
      </c>
      <c r="E1059" s="19"/>
      <c r="F1059" s="19" t="s">
        <v>55</v>
      </c>
      <c r="G1059" s="20">
        <v>650</v>
      </c>
      <c r="H1059" s="21">
        <v>53</v>
      </c>
      <c r="I1059" s="21">
        <v>3.9</v>
      </c>
      <c r="J1059" s="21">
        <v>34</v>
      </c>
      <c r="K1059" s="21">
        <v>40</v>
      </c>
      <c r="L1059" s="21" t="s">
        <v>42</v>
      </c>
      <c r="M1059" s="21" t="s">
        <v>42</v>
      </c>
      <c r="N1059" s="21" t="s">
        <v>42</v>
      </c>
      <c r="O1059" s="21" t="s">
        <v>42</v>
      </c>
      <c r="P1059" s="22" t="s">
        <v>360</v>
      </c>
      <c r="Q1059" s="21">
        <v>794</v>
      </c>
      <c r="R1059" s="20">
        <v>6248</v>
      </c>
      <c r="S1059" s="21">
        <v>131</v>
      </c>
      <c r="T1059" s="21">
        <v>8.4</v>
      </c>
      <c r="U1059" s="21">
        <v>124</v>
      </c>
      <c r="V1059" s="20" t="s">
        <v>44</v>
      </c>
      <c r="W1059" s="20">
        <v>450</v>
      </c>
      <c r="X1059" s="20">
        <v>2250</v>
      </c>
      <c r="Y1059" s="20">
        <f t="shared" si="88"/>
        <v>4216</v>
      </c>
      <c r="Z1059" s="21">
        <v>1</v>
      </c>
      <c r="AA1059" s="34">
        <v>45623</v>
      </c>
      <c r="AB1059" s="35"/>
      <c r="AC1059" s="36" t="s">
        <v>42</v>
      </c>
      <c r="AD1059" s="36" t="s">
        <v>42</v>
      </c>
      <c r="AE1059" s="36" t="s">
        <v>42</v>
      </c>
      <c r="AF1059" s="36" t="s">
        <v>42</v>
      </c>
      <c r="AG1059" s="36" t="s">
        <v>42</v>
      </c>
      <c r="AH1059" s="36" t="s">
        <v>42</v>
      </c>
      <c r="AI1059" s="36" t="s">
        <v>42</v>
      </c>
    </row>
    <row r="1060" s="149" customFormat="1" ht="13.5" customHeight="1" spans="1:35">
      <c r="A1060" s="19" t="s">
        <v>1881</v>
      </c>
      <c r="B1060" s="18" t="s">
        <v>1878</v>
      </c>
      <c r="C1060" s="19" t="s">
        <v>349</v>
      </c>
      <c r="D1060" s="19" t="s">
        <v>39</v>
      </c>
      <c r="E1060" s="19"/>
      <c r="F1060" s="19" t="s">
        <v>55</v>
      </c>
      <c r="G1060" s="20">
        <v>650</v>
      </c>
      <c r="H1060" s="21">
        <v>37</v>
      </c>
      <c r="I1060" s="21">
        <v>3.8</v>
      </c>
      <c r="J1060" s="21">
        <v>60</v>
      </c>
      <c r="K1060" s="21">
        <v>70</v>
      </c>
      <c r="L1060" s="21" t="s">
        <v>42</v>
      </c>
      <c r="M1060" s="21" t="s">
        <v>42</v>
      </c>
      <c r="N1060" s="21" t="s">
        <v>42</v>
      </c>
      <c r="O1060" s="21" t="s">
        <v>42</v>
      </c>
      <c r="P1060" s="22" t="s">
        <v>360</v>
      </c>
      <c r="Q1060" s="21">
        <v>461</v>
      </c>
      <c r="R1060" s="20">
        <v>3401</v>
      </c>
      <c r="S1060" s="21">
        <v>78</v>
      </c>
      <c r="T1060" s="21">
        <v>7.7</v>
      </c>
      <c r="U1060" s="21">
        <v>70</v>
      </c>
      <c r="V1060" s="20" t="s">
        <v>44</v>
      </c>
      <c r="W1060" s="20">
        <v>1000</v>
      </c>
      <c r="X1060" s="20">
        <v>5000</v>
      </c>
      <c r="Y1060" s="20">
        <f t="shared" si="88"/>
        <v>4200</v>
      </c>
      <c r="Z1060" s="21">
        <v>1</v>
      </c>
      <c r="AA1060" s="34">
        <v>45656</v>
      </c>
      <c r="AB1060" s="35"/>
      <c r="AC1060" s="36" t="s">
        <v>42</v>
      </c>
      <c r="AD1060" s="36" t="s">
        <v>42</v>
      </c>
      <c r="AE1060" s="36" t="s">
        <v>42</v>
      </c>
      <c r="AF1060" s="36" t="s">
        <v>42</v>
      </c>
      <c r="AG1060" s="36" t="s">
        <v>42</v>
      </c>
      <c r="AH1060" s="36" t="s">
        <v>42</v>
      </c>
      <c r="AI1060" s="36" t="s">
        <v>42</v>
      </c>
    </row>
    <row r="1061" s="149" customFormat="1" ht="13.5" customHeight="1" spans="1:35">
      <c r="A1061" s="19" t="s">
        <v>1882</v>
      </c>
      <c r="B1061" s="18" t="s">
        <v>1878</v>
      </c>
      <c r="C1061" s="19" t="s">
        <v>614</v>
      </c>
      <c r="D1061" s="19" t="s">
        <v>39</v>
      </c>
      <c r="E1061" s="19"/>
      <c r="F1061" s="19" t="s">
        <v>55</v>
      </c>
      <c r="G1061" s="20">
        <v>650</v>
      </c>
      <c r="H1061" s="21">
        <v>22</v>
      </c>
      <c r="I1061" s="21">
        <v>3.9</v>
      </c>
      <c r="J1061" s="21">
        <v>59</v>
      </c>
      <c r="K1061" s="21">
        <v>70</v>
      </c>
      <c r="L1061" s="21" t="s">
        <v>42</v>
      </c>
      <c r="M1061" s="21" t="s">
        <v>42</v>
      </c>
      <c r="N1061" s="21" t="s">
        <v>42</v>
      </c>
      <c r="O1061" s="21" t="s">
        <v>42</v>
      </c>
      <c r="P1061" s="22" t="s">
        <v>360</v>
      </c>
      <c r="Q1061" s="21">
        <v>461</v>
      </c>
      <c r="R1061" s="20">
        <v>3401</v>
      </c>
      <c r="S1061" s="21">
        <v>78</v>
      </c>
      <c r="T1061" s="21">
        <v>7.7</v>
      </c>
      <c r="U1061" s="21">
        <v>70</v>
      </c>
      <c r="V1061" s="20" t="s">
        <v>44</v>
      </c>
      <c r="W1061" s="20">
        <v>1000</v>
      </c>
      <c r="X1061" s="20">
        <v>5000</v>
      </c>
      <c r="Y1061" s="20">
        <f t="shared" si="88"/>
        <v>4130</v>
      </c>
      <c r="Z1061" s="21">
        <v>1</v>
      </c>
      <c r="AA1061" s="34">
        <v>45656</v>
      </c>
      <c r="AB1061" s="35"/>
      <c r="AC1061" s="36" t="s">
        <v>42</v>
      </c>
      <c r="AD1061" s="36" t="s">
        <v>42</v>
      </c>
      <c r="AE1061" s="36" t="s">
        <v>42</v>
      </c>
      <c r="AF1061" s="36" t="s">
        <v>42</v>
      </c>
      <c r="AG1061" s="36" t="s">
        <v>42</v>
      </c>
      <c r="AH1061" s="36" t="s">
        <v>42</v>
      </c>
      <c r="AI1061" s="36" t="s">
        <v>42</v>
      </c>
    </row>
    <row r="1062" s="149" customFormat="1" ht="13.5" customHeight="1" spans="1:35">
      <c r="A1062" s="19" t="s">
        <v>1883</v>
      </c>
      <c r="B1062" s="18" t="s">
        <v>1878</v>
      </c>
      <c r="C1062" s="19" t="s">
        <v>248</v>
      </c>
      <c r="D1062" s="19" t="s">
        <v>39</v>
      </c>
      <c r="E1062" s="19"/>
      <c r="F1062" s="19" t="s">
        <v>55</v>
      </c>
      <c r="G1062" s="20">
        <v>650</v>
      </c>
      <c r="H1062" s="21">
        <v>38</v>
      </c>
      <c r="I1062" s="21">
        <v>3.9</v>
      </c>
      <c r="J1062" s="21">
        <v>61</v>
      </c>
      <c r="K1062" s="21">
        <v>70</v>
      </c>
      <c r="L1062" s="21" t="s">
        <v>42</v>
      </c>
      <c r="M1062" s="21" t="s">
        <v>42</v>
      </c>
      <c r="N1062" s="21" t="s">
        <v>42</v>
      </c>
      <c r="O1062" s="21" t="s">
        <v>42</v>
      </c>
      <c r="P1062" s="22" t="s">
        <v>360</v>
      </c>
      <c r="Q1062" s="21">
        <v>461</v>
      </c>
      <c r="R1062" s="20">
        <v>3401</v>
      </c>
      <c r="S1062" s="21">
        <v>78</v>
      </c>
      <c r="T1062" s="21">
        <v>7.7</v>
      </c>
      <c r="U1062" s="21">
        <v>70</v>
      </c>
      <c r="V1062" s="20" t="s">
        <v>44</v>
      </c>
      <c r="W1062" s="20">
        <v>450</v>
      </c>
      <c r="X1062" s="20">
        <v>2250</v>
      </c>
      <c r="Y1062" s="20">
        <f t="shared" si="88"/>
        <v>4270</v>
      </c>
      <c r="Z1062" s="21">
        <v>1</v>
      </c>
      <c r="AA1062" s="34">
        <v>45656</v>
      </c>
      <c r="AB1062" s="35"/>
      <c r="AC1062" s="36" t="s">
        <v>42</v>
      </c>
      <c r="AD1062" s="36" t="s">
        <v>42</v>
      </c>
      <c r="AE1062" s="36" t="s">
        <v>42</v>
      </c>
      <c r="AF1062" s="36" t="s">
        <v>42</v>
      </c>
      <c r="AG1062" s="36" t="s">
        <v>42</v>
      </c>
      <c r="AH1062" s="36" t="s">
        <v>42</v>
      </c>
      <c r="AI1062" s="36" t="s">
        <v>42</v>
      </c>
    </row>
    <row r="1063" s="149" customFormat="1" ht="13.5" customHeight="1" spans="1:35">
      <c r="A1063" s="19" t="s">
        <v>1884</v>
      </c>
      <c r="B1063" s="18" t="s">
        <v>1878</v>
      </c>
      <c r="C1063" s="19" t="s">
        <v>349</v>
      </c>
      <c r="D1063" s="19" t="s">
        <v>39</v>
      </c>
      <c r="E1063" s="19"/>
      <c r="F1063" s="19" t="s">
        <v>55</v>
      </c>
      <c r="G1063" s="20">
        <v>650</v>
      </c>
      <c r="H1063" s="21">
        <v>29</v>
      </c>
      <c r="I1063" s="21">
        <v>3.8</v>
      </c>
      <c r="J1063" s="21">
        <v>73</v>
      </c>
      <c r="K1063" s="21">
        <v>90</v>
      </c>
      <c r="L1063" s="21" t="s">
        <v>42</v>
      </c>
      <c r="M1063" s="21" t="s">
        <v>42</v>
      </c>
      <c r="N1063" s="21" t="s">
        <v>42</v>
      </c>
      <c r="O1063" s="21" t="s">
        <v>42</v>
      </c>
      <c r="P1063" s="22" t="s">
        <v>360</v>
      </c>
      <c r="Q1063" s="21">
        <v>414</v>
      </c>
      <c r="R1063" s="20">
        <v>2793</v>
      </c>
      <c r="S1063" s="21">
        <v>64</v>
      </c>
      <c r="T1063" s="21">
        <v>6.8</v>
      </c>
      <c r="U1063" s="21">
        <v>58</v>
      </c>
      <c r="V1063" s="20" t="s">
        <v>44</v>
      </c>
      <c r="W1063" s="20">
        <v>1000</v>
      </c>
      <c r="X1063" s="20">
        <v>5000</v>
      </c>
      <c r="Y1063" s="20">
        <f t="shared" si="88"/>
        <v>4234</v>
      </c>
      <c r="Z1063" s="21">
        <v>1</v>
      </c>
      <c r="AA1063" s="34">
        <v>45656</v>
      </c>
      <c r="AB1063" s="35"/>
      <c r="AC1063" s="36" t="s">
        <v>42</v>
      </c>
      <c r="AD1063" s="36" t="s">
        <v>42</v>
      </c>
      <c r="AE1063" s="36" t="s">
        <v>42</v>
      </c>
      <c r="AF1063" s="36" t="s">
        <v>42</v>
      </c>
      <c r="AG1063" s="36" t="s">
        <v>42</v>
      </c>
      <c r="AH1063" s="36" t="s">
        <v>42</v>
      </c>
      <c r="AI1063" s="36" t="s">
        <v>42</v>
      </c>
    </row>
    <row r="1064" s="149" customFormat="1" ht="13.5" customHeight="1" spans="1:35">
      <c r="A1064" s="19" t="s">
        <v>1885</v>
      </c>
      <c r="B1064" s="18" t="s">
        <v>1878</v>
      </c>
      <c r="C1064" s="19" t="s">
        <v>614</v>
      </c>
      <c r="D1064" s="19" t="s">
        <v>39</v>
      </c>
      <c r="E1064" s="19"/>
      <c r="F1064" s="19" t="s">
        <v>55</v>
      </c>
      <c r="G1064" s="20">
        <v>650</v>
      </c>
      <c r="H1064" s="21">
        <v>18</v>
      </c>
      <c r="I1064" s="21">
        <v>3.8</v>
      </c>
      <c r="J1064" s="21">
        <v>73</v>
      </c>
      <c r="K1064" s="21">
        <v>94</v>
      </c>
      <c r="L1064" s="21" t="s">
        <v>42</v>
      </c>
      <c r="M1064" s="21" t="s">
        <v>42</v>
      </c>
      <c r="N1064" s="21" t="s">
        <v>42</v>
      </c>
      <c r="O1064" s="21" t="s">
        <v>42</v>
      </c>
      <c r="P1064" s="22" t="s">
        <v>360</v>
      </c>
      <c r="Q1064" s="21">
        <v>304</v>
      </c>
      <c r="R1064" s="20">
        <v>2793</v>
      </c>
      <c r="S1064" s="21">
        <v>64</v>
      </c>
      <c r="T1064" s="21">
        <v>6.8</v>
      </c>
      <c r="U1064" s="21">
        <v>58</v>
      </c>
      <c r="V1064" s="20" t="s">
        <v>44</v>
      </c>
      <c r="W1064" s="20">
        <v>1000</v>
      </c>
      <c r="X1064" s="20">
        <v>5000</v>
      </c>
      <c r="Y1064" s="20">
        <f t="shared" si="88"/>
        <v>4234</v>
      </c>
      <c r="Z1064" s="21">
        <v>1</v>
      </c>
      <c r="AA1064" s="34">
        <v>45623</v>
      </c>
      <c r="AB1064" s="35"/>
      <c r="AC1064" s="36" t="s">
        <v>42</v>
      </c>
      <c r="AD1064" s="36" t="s">
        <v>42</v>
      </c>
      <c r="AE1064" s="36" t="s">
        <v>42</v>
      </c>
      <c r="AF1064" s="36" t="s">
        <v>42</v>
      </c>
      <c r="AG1064" s="36" t="s">
        <v>42</v>
      </c>
      <c r="AH1064" s="36" t="s">
        <v>42</v>
      </c>
      <c r="AI1064" s="36" t="s">
        <v>42</v>
      </c>
    </row>
    <row r="1065" s="149" customFormat="1" ht="13.5" customHeight="1" spans="1:35">
      <c r="A1065" s="19" t="s">
        <v>1886</v>
      </c>
      <c r="B1065" s="18" t="s">
        <v>1878</v>
      </c>
      <c r="C1065" s="19" t="s">
        <v>248</v>
      </c>
      <c r="D1065" s="19" t="s">
        <v>39</v>
      </c>
      <c r="E1065" s="19"/>
      <c r="F1065" s="19" t="s">
        <v>55</v>
      </c>
      <c r="G1065" s="20">
        <v>650</v>
      </c>
      <c r="H1065" s="21">
        <v>29</v>
      </c>
      <c r="I1065" s="21">
        <v>3.9</v>
      </c>
      <c r="J1065" s="21">
        <v>76</v>
      </c>
      <c r="K1065" s="21">
        <v>90</v>
      </c>
      <c r="L1065" s="21" t="s">
        <v>42</v>
      </c>
      <c r="M1065" s="21" t="s">
        <v>42</v>
      </c>
      <c r="N1065" s="21" t="s">
        <v>42</v>
      </c>
      <c r="O1065" s="21" t="s">
        <v>42</v>
      </c>
      <c r="P1065" s="22" t="s">
        <v>360</v>
      </c>
      <c r="Q1065" s="21">
        <v>304</v>
      </c>
      <c r="R1065" s="20">
        <v>2793</v>
      </c>
      <c r="S1065" s="21">
        <v>64</v>
      </c>
      <c r="T1065" s="21">
        <v>6.8</v>
      </c>
      <c r="U1065" s="21">
        <v>58</v>
      </c>
      <c r="V1065" s="20" t="s">
        <v>44</v>
      </c>
      <c r="W1065" s="20">
        <v>450</v>
      </c>
      <c r="X1065" s="20">
        <v>2250</v>
      </c>
      <c r="Y1065" s="20">
        <f t="shared" si="88"/>
        <v>4408</v>
      </c>
      <c r="Z1065" s="21">
        <v>1</v>
      </c>
      <c r="AA1065" s="34">
        <v>45623</v>
      </c>
      <c r="AB1065" s="35"/>
      <c r="AC1065" s="36" t="s">
        <v>42</v>
      </c>
      <c r="AD1065" s="36" t="s">
        <v>42</v>
      </c>
      <c r="AE1065" s="36" t="s">
        <v>42</v>
      </c>
      <c r="AF1065" s="36" t="s">
        <v>42</v>
      </c>
      <c r="AG1065" s="36" t="s">
        <v>42</v>
      </c>
      <c r="AH1065" s="36" t="s">
        <v>42</v>
      </c>
      <c r="AI1065" s="36" t="s">
        <v>42</v>
      </c>
    </row>
    <row r="1066" s="149" customFormat="1" ht="13.5" customHeight="1" spans="1:35">
      <c r="A1066" s="19" t="s">
        <v>1887</v>
      </c>
      <c r="B1066" s="18" t="s">
        <v>1878</v>
      </c>
      <c r="C1066" s="19" t="s">
        <v>151</v>
      </c>
      <c r="D1066" s="19" t="s">
        <v>39</v>
      </c>
      <c r="E1066" s="19"/>
      <c r="F1066" s="19" t="s">
        <v>55</v>
      </c>
      <c r="G1066" s="20">
        <v>650</v>
      </c>
      <c r="H1066" s="21">
        <v>24</v>
      </c>
      <c r="I1066" s="21">
        <v>3.3</v>
      </c>
      <c r="J1066" s="21">
        <v>80</v>
      </c>
      <c r="K1066" s="21">
        <v>90</v>
      </c>
      <c r="L1066" s="21" t="s">
        <v>42</v>
      </c>
      <c r="M1066" s="21" t="s">
        <v>42</v>
      </c>
      <c r="N1066" s="21" t="s">
        <v>42</v>
      </c>
      <c r="O1066" s="21" t="s">
        <v>42</v>
      </c>
      <c r="P1066" s="22" t="s">
        <v>360</v>
      </c>
      <c r="Q1066" s="21">
        <v>414</v>
      </c>
      <c r="R1066" s="20">
        <v>2793</v>
      </c>
      <c r="S1066" s="21">
        <v>64</v>
      </c>
      <c r="T1066" s="21">
        <v>6.8</v>
      </c>
      <c r="U1066" s="21">
        <v>58</v>
      </c>
      <c r="V1066" s="20" t="s">
        <v>44</v>
      </c>
      <c r="W1066" s="20">
        <v>2000</v>
      </c>
      <c r="X1066" s="20">
        <v>10000</v>
      </c>
      <c r="Y1066" s="20">
        <v>4640</v>
      </c>
      <c r="Z1066" s="21">
        <v>1</v>
      </c>
      <c r="AA1066" s="34">
        <v>45896</v>
      </c>
      <c r="AB1066" s="35"/>
      <c r="AC1066" s="36" t="s">
        <v>42</v>
      </c>
      <c r="AD1066" s="36" t="s">
        <v>42</v>
      </c>
      <c r="AE1066" s="36" t="s">
        <v>42</v>
      </c>
      <c r="AF1066" s="36" t="s">
        <v>42</v>
      </c>
      <c r="AG1066" s="36" t="s">
        <v>42</v>
      </c>
      <c r="AH1066" s="36" t="s">
        <v>42</v>
      </c>
      <c r="AI1066" s="36" t="s">
        <v>42</v>
      </c>
    </row>
    <row r="1067" s="149" customFormat="1" ht="13.5" customHeight="1" spans="1:35">
      <c r="A1067" s="19" t="s">
        <v>1888</v>
      </c>
      <c r="B1067" s="18" t="s">
        <v>1878</v>
      </c>
      <c r="C1067" s="19" t="s">
        <v>1889</v>
      </c>
      <c r="D1067" s="19" t="s">
        <v>39</v>
      </c>
      <c r="E1067" s="19"/>
      <c r="F1067" s="19" t="s">
        <v>55</v>
      </c>
      <c r="G1067" s="20">
        <v>650</v>
      </c>
      <c r="H1067" s="21">
        <v>22</v>
      </c>
      <c r="I1067" s="21">
        <v>3.8</v>
      </c>
      <c r="J1067" s="21">
        <v>70</v>
      </c>
      <c r="K1067" s="21">
        <v>90</v>
      </c>
      <c r="L1067" s="21" t="s">
        <v>42</v>
      </c>
      <c r="M1067" s="21" t="s">
        <v>42</v>
      </c>
      <c r="N1067" s="21" t="s">
        <v>42</v>
      </c>
      <c r="O1067" s="21" t="s">
        <v>42</v>
      </c>
      <c r="P1067" s="22" t="s">
        <v>360</v>
      </c>
      <c r="Q1067" s="21">
        <v>304</v>
      </c>
      <c r="R1067" s="20">
        <v>2793</v>
      </c>
      <c r="S1067" s="21">
        <v>64</v>
      </c>
      <c r="T1067" s="21">
        <v>6.8</v>
      </c>
      <c r="U1067" s="21">
        <v>58</v>
      </c>
      <c r="V1067" s="20" t="s">
        <v>44</v>
      </c>
      <c r="W1067" s="20">
        <v>30</v>
      </c>
      <c r="X1067" s="20">
        <v>2250</v>
      </c>
      <c r="Y1067" s="20">
        <f t="shared" ref="Y1067:Y1075" si="89">J1067*U1067</f>
        <v>4060</v>
      </c>
      <c r="Z1067" s="21">
        <v>1</v>
      </c>
      <c r="AA1067" s="34">
        <v>45623</v>
      </c>
      <c r="AB1067" s="35"/>
      <c r="AC1067" s="36" t="s">
        <v>42</v>
      </c>
      <c r="AD1067" s="36" t="s">
        <v>42</v>
      </c>
      <c r="AE1067" s="36" t="s">
        <v>42</v>
      </c>
      <c r="AF1067" s="36" t="s">
        <v>42</v>
      </c>
      <c r="AG1067" s="36" t="s">
        <v>42</v>
      </c>
      <c r="AH1067" s="36" t="s">
        <v>42</v>
      </c>
      <c r="AI1067" s="36" t="s">
        <v>42</v>
      </c>
    </row>
    <row r="1068" s="149" customFormat="1" ht="13.5" customHeight="1" spans="1:35">
      <c r="A1068" s="19" t="s">
        <v>1890</v>
      </c>
      <c r="B1068" s="18" t="s">
        <v>1878</v>
      </c>
      <c r="C1068" s="19" t="s">
        <v>349</v>
      </c>
      <c r="D1068" s="19" t="s">
        <v>39</v>
      </c>
      <c r="E1068" s="19"/>
      <c r="F1068" s="19" t="s">
        <v>55</v>
      </c>
      <c r="G1068" s="20">
        <v>650</v>
      </c>
      <c r="H1068" s="21">
        <v>35</v>
      </c>
      <c r="I1068" s="21">
        <v>3.5</v>
      </c>
      <c r="J1068" s="21">
        <v>98</v>
      </c>
      <c r="K1068" s="21">
        <v>110</v>
      </c>
      <c r="L1068" s="21" t="s">
        <v>42</v>
      </c>
      <c r="M1068" s="21" t="s">
        <v>42</v>
      </c>
      <c r="N1068" s="21" t="s">
        <v>42</v>
      </c>
      <c r="O1068" s="21" t="s">
        <v>42</v>
      </c>
      <c r="P1068" s="22" t="s">
        <v>360</v>
      </c>
      <c r="Q1068" s="21">
        <v>500</v>
      </c>
      <c r="R1068" s="20">
        <v>2869</v>
      </c>
      <c r="S1068" s="21">
        <v>93</v>
      </c>
      <c r="T1068" s="21">
        <v>5.4</v>
      </c>
      <c r="U1068" s="21">
        <v>72</v>
      </c>
      <c r="V1068" s="20" t="s">
        <v>44</v>
      </c>
      <c r="W1068" s="20">
        <v>1000</v>
      </c>
      <c r="X1068" s="20">
        <v>5000</v>
      </c>
      <c r="Y1068" s="20">
        <f t="shared" si="89"/>
        <v>7056</v>
      </c>
      <c r="Z1068" s="21">
        <v>1.1</v>
      </c>
      <c r="AA1068" s="34">
        <v>45209</v>
      </c>
      <c r="AB1068" s="35"/>
      <c r="AC1068" s="36" t="s">
        <v>42</v>
      </c>
      <c r="AD1068" s="36" t="s">
        <v>42</v>
      </c>
      <c r="AE1068" s="36" t="s">
        <v>42</v>
      </c>
      <c r="AF1068" s="36" t="s">
        <v>42</v>
      </c>
      <c r="AG1068" s="36" t="s">
        <v>42</v>
      </c>
      <c r="AH1068" s="36" t="s">
        <v>42</v>
      </c>
      <c r="AI1068" s="36" t="s">
        <v>42</v>
      </c>
    </row>
    <row r="1069" s="149" customFormat="1" ht="13.5" customHeight="1" spans="1:35">
      <c r="A1069" s="19" t="s">
        <v>1891</v>
      </c>
      <c r="B1069" s="18" t="s">
        <v>1878</v>
      </c>
      <c r="C1069" s="19" t="s">
        <v>74</v>
      </c>
      <c r="D1069" s="19" t="s">
        <v>39</v>
      </c>
      <c r="E1069" s="19"/>
      <c r="F1069" s="19" t="s">
        <v>55</v>
      </c>
      <c r="G1069" s="20">
        <v>650</v>
      </c>
      <c r="H1069" s="21">
        <v>35</v>
      </c>
      <c r="I1069" s="21">
        <v>3.5</v>
      </c>
      <c r="J1069" s="21">
        <v>99</v>
      </c>
      <c r="K1069" s="21">
        <v>110</v>
      </c>
      <c r="L1069" s="21" t="s">
        <v>42</v>
      </c>
      <c r="M1069" s="21" t="s">
        <v>42</v>
      </c>
      <c r="N1069" s="21" t="s">
        <v>42</v>
      </c>
      <c r="O1069" s="21" t="s">
        <v>42</v>
      </c>
      <c r="P1069" s="22" t="s">
        <v>360</v>
      </c>
      <c r="Q1069" s="21">
        <v>500</v>
      </c>
      <c r="R1069" s="20">
        <v>2869</v>
      </c>
      <c r="S1069" s="21">
        <v>93</v>
      </c>
      <c r="T1069" s="21">
        <v>5.4</v>
      </c>
      <c r="U1069" s="21">
        <v>72</v>
      </c>
      <c r="V1069" s="20" t="s">
        <v>44</v>
      </c>
      <c r="W1069" s="20">
        <v>800</v>
      </c>
      <c r="X1069" s="20">
        <v>4000</v>
      </c>
      <c r="Y1069" s="20">
        <f t="shared" si="89"/>
        <v>7128</v>
      </c>
      <c r="Z1069" s="21">
        <v>1.1</v>
      </c>
      <c r="AA1069" s="34">
        <v>45209</v>
      </c>
      <c r="AB1069" s="35"/>
      <c r="AC1069" s="36" t="s">
        <v>42</v>
      </c>
      <c r="AD1069" s="36" t="s">
        <v>42</v>
      </c>
      <c r="AE1069" s="36" t="s">
        <v>42</v>
      </c>
      <c r="AF1069" s="36" t="s">
        <v>42</v>
      </c>
      <c r="AG1069" s="36" t="s">
        <v>42</v>
      </c>
      <c r="AH1069" s="36" t="s">
        <v>42</v>
      </c>
      <c r="AI1069" s="36" t="s">
        <v>42</v>
      </c>
    </row>
    <row r="1070" s="149" customFormat="1" ht="13.5" customHeight="1" spans="1:35">
      <c r="A1070" s="19" t="s">
        <v>1892</v>
      </c>
      <c r="B1070" s="18" t="s">
        <v>1878</v>
      </c>
      <c r="C1070" s="19" t="s">
        <v>1893</v>
      </c>
      <c r="D1070" s="19" t="s">
        <v>39</v>
      </c>
      <c r="E1070" s="19"/>
      <c r="F1070" s="19" t="s">
        <v>55</v>
      </c>
      <c r="G1070" s="20">
        <v>650</v>
      </c>
      <c r="H1070" s="21">
        <v>32</v>
      </c>
      <c r="I1070" s="21">
        <v>3.5</v>
      </c>
      <c r="J1070" s="21">
        <v>95</v>
      </c>
      <c r="K1070" s="21">
        <v>110</v>
      </c>
      <c r="L1070" s="21" t="s">
        <v>42</v>
      </c>
      <c r="M1070" s="21" t="s">
        <v>42</v>
      </c>
      <c r="N1070" s="21" t="s">
        <v>42</v>
      </c>
      <c r="O1070" s="21" t="s">
        <v>42</v>
      </c>
      <c r="P1070" s="22" t="s">
        <v>360</v>
      </c>
      <c r="Q1070" s="21">
        <v>500</v>
      </c>
      <c r="R1070" s="20">
        <v>2869</v>
      </c>
      <c r="S1070" s="21">
        <v>93</v>
      </c>
      <c r="T1070" s="21">
        <v>5.4</v>
      </c>
      <c r="U1070" s="21">
        <v>72</v>
      </c>
      <c r="V1070" s="20" t="s">
        <v>44</v>
      </c>
      <c r="W1070" s="20">
        <v>3000</v>
      </c>
      <c r="X1070" s="20">
        <v>30000</v>
      </c>
      <c r="Y1070" s="20">
        <f t="shared" si="89"/>
        <v>6840</v>
      </c>
      <c r="Z1070" s="21">
        <v>1.1</v>
      </c>
      <c r="AA1070" s="34">
        <v>45044</v>
      </c>
      <c r="AB1070" s="35"/>
      <c r="AC1070" s="36" t="s">
        <v>42</v>
      </c>
      <c r="AD1070" s="36" t="s">
        <v>42</v>
      </c>
      <c r="AE1070" s="36" t="s">
        <v>42</v>
      </c>
      <c r="AF1070" s="36" t="s">
        <v>42</v>
      </c>
      <c r="AG1070" s="36" t="s">
        <v>42</v>
      </c>
      <c r="AH1070" s="36" t="s">
        <v>42</v>
      </c>
      <c r="AI1070" s="36" t="s">
        <v>42</v>
      </c>
    </row>
    <row r="1071" s="149" customFormat="1" ht="13.5" customHeight="1" spans="1:35">
      <c r="A1071" s="19" t="s">
        <v>1894</v>
      </c>
      <c r="B1071" s="18" t="s">
        <v>1878</v>
      </c>
      <c r="C1071" s="19" t="s">
        <v>248</v>
      </c>
      <c r="D1071" s="19" t="s">
        <v>39</v>
      </c>
      <c r="E1071" s="19"/>
      <c r="F1071" s="19" t="s">
        <v>55</v>
      </c>
      <c r="G1071" s="20">
        <v>650</v>
      </c>
      <c r="H1071" s="21">
        <v>32</v>
      </c>
      <c r="I1071" s="21">
        <v>3.5</v>
      </c>
      <c r="J1071" s="21">
        <v>95</v>
      </c>
      <c r="K1071" s="21">
        <v>110</v>
      </c>
      <c r="L1071" s="21" t="s">
        <v>42</v>
      </c>
      <c r="M1071" s="21" t="s">
        <v>42</v>
      </c>
      <c r="N1071" s="21" t="s">
        <v>42</v>
      </c>
      <c r="O1071" s="21" t="s">
        <v>42</v>
      </c>
      <c r="P1071" s="22" t="s">
        <v>360</v>
      </c>
      <c r="Q1071" s="21">
        <v>500</v>
      </c>
      <c r="R1071" s="20">
        <v>2869</v>
      </c>
      <c r="S1071" s="21">
        <v>93</v>
      </c>
      <c r="T1071" s="21">
        <v>5.4</v>
      </c>
      <c r="U1071" s="21">
        <v>72</v>
      </c>
      <c r="V1071" s="20" t="s">
        <v>44</v>
      </c>
      <c r="W1071" s="20">
        <v>450</v>
      </c>
      <c r="X1071" s="20">
        <v>2250</v>
      </c>
      <c r="Y1071" s="20">
        <f t="shared" si="89"/>
        <v>6840</v>
      </c>
      <c r="Z1071" s="21">
        <v>1</v>
      </c>
      <c r="AA1071" s="34">
        <v>45058</v>
      </c>
      <c r="AB1071" s="35"/>
      <c r="AC1071" s="36" t="s">
        <v>42</v>
      </c>
      <c r="AD1071" s="36" t="s">
        <v>42</v>
      </c>
      <c r="AE1071" s="36" t="s">
        <v>42</v>
      </c>
      <c r="AF1071" s="36" t="s">
        <v>42</v>
      </c>
      <c r="AG1071" s="36" t="s">
        <v>42</v>
      </c>
      <c r="AH1071" s="36" t="s">
        <v>42</v>
      </c>
      <c r="AI1071" s="36" t="s">
        <v>42</v>
      </c>
    </row>
    <row r="1072" s="149" customFormat="1" ht="13.5" customHeight="1" spans="1:35">
      <c r="A1072" s="19" t="s">
        <v>1895</v>
      </c>
      <c r="B1072" s="18" t="s">
        <v>1878</v>
      </c>
      <c r="C1072" s="19" t="s">
        <v>349</v>
      </c>
      <c r="D1072" s="19" t="s">
        <v>39</v>
      </c>
      <c r="E1072" s="19"/>
      <c r="F1072" s="19" t="s">
        <v>55</v>
      </c>
      <c r="G1072" s="20">
        <v>650</v>
      </c>
      <c r="H1072" s="21">
        <v>22</v>
      </c>
      <c r="I1072" s="21">
        <v>3.4</v>
      </c>
      <c r="J1072" s="21">
        <v>93</v>
      </c>
      <c r="K1072" s="21">
        <v>110</v>
      </c>
      <c r="L1072" s="21" t="s">
        <v>42</v>
      </c>
      <c r="M1072" s="21" t="s">
        <v>42</v>
      </c>
      <c r="N1072" s="21" t="s">
        <v>42</v>
      </c>
      <c r="O1072" s="21" t="s">
        <v>42</v>
      </c>
      <c r="P1072" s="22" t="s">
        <v>360</v>
      </c>
      <c r="Q1072" s="21">
        <v>259</v>
      </c>
      <c r="R1072" s="20">
        <v>2173</v>
      </c>
      <c r="S1072" s="21">
        <v>51</v>
      </c>
      <c r="T1072" s="21">
        <v>6.3</v>
      </c>
      <c r="U1072" s="21">
        <v>47</v>
      </c>
      <c r="V1072" s="20" t="s">
        <v>44</v>
      </c>
      <c r="W1072" s="20">
        <v>1000</v>
      </c>
      <c r="X1072" s="20">
        <v>5000</v>
      </c>
      <c r="Y1072" s="20">
        <f t="shared" si="89"/>
        <v>4371</v>
      </c>
      <c r="Z1072" s="21">
        <v>1.2</v>
      </c>
      <c r="AA1072" s="34">
        <v>45695</v>
      </c>
      <c r="AB1072" s="35"/>
      <c r="AC1072" s="36" t="s">
        <v>42</v>
      </c>
      <c r="AD1072" s="36" t="s">
        <v>42</v>
      </c>
      <c r="AE1072" s="36" t="s">
        <v>42</v>
      </c>
      <c r="AF1072" s="36" t="s">
        <v>42</v>
      </c>
      <c r="AG1072" s="36" t="s">
        <v>42</v>
      </c>
      <c r="AH1072" s="36" t="s">
        <v>42</v>
      </c>
      <c r="AI1072" s="36" t="s">
        <v>42</v>
      </c>
    </row>
    <row r="1073" s="149" customFormat="1" ht="13.5" customHeight="1" spans="1:35">
      <c r="A1073" s="19" t="s">
        <v>1896</v>
      </c>
      <c r="B1073" s="18" t="s">
        <v>1878</v>
      </c>
      <c r="C1073" s="19" t="s">
        <v>74</v>
      </c>
      <c r="D1073" s="19" t="s">
        <v>39</v>
      </c>
      <c r="E1073" s="19"/>
      <c r="F1073" s="19" t="s">
        <v>55</v>
      </c>
      <c r="G1073" s="20">
        <v>650</v>
      </c>
      <c r="H1073" s="21">
        <v>25</v>
      </c>
      <c r="I1073" s="21">
        <v>3.3</v>
      </c>
      <c r="J1073" s="21">
        <v>98</v>
      </c>
      <c r="K1073" s="21">
        <v>110</v>
      </c>
      <c r="L1073" s="21" t="s">
        <v>42</v>
      </c>
      <c r="M1073" s="21" t="s">
        <v>42</v>
      </c>
      <c r="N1073" s="21" t="s">
        <v>42</v>
      </c>
      <c r="O1073" s="21" t="s">
        <v>42</v>
      </c>
      <c r="P1073" s="22" t="s">
        <v>360</v>
      </c>
      <c r="Q1073" s="21">
        <v>259</v>
      </c>
      <c r="R1073" s="20">
        <v>2173</v>
      </c>
      <c r="S1073" s="21">
        <v>51</v>
      </c>
      <c r="T1073" s="21">
        <v>6.3</v>
      </c>
      <c r="U1073" s="21">
        <v>47</v>
      </c>
      <c r="V1073" s="20" t="s">
        <v>44</v>
      </c>
      <c r="W1073" s="20">
        <v>800</v>
      </c>
      <c r="X1073" s="20">
        <v>4000</v>
      </c>
      <c r="Y1073" s="20">
        <f t="shared" si="89"/>
        <v>4606</v>
      </c>
      <c r="Z1073" s="21">
        <v>1</v>
      </c>
      <c r="AA1073" s="34">
        <v>45762</v>
      </c>
      <c r="AB1073" s="35"/>
      <c r="AC1073" s="36" t="s">
        <v>42</v>
      </c>
      <c r="AD1073" s="36" t="s">
        <v>42</v>
      </c>
      <c r="AE1073" s="36" t="s">
        <v>42</v>
      </c>
      <c r="AF1073" s="36" t="s">
        <v>42</v>
      </c>
      <c r="AG1073" s="36" t="s">
        <v>42</v>
      </c>
      <c r="AH1073" s="36" t="s">
        <v>42</v>
      </c>
      <c r="AI1073" s="36" t="s">
        <v>42</v>
      </c>
    </row>
    <row r="1074" s="149" customFormat="1" ht="13.5" customHeight="1" spans="1:35">
      <c r="A1074" s="19" t="s">
        <v>1897</v>
      </c>
      <c r="B1074" s="18" t="s">
        <v>1878</v>
      </c>
      <c r="C1074" s="19" t="s">
        <v>614</v>
      </c>
      <c r="D1074" s="19" t="s">
        <v>39</v>
      </c>
      <c r="E1074" s="19"/>
      <c r="F1074" s="19" t="s">
        <v>55</v>
      </c>
      <c r="G1074" s="20">
        <v>650</v>
      </c>
      <c r="H1074" s="21">
        <v>16</v>
      </c>
      <c r="I1074" s="21">
        <v>3.3</v>
      </c>
      <c r="J1074" s="21">
        <v>90</v>
      </c>
      <c r="K1074" s="21">
        <v>110</v>
      </c>
      <c r="L1074" s="21" t="s">
        <v>42</v>
      </c>
      <c r="M1074" s="21" t="s">
        <v>42</v>
      </c>
      <c r="N1074" s="21" t="s">
        <v>42</v>
      </c>
      <c r="O1074" s="21" t="s">
        <v>42</v>
      </c>
      <c r="P1074" s="22" t="s">
        <v>360</v>
      </c>
      <c r="Q1074" s="21">
        <v>259</v>
      </c>
      <c r="R1074" s="20">
        <v>2173</v>
      </c>
      <c r="S1074" s="21">
        <v>51</v>
      </c>
      <c r="T1074" s="21">
        <v>6.3</v>
      </c>
      <c r="U1074" s="21">
        <v>47</v>
      </c>
      <c r="V1074" s="20" t="s">
        <v>44</v>
      </c>
      <c r="W1074" s="20">
        <v>1000</v>
      </c>
      <c r="X1074" s="20">
        <v>5000</v>
      </c>
      <c r="Y1074" s="20">
        <f t="shared" si="89"/>
        <v>4230</v>
      </c>
      <c r="Z1074" s="21">
        <v>1.1</v>
      </c>
      <c r="AA1074" s="34">
        <v>45695</v>
      </c>
      <c r="AB1074" s="35"/>
      <c r="AC1074" s="36" t="s">
        <v>42</v>
      </c>
      <c r="AD1074" s="36" t="s">
        <v>42</v>
      </c>
      <c r="AE1074" s="36" t="s">
        <v>42</v>
      </c>
      <c r="AF1074" s="36" t="s">
        <v>42</v>
      </c>
      <c r="AG1074" s="36" t="s">
        <v>42</v>
      </c>
      <c r="AH1074" s="36" t="s">
        <v>42</v>
      </c>
      <c r="AI1074" s="36" t="s">
        <v>42</v>
      </c>
    </row>
    <row r="1075" s="149" customFormat="1" ht="13.5" customHeight="1" spans="1:35">
      <c r="A1075" s="19" t="s">
        <v>1898</v>
      </c>
      <c r="B1075" s="18" t="s">
        <v>1878</v>
      </c>
      <c r="C1075" s="19" t="s">
        <v>1893</v>
      </c>
      <c r="D1075" s="19" t="s">
        <v>39</v>
      </c>
      <c r="E1075" s="19"/>
      <c r="F1075" s="19" t="s">
        <v>55</v>
      </c>
      <c r="G1075" s="20">
        <v>650</v>
      </c>
      <c r="H1075" s="21">
        <v>19</v>
      </c>
      <c r="I1075" s="21">
        <v>3.3</v>
      </c>
      <c r="J1075" s="21">
        <v>95</v>
      </c>
      <c r="K1075" s="21">
        <v>110</v>
      </c>
      <c r="L1075" s="21" t="s">
        <v>42</v>
      </c>
      <c r="M1075" s="21" t="s">
        <v>42</v>
      </c>
      <c r="N1075" s="21" t="s">
        <v>42</v>
      </c>
      <c r="O1075" s="21" t="s">
        <v>42</v>
      </c>
      <c r="P1075" s="22" t="s">
        <v>360</v>
      </c>
      <c r="Q1075" s="21">
        <v>259</v>
      </c>
      <c r="R1075" s="20">
        <v>2173</v>
      </c>
      <c r="S1075" s="21">
        <v>51</v>
      </c>
      <c r="T1075" s="21">
        <v>6.3</v>
      </c>
      <c r="U1075" s="21">
        <v>47</v>
      </c>
      <c r="V1075" s="20" t="s">
        <v>44</v>
      </c>
      <c r="W1075" s="20">
        <v>3000</v>
      </c>
      <c r="X1075" s="20">
        <v>30000</v>
      </c>
      <c r="Y1075" s="20">
        <f t="shared" si="89"/>
        <v>4465</v>
      </c>
      <c r="Z1075" s="21">
        <v>1</v>
      </c>
      <c r="AA1075" s="34">
        <v>45762</v>
      </c>
      <c r="AB1075" s="35"/>
      <c r="AC1075" s="36" t="s">
        <v>42</v>
      </c>
      <c r="AD1075" s="36" t="s">
        <v>42</v>
      </c>
      <c r="AE1075" s="36" t="s">
        <v>42</v>
      </c>
      <c r="AF1075" s="36" t="s">
        <v>42</v>
      </c>
      <c r="AG1075" s="36" t="s">
        <v>42</v>
      </c>
      <c r="AH1075" s="36" t="s">
        <v>42</v>
      </c>
      <c r="AI1075" s="36" t="s">
        <v>42</v>
      </c>
    </row>
    <row r="1076" s="149" customFormat="1" ht="13.5" customHeight="1" spans="1:35">
      <c r="A1076" s="19" t="s">
        <v>1899</v>
      </c>
      <c r="B1076" s="18" t="s">
        <v>1878</v>
      </c>
      <c r="C1076" s="19" t="s">
        <v>248</v>
      </c>
      <c r="D1076" s="19" t="s">
        <v>39</v>
      </c>
      <c r="E1076" s="19"/>
      <c r="F1076" s="19" t="s">
        <v>55</v>
      </c>
      <c r="G1076" s="20">
        <v>650</v>
      </c>
      <c r="H1076" s="21">
        <v>26</v>
      </c>
      <c r="I1076" s="21">
        <v>3.5</v>
      </c>
      <c r="J1076" s="21">
        <v>97</v>
      </c>
      <c r="K1076" s="21">
        <v>110</v>
      </c>
      <c r="L1076" s="21" t="s">
        <v>42</v>
      </c>
      <c r="M1076" s="21" t="s">
        <v>42</v>
      </c>
      <c r="N1076" s="21" t="s">
        <v>42</v>
      </c>
      <c r="O1076" s="21" t="s">
        <v>42</v>
      </c>
      <c r="P1076" s="22" t="s">
        <v>360</v>
      </c>
      <c r="Q1076" s="21">
        <v>259</v>
      </c>
      <c r="R1076" s="20">
        <v>2173</v>
      </c>
      <c r="S1076" s="21">
        <v>51</v>
      </c>
      <c r="T1076" s="21">
        <v>6.3</v>
      </c>
      <c r="U1076" s="21">
        <v>47</v>
      </c>
      <c r="V1076" s="20" t="s">
        <v>44</v>
      </c>
      <c r="W1076" s="20">
        <v>450</v>
      </c>
      <c r="X1076" s="20">
        <v>2250</v>
      </c>
      <c r="Y1076" s="20">
        <v>4559</v>
      </c>
      <c r="Z1076" s="21">
        <v>1</v>
      </c>
      <c r="AA1076" s="34">
        <v>45896</v>
      </c>
      <c r="AB1076" s="35"/>
      <c r="AC1076" s="36" t="s">
        <v>42</v>
      </c>
      <c r="AD1076" s="36" t="s">
        <v>42</v>
      </c>
      <c r="AE1076" s="36" t="s">
        <v>42</v>
      </c>
      <c r="AF1076" s="36" t="s">
        <v>42</v>
      </c>
      <c r="AG1076" s="36" t="s">
        <v>42</v>
      </c>
      <c r="AH1076" s="36" t="s">
        <v>42</v>
      </c>
      <c r="AI1076" s="36" t="s">
        <v>42</v>
      </c>
    </row>
    <row r="1077" s="149" customFormat="1" ht="13.5" customHeight="1" spans="1:35">
      <c r="A1077" s="19" t="s">
        <v>1900</v>
      </c>
      <c r="B1077" s="18" t="s">
        <v>1878</v>
      </c>
      <c r="C1077" s="19" t="s">
        <v>349</v>
      </c>
      <c r="D1077" s="19" t="s">
        <v>39</v>
      </c>
      <c r="E1077" s="19"/>
      <c r="F1077" s="19" t="s">
        <v>55</v>
      </c>
      <c r="G1077" s="20">
        <v>650</v>
      </c>
      <c r="H1077" s="21">
        <v>20</v>
      </c>
      <c r="I1077" s="21">
        <v>3.5</v>
      </c>
      <c r="J1077" s="21">
        <v>170</v>
      </c>
      <c r="K1077" s="21">
        <v>190</v>
      </c>
      <c r="L1077" s="21" t="s">
        <v>42</v>
      </c>
      <c r="M1077" s="21" t="s">
        <v>42</v>
      </c>
      <c r="N1077" s="21" t="s">
        <v>42</v>
      </c>
      <c r="O1077" s="21" t="s">
        <v>42</v>
      </c>
      <c r="P1077" s="22" t="s">
        <v>43</v>
      </c>
      <c r="Q1077" s="21">
        <v>405</v>
      </c>
      <c r="R1077" s="20">
        <v>1560</v>
      </c>
      <c r="S1077" s="21">
        <v>61</v>
      </c>
      <c r="T1077" s="21">
        <v>11.7</v>
      </c>
      <c r="U1077" s="21">
        <v>38</v>
      </c>
      <c r="V1077" s="20" t="s">
        <v>44</v>
      </c>
      <c r="W1077" s="20">
        <v>1000</v>
      </c>
      <c r="X1077" s="20">
        <v>5000</v>
      </c>
      <c r="Y1077" s="20">
        <f t="shared" ref="Y1077:Y1089" si="90">J1077*U1077</f>
        <v>6460</v>
      </c>
      <c r="Z1077" s="21">
        <v>1</v>
      </c>
      <c r="AA1077" s="34">
        <v>44725</v>
      </c>
      <c r="AB1077" s="35"/>
      <c r="AC1077" s="36" t="s">
        <v>42</v>
      </c>
      <c r="AD1077" s="36" t="s">
        <v>42</v>
      </c>
      <c r="AE1077" s="36" t="s">
        <v>42</v>
      </c>
      <c r="AF1077" s="36" t="s">
        <v>42</v>
      </c>
      <c r="AG1077" s="36" t="s">
        <v>42</v>
      </c>
      <c r="AH1077" s="36" t="s">
        <v>42</v>
      </c>
      <c r="AI1077" s="36" t="s">
        <v>42</v>
      </c>
    </row>
    <row r="1078" s="149" customFormat="1" ht="13.5" customHeight="1" spans="1:35">
      <c r="A1078" s="19" t="s">
        <v>1901</v>
      </c>
      <c r="B1078" s="18" t="s">
        <v>1878</v>
      </c>
      <c r="C1078" s="19" t="s">
        <v>1902</v>
      </c>
      <c r="D1078" s="19" t="s">
        <v>39</v>
      </c>
      <c r="E1078" s="19"/>
      <c r="F1078" s="19" t="s">
        <v>55</v>
      </c>
      <c r="G1078" s="20">
        <v>650</v>
      </c>
      <c r="H1078" s="21">
        <v>20</v>
      </c>
      <c r="I1078" s="21">
        <v>3.5</v>
      </c>
      <c r="J1078" s="21">
        <v>170</v>
      </c>
      <c r="K1078" s="21">
        <v>190</v>
      </c>
      <c r="L1078" s="21" t="s">
        <v>42</v>
      </c>
      <c r="M1078" s="21" t="s">
        <v>42</v>
      </c>
      <c r="N1078" s="21" t="s">
        <v>42</v>
      </c>
      <c r="O1078" s="21" t="s">
        <v>42</v>
      </c>
      <c r="P1078" s="22" t="s">
        <v>360</v>
      </c>
      <c r="Q1078" s="21">
        <v>405</v>
      </c>
      <c r="R1078" s="20">
        <v>1560</v>
      </c>
      <c r="S1078" s="21">
        <v>61</v>
      </c>
      <c r="T1078" s="21">
        <v>11.7</v>
      </c>
      <c r="U1078" s="21">
        <v>38</v>
      </c>
      <c r="V1078" s="20" t="s">
        <v>44</v>
      </c>
      <c r="W1078" s="20">
        <v>1000</v>
      </c>
      <c r="X1078" s="20">
        <v>5000</v>
      </c>
      <c r="Y1078" s="20">
        <f t="shared" si="90"/>
        <v>6460</v>
      </c>
      <c r="Z1078" s="21">
        <v>1</v>
      </c>
      <c r="AA1078" s="34">
        <v>44854</v>
      </c>
      <c r="AB1078" s="35"/>
      <c r="AC1078" s="36" t="s">
        <v>42</v>
      </c>
      <c r="AD1078" s="36" t="s">
        <v>42</v>
      </c>
      <c r="AE1078" s="36" t="s">
        <v>42</v>
      </c>
      <c r="AF1078" s="36" t="s">
        <v>42</v>
      </c>
      <c r="AG1078" s="36" t="s">
        <v>42</v>
      </c>
      <c r="AH1078" s="36" t="s">
        <v>42</v>
      </c>
      <c r="AI1078" s="36" t="s">
        <v>42</v>
      </c>
    </row>
    <row r="1079" s="149" customFormat="1" ht="13.5" customHeight="1" spans="1:35">
      <c r="A1079" s="19" t="s">
        <v>1903</v>
      </c>
      <c r="B1079" s="18" t="s">
        <v>1878</v>
      </c>
      <c r="C1079" s="19" t="s">
        <v>74</v>
      </c>
      <c r="D1079" s="19" t="s">
        <v>39</v>
      </c>
      <c r="E1079" s="19"/>
      <c r="F1079" s="19" t="s">
        <v>55</v>
      </c>
      <c r="G1079" s="20">
        <v>650</v>
      </c>
      <c r="H1079" s="21">
        <v>20</v>
      </c>
      <c r="I1079" s="21">
        <v>3.5</v>
      </c>
      <c r="J1079" s="21">
        <v>170</v>
      </c>
      <c r="K1079" s="21">
        <v>190</v>
      </c>
      <c r="L1079" s="21" t="s">
        <v>42</v>
      </c>
      <c r="M1079" s="21" t="s">
        <v>42</v>
      </c>
      <c r="N1079" s="21" t="s">
        <v>42</v>
      </c>
      <c r="O1079" s="21" t="s">
        <v>42</v>
      </c>
      <c r="P1079" s="22" t="s">
        <v>43</v>
      </c>
      <c r="Q1079" s="21">
        <v>405</v>
      </c>
      <c r="R1079" s="20">
        <v>1560</v>
      </c>
      <c r="S1079" s="21">
        <v>61</v>
      </c>
      <c r="T1079" s="21">
        <v>11.7</v>
      </c>
      <c r="U1079" s="21">
        <v>38</v>
      </c>
      <c r="V1079" s="20" t="s">
        <v>44</v>
      </c>
      <c r="W1079" s="20">
        <v>800</v>
      </c>
      <c r="X1079" s="20">
        <v>4000</v>
      </c>
      <c r="Y1079" s="20">
        <f t="shared" si="90"/>
        <v>6460</v>
      </c>
      <c r="Z1079" s="21">
        <v>1</v>
      </c>
      <c r="AA1079" s="34">
        <v>44710</v>
      </c>
      <c r="AB1079" s="35"/>
      <c r="AC1079" s="36" t="s">
        <v>1904</v>
      </c>
      <c r="AD1079" s="180" t="s">
        <v>1905</v>
      </c>
      <c r="AE1079" s="180" t="s">
        <v>1906</v>
      </c>
      <c r="AF1079" s="180" t="s">
        <v>1907</v>
      </c>
      <c r="AG1079" s="180" t="s">
        <v>42</v>
      </c>
      <c r="AH1079" s="180" t="s">
        <v>1908</v>
      </c>
      <c r="AI1079" s="180" t="s">
        <v>1909</v>
      </c>
    </row>
    <row r="1080" s="149" customFormat="1" ht="13.5" customHeight="1" spans="1:35">
      <c r="A1080" s="19" t="s">
        <v>1910</v>
      </c>
      <c r="B1080" s="18" t="s">
        <v>1878</v>
      </c>
      <c r="C1080" s="19" t="s">
        <v>614</v>
      </c>
      <c r="D1080" s="19" t="s">
        <v>39</v>
      </c>
      <c r="E1080" s="19"/>
      <c r="F1080" s="19" t="s">
        <v>55</v>
      </c>
      <c r="G1080" s="20">
        <v>650</v>
      </c>
      <c r="H1080" s="21">
        <v>20</v>
      </c>
      <c r="I1080" s="21">
        <v>3.5</v>
      </c>
      <c r="J1080" s="21">
        <v>170</v>
      </c>
      <c r="K1080" s="21">
        <v>190</v>
      </c>
      <c r="L1080" s="21" t="s">
        <v>42</v>
      </c>
      <c r="M1080" s="21" t="s">
        <v>42</v>
      </c>
      <c r="N1080" s="21" t="s">
        <v>42</v>
      </c>
      <c r="O1080" s="21" t="s">
        <v>42</v>
      </c>
      <c r="P1080" s="22" t="s">
        <v>360</v>
      </c>
      <c r="Q1080" s="21">
        <v>405</v>
      </c>
      <c r="R1080" s="20">
        <v>1560</v>
      </c>
      <c r="S1080" s="21">
        <v>61</v>
      </c>
      <c r="T1080" s="21">
        <v>11.7</v>
      </c>
      <c r="U1080" s="21">
        <v>38</v>
      </c>
      <c r="V1080" s="20" t="s">
        <v>44</v>
      </c>
      <c r="W1080" s="20">
        <v>1000</v>
      </c>
      <c r="X1080" s="20">
        <v>5000</v>
      </c>
      <c r="Y1080" s="20">
        <f t="shared" si="90"/>
        <v>6460</v>
      </c>
      <c r="Z1080" s="21">
        <v>1.1</v>
      </c>
      <c r="AA1080" s="34">
        <v>44733</v>
      </c>
      <c r="AB1080" s="35"/>
      <c r="AC1080" s="36" t="s">
        <v>42</v>
      </c>
      <c r="AD1080" s="36" t="s">
        <v>42</v>
      </c>
      <c r="AE1080" s="36" t="s">
        <v>42</v>
      </c>
      <c r="AF1080" s="36" t="s">
        <v>42</v>
      </c>
      <c r="AG1080" s="36" t="s">
        <v>42</v>
      </c>
      <c r="AH1080" s="36" t="s">
        <v>42</v>
      </c>
      <c r="AI1080" s="36" t="s">
        <v>42</v>
      </c>
    </row>
    <row r="1081" s="149" customFormat="1" ht="13.5" customHeight="1" spans="1:35">
      <c r="A1081" s="19" t="s">
        <v>1911</v>
      </c>
      <c r="B1081" s="18" t="s">
        <v>1878</v>
      </c>
      <c r="C1081" s="19" t="s">
        <v>614</v>
      </c>
      <c r="D1081" s="19" t="s">
        <v>39</v>
      </c>
      <c r="E1081" s="19"/>
      <c r="F1081" s="19" t="s">
        <v>55</v>
      </c>
      <c r="G1081" s="20">
        <v>650</v>
      </c>
      <c r="H1081" s="21">
        <v>20</v>
      </c>
      <c r="I1081" s="21">
        <v>3.5</v>
      </c>
      <c r="J1081" s="21">
        <v>170</v>
      </c>
      <c r="K1081" s="21">
        <v>190</v>
      </c>
      <c r="L1081" s="21" t="s">
        <v>42</v>
      </c>
      <c r="M1081" s="21" t="s">
        <v>42</v>
      </c>
      <c r="N1081" s="21" t="s">
        <v>42</v>
      </c>
      <c r="O1081" s="21" t="s">
        <v>42</v>
      </c>
      <c r="P1081" s="22" t="s">
        <v>43</v>
      </c>
      <c r="Q1081" s="21">
        <v>405</v>
      </c>
      <c r="R1081" s="20">
        <v>1560</v>
      </c>
      <c r="S1081" s="21">
        <v>61</v>
      </c>
      <c r="T1081" s="21">
        <v>11.7</v>
      </c>
      <c r="U1081" s="21">
        <v>38</v>
      </c>
      <c r="V1081" s="20" t="s">
        <v>44</v>
      </c>
      <c r="W1081" s="20">
        <v>1000</v>
      </c>
      <c r="X1081" s="20">
        <v>5000</v>
      </c>
      <c r="Y1081" s="20">
        <f t="shared" si="90"/>
        <v>6460</v>
      </c>
      <c r="Z1081" s="21">
        <v>1.2</v>
      </c>
      <c r="AA1081" s="34">
        <v>44865</v>
      </c>
      <c r="AB1081" s="35"/>
      <c r="AC1081" s="36" t="s">
        <v>42</v>
      </c>
      <c r="AD1081" s="36" t="s">
        <v>42</v>
      </c>
      <c r="AE1081" s="36" t="s">
        <v>42</v>
      </c>
      <c r="AF1081" s="36" t="s">
        <v>42</v>
      </c>
      <c r="AG1081" s="36" t="s">
        <v>42</v>
      </c>
      <c r="AH1081" s="36" t="s">
        <v>42</v>
      </c>
      <c r="AI1081" s="36" t="s">
        <v>42</v>
      </c>
    </row>
    <row r="1082" s="149" customFormat="1" ht="13.5" customHeight="1" spans="1:35">
      <c r="A1082" s="19" t="s">
        <v>1912</v>
      </c>
      <c r="B1082" s="18" t="s">
        <v>1878</v>
      </c>
      <c r="C1082" s="19" t="s">
        <v>1893</v>
      </c>
      <c r="D1082" s="19" t="s">
        <v>39</v>
      </c>
      <c r="E1082" s="19"/>
      <c r="F1082" s="19" t="s">
        <v>55</v>
      </c>
      <c r="G1082" s="20">
        <v>650</v>
      </c>
      <c r="H1082" s="21">
        <v>17.4</v>
      </c>
      <c r="I1082" s="21">
        <v>3.5</v>
      </c>
      <c r="J1082" s="21">
        <v>169</v>
      </c>
      <c r="K1082" s="21">
        <v>190</v>
      </c>
      <c r="L1082" s="21" t="s">
        <v>42</v>
      </c>
      <c r="M1082" s="21" t="s">
        <v>42</v>
      </c>
      <c r="N1082" s="21" t="s">
        <v>42</v>
      </c>
      <c r="O1082" s="21" t="s">
        <v>42</v>
      </c>
      <c r="P1082" s="22" t="s">
        <v>43</v>
      </c>
      <c r="Q1082" s="21">
        <v>405</v>
      </c>
      <c r="R1082" s="20">
        <v>1560</v>
      </c>
      <c r="S1082" s="21">
        <v>61</v>
      </c>
      <c r="T1082" s="21">
        <v>11.7</v>
      </c>
      <c r="U1082" s="21">
        <v>38</v>
      </c>
      <c r="V1082" s="20" t="s">
        <v>44</v>
      </c>
      <c r="W1082" s="20">
        <v>3000</v>
      </c>
      <c r="X1082" s="20">
        <v>30000</v>
      </c>
      <c r="Y1082" s="20">
        <f t="shared" si="90"/>
        <v>6422</v>
      </c>
      <c r="Z1082" s="21">
        <v>1</v>
      </c>
      <c r="AA1082" s="34">
        <v>44710</v>
      </c>
      <c r="AB1082" s="35"/>
      <c r="AC1082" s="36" t="s">
        <v>1913</v>
      </c>
      <c r="AD1082" s="36" t="s">
        <v>1914</v>
      </c>
      <c r="AE1082" s="36" t="s">
        <v>1915</v>
      </c>
      <c r="AF1082" s="36" t="s">
        <v>42</v>
      </c>
      <c r="AG1082" s="36" t="s">
        <v>42</v>
      </c>
      <c r="AH1082" s="36" t="s">
        <v>1916</v>
      </c>
      <c r="AI1082" s="36" t="s">
        <v>42</v>
      </c>
    </row>
    <row r="1083" s="149" customFormat="1" ht="13.5" customHeight="1" spans="1:35">
      <c r="A1083" s="19" t="s">
        <v>1917</v>
      </c>
      <c r="B1083" s="18" t="s">
        <v>1878</v>
      </c>
      <c r="C1083" s="19" t="s">
        <v>1893</v>
      </c>
      <c r="D1083" s="19" t="s">
        <v>39</v>
      </c>
      <c r="E1083" s="19"/>
      <c r="F1083" s="19" t="s">
        <v>55</v>
      </c>
      <c r="G1083" s="20">
        <v>650</v>
      </c>
      <c r="H1083" s="21">
        <v>17.4</v>
      </c>
      <c r="I1083" s="21">
        <v>3.5</v>
      </c>
      <c r="J1083" s="21">
        <v>169</v>
      </c>
      <c r="K1083" s="21">
        <v>190</v>
      </c>
      <c r="L1083" s="21" t="s">
        <v>42</v>
      </c>
      <c r="M1083" s="21" t="s">
        <v>42</v>
      </c>
      <c r="N1083" s="21" t="s">
        <v>42</v>
      </c>
      <c r="O1083" s="21" t="s">
        <v>42</v>
      </c>
      <c r="P1083" s="22" t="s">
        <v>360</v>
      </c>
      <c r="Q1083" s="21">
        <v>405</v>
      </c>
      <c r="R1083" s="20">
        <v>1560</v>
      </c>
      <c r="S1083" s="21">
        <v>61</v>
      </c>
      <c r="T1083" s="21">
        <v>11.7</v>
      </c>
      <c r="U1083" s="21">
        <v>38</v>
      </c>
      <c r="V1083" s="20" t="s">
        <v>44</v>
      </c>
      <c r="W1083" s="20">
        <v>3000</v>
      </c>
      <c r="X1083" s="20">
        <v>30000</v>
      </c>
      <c r="Y1083" s="20">
        <f t="shared" si="90"/>
        <v>6422</v>
      </c>
      <c r="Z1083" s="21">
        <v>1</v>
      </c>
      <c r="AA1083" s="34">
        <v>44852</v>
      </c>
      <c r="AB1083" s="35"/>
      <c r="AC1083" s="36" t="s">
        <v>42</v>
      </c>
      <c r="AD1083" s="36" t="s">
        <v>42</v>
      </c>
      <c r="AE1083" s="36" t="s">
        <v>42</v>
      </c>
      <c r="AF1083" s="36" t="s">
        <v>42</v>
      </c>
      <c r="AG1083" s="36" t="s">
        <v>42</v>
      </c>
      <c r="AH1083" s="36" t="s">
        <v>42</v>
      </c>
      <c r="AI1083" s="36" t="s">
        <v>42</v>
      </c>
    </row>
    <row r="1084" s="149" customFormat="1" ht="13.5" customHeight="1" spans="1:35">
      <c r="A1084" s="19" t="s">
        <v>1918</v>
      </c>
      <c r="B1084" s="18" t="s">
        <v>1878</v>
      </c>
      <c r="C1084" s="19" t="s">
        <v>248</v>
      </c>
      <c r="D1084" s="19" t="s">
        <v>39</v>
      </c>
      <c r="E1084" s="19"/>
      <c r="F1084" s="19" t="s">
        <v>55</v>
      </c>
      <c r="G1084" s="20">
        <v>650</v>
      </c>
      <c r="H1084" s="21">
        <v>20</v>
      </c>
      <c r="I1084" s="21">
        <v>3.5</v>
      </c>
      <c r="J1084" s="21">
        <v>168</v>
      </c>
      <c r="K1084" s="21">
        <v>190</v>
      </c>
      <c r="L1084" s="21" t="s">
        <v>42</v>
      </c>
      <c r="M1084" s="21" t="s">
        <v>42</v>
      </c>
      <c r="N1084" s="21" t="s">
        <v>42</v>
      </c>
      <c r="O1084" s="21" t="s">
        <v>42</v>
      </c>
      <c r="P1084" s="22" t="s">
        <v>43</v>
      </c>
      <c r="Q1084" s="21">
        <v>405</v>
      </c>
      <c r="R1084" s="20">
        <v>1560</v>
      </c>
      <c r="S1084" s="21">
        <v>61</v>
      </c>
      <c r="T1084" s="21">
        <v>11.7</v>
      </c>
      <c r="U1084" s="21">
        <v>38</v>
      </c>
      <c r="V1084" s="20" t="s">
        <v>44</v>
      </c>
      <c r="W1084" s="20">
        <v>450</v>
      </c>
      <c r="X1084" s="20">
        <v>2250</v>
      </c>
      <c r="Y1084" s="20">
        <f t="shared" si="90"/>
        <v>6384</v>
      </c>
      <c r="Z1084" s="21">
        <v>1</v>
      </c>
      <c r="AA1084" s="34">
        <v>44710</v>
      </c>
      <c r="AB1084" s="35"/>
      <c r="AC1084" s="36" t="s">
        <v>1919</v>
      </c>
      <c r="AD1084" s="36" t="s">
        <v>1920</v>
      </c>
      <c r="AE1084" s="36" t="s">
        <v>1921</v>
      </c>
      <c r="AF1084" s="36" t="s">
        <v>42</v>
      </c>
      <c r="AG1084" s="36" t="s">
        <v>42</v>
      </c>
      <c r="AH1084" s="36" t="s">
        <v>1922</v>
      </c>
      <c r="AI1084" s="36" t="s">
        <v>42</v>
      </c>
    </row>
    <row r="1085" s="149" customFormat="1" ht="13.5" customHeight="1" spans="1:35">
      <c r="A1085" s="19" t="s">
        <v>1923</v>
      </c>
      <c r="B1085" s="18" t="s">
        <v>1878</v>
      </c>
      <c r="C1085" s="19" t="s">
        <v>1924</v>
      </c>
      <c r="D1085" s="19" t="s">
        <v>39</v>
      </c>
      <c r="E1085" s="19"/>
      <c r="F1085" s="19" t="s">
        <v>55</v>
      </c>
      <c r="G1085" s="20">
        <v>650</v>
      </c>
      <c r="H1085" s="21">
        <v>20</v>
      </c>
      <c r="I1085" s="21">
        <v>3.5</v>
      </c>
      <c r="J1085" s="21">
        <v>170</v>
      </c>
      <c r="K1085" s="21">
        <v>190</v>
      </c>
      <c r="L1085" s="21" t="s">
        <v>42</v>
      </c>
      <c r="M1085" s="21" t="s">
        <v>42</v>
      </c>
      <c r="N1085" s="21" t="s">
        <v>42</v>
      </c>
      <c r="O1085" s="21" t="s">
        <v>42</v>
      </c>
      <c r="P1085" s="22" t="s">
        <v>43</v>
      </c>
      <c r="Q1085" s="21">
        <v>405</v>
      </c>
      <c r="R1085" s="20">
        <v>1560</v>
      </c>
      <c r="S1085" s="21">
        <v>61</v>
      </c>
      <c r="T1085" s="21">
        <v>11.7</v>
      </c>
      <c r="U1085" s="21">
        <v>38</v>
      </c>
      <c r="V1085" s="20" t="s">
        <v>44</v>
      </c>
      <c r="W1085" s="20">
        <v>1000</v>
      </c>
      <c r="X1085" s="20">
        <v>5000</v>
      </c>
      <c r="Y1085" s="20">
        <f t="shared" si="90"/>
        <v>6460</v>
      </c>
      <c r="Z1085" s="21">
        <v>1</v>
      </c>
      <c r="AA1085" s="34">
        <v>44710</v>
      </c>
      <c r="AB1085" s="35"/>
      <c r="AC1085" s="36" t="s">
        <v>1925</v>
      </c>
      <c r="AD1085" s="36" t="s">
        <v>42</v>
      </c>
      <c r="AE1085" s="36" t="s">
        <v>1926</v>
      </c>
      <c r="AF1085" s="36" t="s">
        <v>1927</v>
      </c>
      <c r="AG1085" s="36" t="s">
        <v>42</v>
      </c>
      <c r="AH1085" s="36" t="s">
        <v>42</v>
      </c>
      <c r="AI1085" s="36" t="s">
        <v>42</v>
      </c>
    </row>
    <row r="1086" s="149" customFormat="1" ht="13.5" customHeight="1" spans="1:35">
      <c r="A1086" s="19" t="s">
        <v>1928</v>
      </c>
      <c r="B1086" s="18" t="s">
        <v>1878</v>
      </c>
      <c r="C1086" s="19" t="s">
        <v>349</v>
      </c>
      <c r="D1086" s="19" t="s">
        <v>39</v>
      </c>
      <c r="E1086" s="19"/>
      <c r="F1086" s="19" t="s">
        <v>55</v>
      </c>
      <c r="G1086" s="20">
        <v>650</v>
      </c>
      <c r="H1086" s="21">
        <v>15</v>
      </c>
      <c r="I1086" s="21">
        <v>3.4</v>
      </c>
      <c r="J1086" s="21">
        <v>156</v>
      </c>
      <c r="K1086" s="21">
        <v>190</v>
      </c>
      <c r="L1086" s="21" t="s">
        <v>42</v>
      </c>
      <c r="M1086" s="21" t="s">
        <v>42</v>
      </c>
      <c r="N1086" s="21" t="s">
        <v>42</v>
      </c>
      <c r="O1086" s="21" t="s">
        <v>42</v>
      </c>
      <c r="P1086" s="22" t="s">
        <v>360</v>
      </c>
      <c r="Q1086" s="21">
        <v>65</v>
      </c>
      <c r="R1086" s="20">
        <v>1517</v>
      </c>
      <c r="S1086" s="21">
        <v>39</v>
      </c>
      <c r="T1086" s="21">
        <v>5.9</v>
      </c>
      <c r="U1086" s="21">
        <v>32</v>
      </c>
      <c r="V1086" s="20" t="s">
        <v>44</v>
      </c>
      <c r="W1086" s="20">
        <v>1000</v>
      </c>
      <c r="X1086" s="20">
        <v>5000</v>
      </c>
      <c r="Y1086" s="20">
        <f t="shared" si="90"/>
        <v>4992</v>
      </c>
      <c r="Z1086" s="21">
        <v>1</v>
      </c>
      <c r="AA1086" s="34">
        <v>45623</v>
      </c>
      <c r="AB1086" s="35"/>
      <c r="AC1086" s="36" t="s">
        <v>42</v>
      </c>
      <c r="AD1086" s="36" t="s">
        <v>42</v>
      </c>
      <c r="AE1086" s="36" t="s">
        <v>42</v>
      </c>
      <c r="AF1086" s="36" t="s">
        <v>42</v>
      </c>
      <c r="AG1086" s="36" t="s">
        <v>42</v>
      </c>
      <c r="AH1086" s="36" t="s">
        <v>42</v>
      </c>
      <c r="AI1086" s="36" t="s">
        <v>42</v>
      </c>
    </row>
    <row r="1087" s="149" customFormat="1" ht="13.5" customHeight="1" spans="1:35">
      <c r="A1087" s="19" t="s">
        <v>1929</v>
      </c>
      <c r="B1087" s="18" t="s">
        <v>1878</v>
      </c>
      <c r="C1087" s="19" t="s">
        <v>74</v>
      </c>
      <c r="D1087" s="19" t="s">
        <v>39</v>
      </c>
      <c r="E1087" s="19"/>
      <c r="F1087" s="19" t="s">
        <v>55</v>
      </c>
      <c r="G1087" s="20">
        <v>650</v>
      </c>
      <c r="H1087" s="21">
        <v>17</v>
      </c>
      <c r="I1087" s="21">
        <v>3.3</v>
      </c>
      <c r="J1087" s="21">
        <v>156</v>
      </c>
      <c r="K1087" s="21">
        <v>190</v>
      </c>
      <c r="L1087" s="21" t="s">
        <v>42</v>
      </c>
      <c r="M1087" s="21" t="s">
        <v>42</v>
      </c>
      <c r="N1087" s="21" t="s">
        <v>42</v>
      </c>
      <c r="O1087" s="21" t="s">
        <v>42</v>
      </c>
      <c r="P1087" s="22" t="s">
        <v>360</v>
      </c>
      <c r="Q1087" s="21">
        <v>65</v>
      </c>
      <c r="R1087" s="20">
        <v>1517</v>
      </c>
      <c r="S1087" s="21">
        <v>39</v>
      </c>
      <c r="T1087" s="21">
        <v>5.9</v>
      </c>
      <c r="U1087" s="21">
        <v>32</v>
      </c>
      <c r="V1087" s="20" t="s">
        <v>44</v>
      </c>
      <c r="W1087" s="20">
        <v>800</v>
      </c>
      <c r="X1087" s="20">
        <v>4000</v>
      </c>
      <c r="Y1087" s="20">
        <f t="shared" si="90"/>
        <v>4992</v>
      </c>
      <c r="Z1087" s="21">
        <v>1</v>
      </c>
      <c r="AA1087" s="34">
        <v>45762</v>
      </c>
      <c r="AB1087" s="35"/>
      <c r="AC1087" s="36" t="s">
        <v>42</v>
      </c>
      <c r="AD1087" s="36" t="s">
        <v>42</v>
      </c>
      <c r="AE1087" s="36" t="s">
        <v>42</v>
      </c>
      <c r="AF1087" s="36" t="s">
        <v>42</v>
      </c>
      <c r="AG1087" s="36" t="s">
        <v>42</v>
      </c>
      <c r="AH1087" s="36" t="s">
        <v>42</v>
      </c>
      <c r="AI1087" s="36" t="s">
        <v>42</v>
      </c>
    </row>
    <row r="1088" s="149" customFormat="1" ht="13.5" customHeight="1" spans="1:35">
      <c r="A1088" s="19" t="s">
        <v>1930</v>
      </c>
      <c r="B1088" s="18" t="s">
        <v>1878</v>
      </c>
      <c r="C1088" s="19" t="s">
        <v>614</v>
      </c>
      <c r="D1088" s="19" t="s">
        <v>39</v>
      </c>
      <c r="E1088" s="19"/>
      <c r="F1088" s="19" t="s">
        <v>55</v>
      </c>
      <c r="G1088" s="20">
        <v>650</v>
      </c>
      <c r="H1088" s="21">
        <v>12</v>
      </c>
      <c r="I1088" s="21">
        <v>3.6</v>
      </c>
      <c r="J1088" s="21">
        <v>148</v>
      </c>
      <c r="K1088" s="21">
        <v>190</v>
      </c>
      <c r="L1088" s="21" t="s">
        <v>42</v>
      </c>
      <c r="M1088" s="21" t="s">
        <v>42</v>
      </c>
      <c r="N1088" s="21" t="s">
        <v>42</v>
      </c>
      <c r="O1088" s="21" t="s">
        <v>42</v>
      </c>
      <c r="P1088" s="22" t="s">
        <v>360</v>
      </c>
      <c r="Q1088" s="21">
        <v>65</v>
      </c>
      <c r="R1088" s="20">
        <v>1517</v>
      </c>
      <c r="S1088" s="21">
        <v>39</v>
      </c>
      <c r="T1088" s="21">
        <v>5.9</v>
      </c>
      <c r="U1088" s="21">
        <v>32</v>
      </c>
      <c r="V1088" s="20" t="s">
        <v>44</v>
      </c>
      <c r="W1088" s="20">
        <v>1000</v>
      </c>
      <c r="X1088" s="20">
        <v>5000</v>
      </c>
      <c r="Y1088" s="20">
        <f t="shared" si="90"/>
        <v>4736</v>
      </c>
      <c r="Z1088" s="21">
        <v>1</v>
      </c>
      <c r="AA1088" s="34">
        <v>45656</v>
      </c>
      <c r="AB1088" s="35"/>
      <c r="AC1088" s="36" t="s">
        <v>42</v>
      </c>
      <c r="AD1088" s="36" t="s">
        <v>42</v>
      </c>
      <c r="AE1088" s="36" t="s">
        <v>42</v>
      </c>
      <c r="AF1088" s="36" t="s">
        <v>42</v>
      </c>
      <c r="AG1088" s="36" t="s">
        <v>42</v>
      </c>
      <c r="AH1088" s="36" t="s">
        <v>42</v>
      </c>
      <c r="AI1088" s="36" t="s">
        <v>42</v>
      </c>
    </row>
    <row r="1089" s="149" customFormat="1" ht="13.5" customHeight="1" spans="1:35">
      <c r="A1089" s="19" t="s">
        <v>1931</v>
      </c>
      <c r="B1089" s="18" t="s">
        <v>1878</v>
      </c>
      <c r="C1089" s="19" t="s">
        <v>248</v>
      </c>
      <c r="D1089" s="19" t="s">
        <v>39</v>
      </c>
      <c r="E1089" s="19"/>
      <c r="F1089" s="19" t="s">
        <v>55</v>
      </c>
      <c r="G1089" s="20">
        <v>650</v>
      </c>
      <c r="H1089" s="21">
        <v>21</v>
      </c>
      <c r="I1089" s="21">
        <v>3.4</v>
      </c>
      <c r="J1089" s="21">
        <v>173</v>
      </c>
      <c r="K1089" s="21">
        <v>190</v>
      </c>
      <c r="L1089" s="21" t="s">
        <v>42</v>
      </c>
      <c r="M1089" s="21" t="s">
        <v>42</v>
      </c>
      <c r="N1089" s="21" t="s">
        <v>42</v>
      </c>
      <c r="O1089" s="21" t="s">
        <v>42</v>
      </c>
      <c r="P1089" s="22" t="s">
        <v>360</v>
      </c>
      <c r="Q1089" s="21">
        <v>65</v>
      </c>
      <c r="R1089" s="20">
        <v>1517</v>
      </c>
      <c r="S1089" s="21">
        <v>39</v>
      </c>
      <c r="T1089" s="21">
        <v>5.9</v>
      </c>
      <c r="U1089" s="21">
        <v>32</v>
      </c>
      <c r="V1089" s="20" t="s">
        <v>44</v>
      </c>
      <c r="W1089" s="20">
        <v>450</v>
      </c>
      <c r="X1089" s="20">
        <v>2250</v>
      </c>
      <c r="Y1089" s="20">
        <f t="shared" si="90"/>
        <v>5536</v>
      </c>
      <c r="Z1089" s="21">
        <v>1</v>
      </c>
      <c r="AA1089" s="34">
        <v>45762</v>
      </c>
      <c r="AB1089" s="35"/>
      <c r="AC1089" s="36" t="s">
        <v>42</v>
      </c>
      <c r="AD1089" s="36" t="s">
        <v>42</v>
      </c>
      <c r="AE1089" s="36" t="s">
        <v>42</v>
      </c>
      <c r="AF1089" s="36" t="s">
        <v>42</v>
      </c>
      <c r="AG1089" s="36" t="s">
        <v>42</v>
      </c>
      <c r="AH1089" s="36" t="s">
        <v>42</v>
      </c>
      <c r="AI1089" s="36" t="s">
        <v>42</v>
      </c>
    </row>
    <row r="1090" s="149" customFormat="1" ht="13.5" customHeight="1" spans="1:35">
      <c r="A1090" s="19" t="s">
        <v>1932</v>
      </c>
      <c r="B1090" s="18" t="s">
        <v>1878</v>
      </c>
      <c r="C1090" s="19" t="s">
        <v>1893</v>
      </c>
      <c r="D1090" s="19" t="s">
        <v>39</v>
      </c>
      <c r="E1090" s="19"/>
      <c r="F1090" s="19" t="s">
        <v>55</v>
      </c>
      <c r="G1090" s="20">
        <v>650</v>
      </c>
      <c r="H1090" s="21">
        <v>19</v>
      </c>
      <c r="I1090" s="21">
        <v>3.3</v>
      </c>
      <c r="J1090" s="21">
        <v>159</v>
      </c>
      <c r="K1090" s="21">
        <v>190</v>
      </c>
      <c r="L1090" s="21" t="s">
        <v>42</v>
      </c>
      <c r="M1090" s="21" t="s">
        <v>42</v>
      </c>
      <c r="N1090" s="21" t="s">
        <v>42</v>
      </c>
      <c r="O1090" s="21" t="s">
        <v>42</v>
      </c>
      <c r="P1090" s="22" t="s">
        <v>360</v>
      </c>
      <c r="Q1090" s="21">
        <v>65</v>
      </c>
      <c r="R1090" s="20">
        <v>1517</v>
      </c>
      <c r="S1090" s="21">
        <v>39</v>
      </c>
      <c r="T1090" s="21">
        <v>5.9</v>
      </c>
      <c r="U1090" s="21">
        <v>32</v>
      </c>
      <c r="V1090" s="20" t="s">
        <v>44</v>
      </c>
      <c r="W1090" s="20">
        <v>3000</v>
      </c>
      <c r="X1090" s="20">
        <v>30000</v>
      </c>
      <c r="Y1090" s="20">
        <v>5088</v>
      </c>
      <c r="Z1090" s="21">
        <v>1</v>
      </c>
      <c r="AA1090" s="34">
        <v>45896</v>
      </c>
      <c r="AB1090" s="35"/>
      <c r="AC1090" s="36" t="s">
        <v>42</v>
      </c>
      <c r="AD1090" s="36" t="s">
        <v>42</v>
      </c>
      <c r="AE1090" s="36" t="s">
        <v>42</v>
      </c>
      <c r="AF1090" s="36" t="s">
        <v>42</v>
      </c>
      <c r="AG1090" s="36" t="s">
        <v>42</v>
      </c>
      <c r="AH1090" s="36" t="s">
        <v>42</v>
      </c>
      <c r="AI1090" s="36" t="s">
        <v>42</v>
      </c>
    </row>
    <row r="1091" s="149" customFormat="1" ht="13.5" customHeight="1" spans="1:35">
      <c r="A1091" s="19" t="s">
        <v>1933</v>
      </c>
      <c r="B1091" s="18" t="s">
        <v>1878</v>
      </c>
      <c r="C1091" s="19" t="s">
        <v>1902</v>
      </c>
      <c r="D1091" s="19" t="s">
        <v>39</v>
      </c>
      <c r="E1091" s="19"/>
      <c r="F1091" s="19" t="s">
        <v>55</v>
      </c>
      <c r="G1091" s="20">
        <v>650</v>
      </c>
      <c r="H1091" s="21">
        <v>12</v>
      </c>
      <c r="I1091" s="21">
        <v>3.5</v>
      </c>
      <c r="J1091" s="21">
        <v>260</v>
      </c>
      <c r="K1091" s="21">
        <v>290</v>
      </c>
      <c r="L1091" s="21" t="s">
        <v>42</v>
      </c>
      <c r="M1091" s="21" t="s">
        <v>42</v>
      </c>
      <c r="N1091" s="21" t="s">
        <v>42</v>
      </c>
      <c r="O1091" s="21" t="s">
        <v>42</v>
      </c>
      <c r="P1091" s="22" t="s">
        <v>1301</v>
      </c>
      <c r="Q1091" s="21">
        <v>281</v>
      </c>
      <c r="R1091" s="20">
        <v>1056</v>
      </c>
      <c r="S1091" s="21">
        <v>31</v>
      </c>
      <c r="T1091" s="21">
        <v>10</v>
      </c>
      <c r="U1091" s="21">
        <v>22</v>
      </c>
      <c r="V1091" s="20" t="s">
        <v>44</v>
      </c>
      <c r="W1091" s="20">
        <v>1000</v>
      </c>
      <c r="X1091" s="20">
        <v>5000</v>
      </c>
      <c r="Y1091" s="20">
        <v>5720</v>
      </c>
      <c r="Z1091" s="21">
        <v>2.1</v>
      </c>
      <c r="AA1091" s="34">
        <v>44865</v>
      </c>
      <c r="AB1091" s="35"/>
      <c r="AC1091" s="36" t="s">
        <v>1934</v>
      </c>
      <c r="AD1091" s="36" t="s">
        <v>42</v>
      </c>
      <c r="AE1091" s="36" t="s">
        <v>1935</v>
      </c>
      <c r="AF1091" s="36" t="s">
        <v>1936</v>
      </c>
      <c r="AG1091" s="36" t="s">
        <v>42</v>
      </c>
      <c r="AH1091" s="36" t="s">
        <v>42</v>
      </c>
      <c r="AI1091" s="36" t="s">
        <v>1909</v>
      </c>
    </row>
    <row r="1092" s="149" customFormat="1" ht="13.5" customHeight="1" spans="1:35">
      <c r="A1092" s="19" t="s">
        <v>1937</v>
      </c>
      <c r="B1092" s="18" t="s">
        <v>1878</v>
      </c>
      <c r="C1092" s="19" t="s">
        <v>74</v>
      </c>
      <c r="D1092" s="19" t="s">
        <v>39</v>
      </c>
      <c r="E1092" s="19"/>
      <c r="F1092" s="19" t="s">
        <v>55</v>
      </c>
      <c r="G1092" s="20">
        <v>650</v>
      </c>
      <c r="H1092" s="21">
        <v>12</v>
      </c>
      <c r="I1092" s="21">
        <v>3.5</v>
      </c>
      <c r="J1092" s="21">
        <v>259</v>
      </c>
      <c r="K1092" s="21">
        <v>290</v>
      </c>
      <c r="L1092" s="21" t="s">
        <v>42</v>
      </c>
      <c r="M1092" s="21" t="s">
        <v>42</v>
      </c>
      <c r="N1092" s="21" t="s">
        <v>42</v>
      </c>
      <c r="O1092" s="21" t="s">
        <v>42</v>
      </c>
      <c r="P1092" s="22" t="s">
        <v>1301</v>
      </c>
      <c r="Q1092" s="21">
        <v>281</v>
      </c>
      <c r="R1092" s="20">
        <v>1056</v>
      </c>
      <c r="S1092" s="21">
        <v>31</v>
      </c>
      <c r="T1092" s="21">
        <v>10</v>
      </c>
      <c r="U1092" s="21">
        <v>22</v>
      </c>
      <c r="V1092" s="20" t="s">
        <v>44</v>
      </c>
      <c r="W1092" s="20">
        <v>800</v>
      </c>
      <c r="X1092" s="20">
        <v>4000</v>
      </c>
      <c r="Y1092" s="20">
        <f t="shared" ref="Y1092:Y1111" si="91">J1092*U1092</f>
        <v>5698</v>
      </c>
      <c r="Z1092" s="21">
        <v>1</v>
      </c>
      <c r="AA1092" s="34">
        <v>44843</v>
      </c>
      <c r="AB1092" s="35"/>
      <c r="AC1092" s="36" t="s">
        <v>42</v>
      </c>
      <c r="AD1092" s="36" t="s">
        <v>42</v>
      </c>
      <c r="AE1092" s="36" t="s">
        <v>42</v>
      </c>
      <c r="AF1092" s="36" t="s">
        <v>42</v>
      </c>
      <c r="AG1092" s="36" t="s">
        <v>42</v>
      </c>
      <c r="AH1092" s="36" t="s">
        <v>42</v>
      </c>
      <c r="AI1092" s="36" t="s">
        <v>42</v>
      </c>
    </row>
    <row r="1093" s="149" customFormat="1" ht="13.5" customHeight="1" spans="1:35">
      <c r="A1093" s="19" t="s">
        <v>1938</v>
      </c>
      <c r="B1093" s="18" t="s">
        <v>1878</v>
      </c>
      <c r="C1093" s="19" t="s">
        <v>614</v>
      </c>
      <c r="D1093" s="19" t="s">
        <v>39</v>
      </c>
      <c r="E1093" s="19"/>
      <c r="F1093" s="19" t="s">
        <v>55</v>
      </c>
      <c r="G1093" s="20">
        <v>650</v>
      </c>
      <c r="H1093" s="21">
        <v>12</v>
      </c>
      <c r="I1093" s="21">
        <v>3.5</v>
      </c>
      <c r="J1093" s="21">
        <v>260</v>
      </c>
      <c r="K1093" s="21">
        <v>290</v>
      </c>
      <c r="L1093" s="21" t="s">
        <v>42</v>
      </c>
      <c r="M1093" s="21" t="s">
        <v>42</v>
      </c>
      <c r="N1093" s="21" t="s">
        <v>42</v>
      </c>
      <c r="O1093" s="21" t="s">
        <v>42</v>
      </c>
      <c r="P1093" s="22" t="s">
        <v>1301</v>
      </c>
      <c r="Q1093" s="21">
        <v>135</v>
      </c>
      <c r="R1093" s="20">
        <v>1056</v>
      </c>
      <c r="S1093" s="21">
        <v>31</v>
      </c>
      <c r="T1093" s="21">
        <v>57</v>
      </c>
      <c r="U1093" s="21">
        <v>22</v>
      </c>
      <c r="V1093" s="20" t="s">
        <v>44</v>
      </c>
      <c r="W1093" s="20">
        <v>1000</v>
      </c>
      <c r="X1093" s="20">
        <v>5000</v>
      </c>
      <c r="Y1093" s="20">
        <f t="shared" si="91"/>
        <v>5720</v>
      </c>
      <c r="Z1093" s="21">
        <v>1.1</v>
      </c>
      <c r="AA1093" s="34">
        <v>45359</v>
      </c>
      <c r="AB1093" s="35"/>
      <c r="AC1093" s="36" t="s">
        <v>42</v>
      </c>
      <c r="AD1093" s="36" t="s">
        <v>42</v>
      </c>
      <c r="AE1093" s="36" t="s">
        <v>42</v>
      </c>
      <c r="AF1093" s="36" t="s">
        <v>42</v>
      </c>
      <c r="AG1093" s="36" t="s">
        <v>42</v>
      </c>
      <c r="AH1093" s="36" t="s">
        <v>42</v>
      </c>
      <c r="AI1093" s="36" t="s">
        <v>42</v>
      </c>
    </row>
    <row r="1094" s="149" customFormat="1" ht="13.5" customHeight="1" spans="1:35">
      <c r="A1094" s="19" t="s">
        <v>1939</v>
      </c>
      <c r="B1094" s="18" t="s">
        <v>1878</v>
      </c>
      <c r="C1094" s="19" t="s">
        <v>1893</v>
      </c>
      <c r="D1094" s="19" t="s">
        <v>39</v>
      </c>
      <c r="E1094" s="19"/>
      <c r="F1094" s="19" t="s">
        <v>55</v>
      </c>
      <c r="G1094" s="20">
        <v>650</v>
      </c>
      <c r="H1094" s="21">
        <v>10</v>
      </c>
      <c r="I1094" s="21">
        <v>3.5</v>
      </c>
      <c r="J1094" s="21">
        <v>262</v>
      </c>
      <c r="K1094" s="21">
        <v>290</v>
      </c>
      <c r="L1094" s="21" t="s">
        <v>42</v>
      </c>
      <c r="M1094" s="21" t="s">
        <v>42</v>
      </c>
      <c r="N1094" s="21" t="s">
        <v>42</v>
      </c>
      <c r="O1094" s="21" t="s">
        <v>42</v>
      </c>
      <c r="P1094" s="22" t="s">
        <v>43</v>
      </c>
      <c r="Q1094" s="21">
        <v>281</v>
      </c>
      <c r="R1094" s="20">
        <v>1056</v>
      </c>
      <c r="S1094" s="21">
        <v>31</v>
      </c>
      <c r="T1094" s="21">
        <v>10</v>
      </c>
      <c r="U1094" s="21">
        <v>22</v>
      </c>
      <c r="V1094" s="20" t="s">
        <v>44</v>
      </c>
      <c r="W1094" s="20">
        <v>3000</v>
      </c>
      <c r="X1094" s="20">
        <v>30000</v>
      </c>
      <c r="Y1094" s="20">
        <f t="shared" si="91"/>
        <v>5764</v>
      </c>
      <c r="Z1094" s="21">
        <v>1.1</v>
      </c>
      <c r="AA1094" s="34">
        <v>44644</v>
      </c>
      <c r="AB1094" s="35"/>
      <c r="AC1094" s="36" t="s">
        <v>1940</v>
      </c>
      <c r="AD1094" s="36" t="s">
        <v>42</v>
      </c>
      <c r="AE1094" s="36" t="s">
        <v>42</v>
      </c>
      <c r="AF1094" s="36" t="s">
        <v>1941</v>
      </c>
      <c r="AG1094" s="36" t="s">
        <v>42</v>
      </c>
      <c r="AH1094" s="36" t="s">
        <v>42</v>
      </c>
      <c r="AI1094" s="36" t="s">
        <v>1942</v>
      </c>
    </row>
    <row r="1095" s="149" customFormat="1" ht="13.5" customHeight="1" spans="1:35">
      <c r="A1095" s="19" t="s">
        <v>1943</v>
      </c>
      <c r="B1095" s="18" t="s">
        <v>1878</v>
      </c>
      <c r="C1095" s="19" t="s">
        <v>614</v>
      </c>
      <c r="D1095" s="19" t="s">
        <v>39</v>
      </c>
      <c r="E1095" s="19"/>
      <c r="F1095" s="19" t="s">
        <v>55</v>
      </c>
      <c r="G1095" s="20">
        <v>650</v>
      </c>
      <c r="H1095" s="21">
        <v>11</v>
      </c>
      <c r="I1095" s="21">
        <v>3.3</v>
      </c>
      <c r="J1095" s="21">
        <v>320</v>
      </c>
      <c r="K1095" s="21">
        <v>360</v>
      </c>
      <c r="L1095" s="21" t="s">
        <v>42</v>
      </c>
      <c r="M1095" s="21" t="s">
        <v>42</v>
      </c>
      <c r="N1095" s="21" t="s">
        <v>42</v>
      </c>
      <c r="O1095" s="21" t="s">
        <v>42</v>
      </c>
      <c r="P1095" s="22" t="s">
        <v>360</v>
      </c>
      <c r="Q1095" s="21">
        <v>198</v>
      </c>
      <c r="R1095" s="20">
        <v>821</v>
      </c>
      <c r="S1095" s="21">
        <v>31</v>
      </c>
      <c r="T1095" s="21">
        <v>2.2</v>
      </c>
      <c r="U1095" s="21">
        <v>19.7</v>
      </c>
      <c r="V1095" s="20" t="s">
        <v>44</v>
      </c>
      <c r="W1095" s="20">
        <v>1000</v>
      </c>
      <c r="X1095" s="20">
        <v>5000</v>
      </c>
      <c r="Y1095" s="20">
        <f t="shared" si="91"/>
        <v>6304</v>
      </c>
      <c r="Z1095" s="21">
        <v>1</v>
      </c>
      <c r="AA1095" s="34">
        <v>44931</v>
      </c>
      <c r="AB1095" s="35"/>
      <c r="AC1095" s="36" t="s">
        <v>42</v>
      </c>
      <c r="AD1095" s="36" t="s">
        <v>42</v>
      </c>
      <c r="AE1095" s="36" t="s">
        <v>42</v>
      </c>
      <c r="AF1095" s="36" t="s">
        <v>42</v>
      </c>
      <c r="AG1095" s="36" t="s">
        <v>42</v>
      </c>
      <c r="AH1095" s="36" t="s">
        <v>42</v>
      </c>
      <c r="AI1095" s="36" t="s">
        <v>42</v>
      </c>
    </row>
    <row r="1096" s="149" customFormat="1" ht="13.5" customHeight="1" spans="1:35">
      <c r="A1096" s="19" t="s">
        <v>1944</v>
      </c>
      <c r="B1096" s="18" t="s">
        <v>1878</v>
      </c>
      <c r="C1096" s="19" t="s">
        <v>46</v>
      </c>
      <c r="D1096" s="19" t="s">
        <v>39</v>
      </c>
      <c r="E1096" s="19"/>
      <c r="F1096" s="19" t="s">
        <v>55</v>
      </c>
      <c r="G1096" s="20">
        <v>650</v>
      </c>
      <c r="H1096" s="21">
        <v>10.3</v>
      </c>
      <c r="I1096" s="21">
        <v>3.3</v>
      </c>
      <c r="J1096" s="21">
        <v>320</v>
      </c>
      <c r="K1096" s="21">
        <v>360</v>
      </c>
      <c r="L1096" s="21" t="s">
        <v>42</v>
      </c>
      <c r="M1096" s="21" t="s">
        <v>42</v>
      </c>
      <c r="N1096" s="21" t="s">
        <v>42</v>
      </c>
      <c r="O1096" s="21" t="s">
        <v>42</v>
      </c>
      <c r="P1096" s="22" t="s">
        <v>360</v>
      </c>
      <c r="Q1096" s="21">
        <v>198</v>
      </c>
      <c r="R1096" s="20">
        <v>821</v>
      </c>
      <c r="S1096" s="21">
        <v>31</v>
      </c>
      <c r="T1096" s="21">
        <v>2.2</v>
      </c>
      <c r="U1096" s="21">
        <v>19.7</v>
      </c>
      <c r="V1096" s="20" t="s">
        <v>44</v>
      </c>
      <c r="W1096" s="20">
        <v>2500</v>
      </c>
      <c r="X1096" s="20">
        <v>25000</v>
      </c>
      <c r="Y1096" s="20">
        <f t="shared" si="91"/>
        <v>6304</v>
      </c>
      <c r="Z1096" s="21">
        <v>1.1</v>
      </c>
      <c r="AA1096" s="34">
        <v>44957</v>
      </c>
      <c r="AB1096" s="35"/>
      <c r="AC1096" s="36" t="s">
        <v>42</v>
      </c>
      <c r="AD1096" s="36" t="s">
        <v>42</v>
      </c>
      <c r="AE1096" s="36" t="s">
        <v>42</v>
      </c>
      <c r="AF1096" s="36" t="s">
        <v>42</v>
      </c>
      <c r="AG1096" s="36" t="s">
        <v>42</v>
      </c>
      <c r="AH1096" s="36" t="s">
        <v>42</v>
      </c>
      <c r="AI1096" s="36" t="s">
        <v>42</v>
      </c>
    </row>
    <row r="1097" s="149" customFormat="1" ht="13.5" customHeight="1" spans="1:35">
      <c r="A1097" s="19" t="s">
        <v>1945</v>
      </c>
      <c r="B1097" s="18" t="s">
        <v>1878</v>
      </c>
      <c r="C1097" s="19" t="s">
        <v>614</v>
      </c>
      <c r="D1097" s="19" t="s">
        <v>39</v>
      </c>
      <c r="E1097" s="19"/>
      <c r="F1097" s="19" t="s">
        <v>55</v>
      </c>
      <c r="G1097" s="20">
        <v>650</v>
      </c>
      <c r="H1097" s="21">
        <v>7.4</v>
      </c>
      <c r="I1097" s="21">
        <v>3.4</v>
      </c>
      <c r="J1097" s="21">
        <v>311</v>
      </c>
      <c r="K1097" s="21">
        <v>360</v>
      </c>
      <c r="L1097" s="21" t="s">
        <v>42</v>
      </c>
      <c r="M1097" s="21" t="s">
        <v>42</v>
      </c>
      <c r="N1097" s="21" t="s">
        <v>42</v>
      </c>
      <c r="O1097" s="21" t="s">
        <v>42</v>
      </c>
      <c r="P1097" s="22" t="s">
        <v>360</v>
      </c>
      <c r="Q1097" s="21">
        <v>45</v>
      </c>
      <c r="R1097" s="20">
        <v>782</v>
      </c>
      <c r="S1097" s="21">
        <v>26</v>
      </c>
      <c r="T1097" s="21">
        <v>5.6</v>
      </c>
      <c r="U1097" s="21">
        <v>19</v>
      </c>
      <c r="V1097" s="20" t="s">
        <v>44</v>
      </c>
      <c r="W1097" s="20">
        <v>1000</v>
      </c>
      <c r="X1097" s="20">
        <v>5000</v>
      </c>
      <c r="Y1097" s="20">
        <f t="shared" si="91"/>
        <v>5909</v>
      </c>
      <c r="Z1097" s="21">
        <v>1</v>
      </c>
      <c r="AA1097" s="34">
        <v>45656</v>
      </c>
      <c r="AB1097" s="35"/>
      <c r="AC1097" s="36" t="s">
        <v>42</v>
      </c>
      <c r="AD1097" s="36" t="s">
        <v>42</v>
      </c>
      <c r="AE1097" s="36" t="s">
        <v>42</v>
      </c>
      <c r="AF1097" s="36" t="s">
        <v>42</v>
      </c>
      <c r="AG1097" s="36" t="s">
        <v>42</v>
      </c>
      <c r="AH1097" s="36" t="s">
        <v>42</v>
      </c>
      <c r="AI1097" s="36" t="s">
        <v>42</v>
      </c>
    </row>
    <row r="1098" s="149" customFormat="1" ht="13.5" customHeight="1" spans="1:35">
      <c r="A1098" s="19" t="s">
        <v>1946</v>
      </c>
      <c r="B1098" s="18" t="s">
        <v>1878</v>
      </c>
      <c r="C1098" s="19" t="s">
        <v>46</v>
      </c>
      <c r="D1098" s="19" t="s">
        <v>39</v>
      </c>
      <c r="E1098" s="19"/>
      <c r="F1098" s="19" t="s">
        <v>55</v>
      </c>
      <c r="G1098" s="20">
        <v>650</v>
      </c>
      <c r="H1098" s="21">
        <v>7.3</v>
      </c>
      <c r="I1098" s="21">
        <v>3.3</v>
      </c>
      <c r="J1098" s="21">
        <v>338</v>
      </c>
      <c r="K1098" s="21">
        <v>360</v>
      </c>
      <c r="L1098" s="21" t="s">
        <v>42</v>
      </c>
      <c r="M1098" s="21" t="s">
        <v>42</v>
      </c>
      <c r="N1098" s="21" t="s">
        <v>42</v>
      </c>
      <c r="O1098" s="21" t="s">
        <v>42</v>
      </c>
      <c r="P1098" s="22" t="s">
        <v>360</v>
      </c>
      <c r="Q1098" s="21">
        <v>45</v>
      </c>
      <c r="R1098" s="20">
        <v>782</v>
      </c>
      <c r="S1098" s="21">
        <v>26</v>
      </c>
      <c r="T1098" s="21">
        <v>5.6</v>
      </c>
      <c r="U1098" s="21">
        <v>19</v>
      </c>
      <c r="V1098" s="20" t="s">
        <v>44</v>
      </c>
      <c r="W1098" s="20">
        <v>2500</v>
      </c>
      <c r="X1098" s="20">
        <v>25000</v>
      </c>
      <c r="Y1098" s="20">
        <f t="shared" si="91"/>
        <v>6422</v>
      </c>
      <c r="Z1098" s="21">
        <v>1</v>
      </c>
      <c r="AA1098" s="34">
        <v>45762</v>
      </c>
      <c r="AB1098" s="35"/>
      <c r="AC1098" s="36" t="s">
        <v>42</v>
      </c>
      <c r="AD1098" s="36" t="s">
        <v>42</v>
      </c>
      <c r="AE1098" s="36" t="s">
        <v>42</v>
      </c>
      <c r="AF1098" s="36" t="s">
        <v>42</v>
      </c>
      <c r="AG1098" s="36" t="s">
        <v>42</v>
      </c>
      <c r="AH1098" s="36" t="s">
        <v>42</v>
      </c>
      <c r="AI1098" s="36" t="s">
        <v>42</v>
      </c>
    </row>
    <row r="1099" s="149" customFormat="1" ht="13.5" customHeight="1" spans="1:35">
      <c r="A1099" s="19" t="s">
        <v>1947</v>
      </c>
      <c r="B1099" s="18" t="s">
        <v>1878</v>
      </c>
      <c r="C1099" s="19" t="s">
        <v>614</v>
      </c>
      <c r="D1099" s="19" t="s">
        <v>39</v>
      </c>
      <c r="E1099" s="19"/>
      <c r="F1099" s="19" t="s">
        <v>55</v>
      </c>
      <c r="G1099" s="20">
        <v>650</v>
      </c>
      <c r="H1099" s="21">
        <v>8.2</v>
      </c>
      <c r="I1099" s="21">
        <v>3.4</v>
      </c>
      <c r="J1099" s="21">
        <v>268</v>
      </c>
      <c r="K1099" s="21">
        <v>348</v>
      </c>
      <c r="L1099" s="21" t="s">
        <v>42</v>
      </c>
      <c r="M1099" s="21" t="s">
        <v>42</v>
      </c>
      <c r="N1099" s="21" t="s">
        <v>42</v>
      </c>
      <c r="O1099" s="21" t="s">
        <v>42</v>
      </c>
      <c r="P1099" s="22" t="s">
        <v>360</v>
      </c>
      <c r="Q1099" s="21">
        <v>88</v>
      </c>
      <c r="R1099" s="20">
        <v>535</v>
      </c>
      <c r="S1099" s="21">
        <v>26</v>
      </c>
      <c r="T1099" s="21">
        <v>7.7</v>
      </c>
      <c r="U1099" s="21">
        <v>17</v>
      </c>
      <c r="V1099" s="20" t="s">
        <v>44</v>
      </c>
      <c r="W1099" s="20">
        <v>1000</v>
      </c>
      <c r="X1099" s="20">
        <v>5000</v>
      </c>
      <c r="Y1099" s="20">
        <f t="shared" si="91"/>
        <v>4556</v>
      </c>
      <c r="Z1099" s="21">
        <v>1</v>
      </c>
      <c r="AA1099" s="34">
        <v>45623</v>
      </c>
      <c r="AB1099" s="35"/>
      <c r="AC1099" s="36" t="s">
        <v>42</v>
      </c>
      <c r="AD1099" s="36" t="s">
        <v>42</v>
      </c>
      <c r="AE1099" s="36" t="s">
        <v>42</v>
      </c>
      <c r="AF1099" s="36" t="s">
        <v>42</v>
      </c>
      <c r="AG1099" s="36" t="s">
        <v>42</v>
      </c>
      <c r="AH1099" s="36" t="s">
        <v>42</v>
      </c>
      <c r="AI1099" s="36" t="s">
        <v>42</v>
      </c>
    </row>
    <row r="1100" s="149" customFormat="1" ht="13.5" customHeight="1" spans="1:35">
      <c r="A1100" s="19" t="s">
        <v>1948</v>
      </c>
      <c r="B1100" s="18" t="s">
        <v>1878</v>
      </c>
      <c r="C1100" s="19" t="s">
        <v>46</v>
      </c>
      <c r="D1100" s="19" t="s">
        <v>39</v>
      </c>
      <c r="E1100" s="19"/>
      <c r="F1100" s="19" t="s">
        <v>55</v>
      </c>
      <c r="G1100" s="20">
        <v>650</v>
      </c>
      <c r="H1100" s="21">
        <v>11.7</v>
      </c>
      <c r="I1100" s="21">
        <v>3.3</v>
      </c>
      <c r="J1100" s="21">
        <v>283</v>
      </c>
      <c r="K1100" s="21">
        <v>368</v>
      </c>
      <c r="L1100" s="21" t="s">
        <v>42</v>
      </c>
      <c r="M1100" s="21" t="s">
        <v>42</v>
      </c>
      <c r="N1100" s="21" t="s">
        <v>42</v>
      </c>
      <c r="O1100" s="21" t="s">
        <v>42</v>
      </c>
      <c r="P1100" s="22" t="s">
        <v>360</v>
      </c>
      <c r="Q1100" s="21">
        <v>88</v>
      </c>
      <c r="R1100" s="20">
        <v>535</v>
      </c>
      <c r="S1100" s="21">
        <v>26</v>
      </c>
      <c r="T1100" s="21">
        <v>7.7</v>
      </c>
      <c r="U1100" s="21">
        <v>17</v>
      </c>
      <c r="V1100" s="20" t="s">
        <v>44</v>
      </c>
      <c r="W1100" s="20">
        <v>2500</v>
      </c>
      <c r="X1100" s="20">
        <v>25000</v>
      </c>
      <c r="Y1100" s="20">
        <f t="shared" si="91"/>
        <v>4811</v>
      </c>
      <c r="Z1100" s="21">
        <v>1.1</v>
      </c>
      <c r="AA1100" s="34">
        <v>45884</v>
      </c>
      <c r="AB1100" s="35"/>
      <c r="AC1100" s="36" t="s">
        <v>42</v>
      </c>
      <c r="AD1100" s="36" t="s">
        <v>42</v>
      </c>
      <c r="AE1100" s="36" t="s">
        <v>42</v>
      </c>
      <c r="AF1100" s="36" t="s">
        <v>42</v>
      </c>
      <c r="AG1100" s="36" t="s">
        <v>42</v>
      </c>
      <c r="AH1100" s="36" t="s">
        <v>42</v>
      </c>
      <c r="AI1100" s="36" t="s">
        <v>42</v>
      </c>
    </row>
    <row r="1101" s="149" customFormat="1" ht="13.5" customHeight="1" spans="1:35">
      <c r="A1101" s="19" t="s">
        <v>1949</v>
      </c>
      <c r="B1101" s="18" t="s">
        <v>1878</v>
      </c>
      <c r="C1101" s="19" t="s">
        <v>614</v>
      </c>
      <c r="D1101" s="19" t="s">
        <v>39</v>
      </c>
      <c r="E1101" s="19"/>
      <c r="F1101" s="19" t="s">
        <v>55</v>
      </c>
      <c r="G1101" s="20">
        <v>650</v>
      </c>
      <c r="H1101" s="21">
        <v>9</v>
      </c>
      <c r="I1101" s="21">
        <v>4</v>
      </c>
      <c r="J1101" s="21">
        <v>338</v>
      </c>
      <c r="K1101" s="21">
        <v>400</v>
      </c>
      <c r="L1101" s="21" t="s">
        <v>42</v>
      </c>
      <c r="M1101" s="21" t="s">
        <v>42</v>
      </c>
      <c r="N1101" s="21" t="s">
        <v>42</v>
      </c>
      <c r="O1101" s="21" t="s">
        <v>42</v>
      </c>
      <c r="P1101" s="22" t="s">
        <v>360</v>
      </c>
      <c r="Q1101" s="21">
        <v>29</v>
      </c>
      <c r="R1101" s="20">
        <v>851</v>
      </c>
      <c r="S1101" s="21">
        <v>29</v>
      </c>
      <c r="T1101" s="21">
        <v>4.8</v>
      </c>
      <c r="U1101" s="21">
        <v>19</v>
      </c>
      <c r="V1101" s="20" t="s">
        <v>44</v>
      </c>
      <c r="W1101" s="20">
        <v>1000</v>
      </c>
      <c r="X1101" s="20">
        <v>5000</v>
      </c>
      <c r="Y1101" s="20">
        <f t="shared" si="91"/>
        <v>6422</v>
      </c>
      <c r="Z1101" s="21">
        <v>1</v>
      </c>
      <c r="AA1101" s="34">
        <v>45762</v>
      </c>
      <c r="AB1101" s="35"/>
      <c r="AC1101" s="36" t="s">
        <v>42</v>
      </c>
      <c r="AD1101" s="36" t="s">
        <v>42</v>
      </c>
      <c r="AE1101" s="36" t="s">
        <v>42</v>
      </c>
      <c r="AF1101" s="36" t="s">
        <v>42</v>
      </c>
      <c r="AG1101" s="36" t="s">
        <v>42</v>
      </c>
      <c r="AH1101" s="36" t="s">
        <v>42</v>
      </c>
      <c r="AI1101" s="36" t="s">
        <v>42</v>
      </c>
    </row>
    <row r="1102" s="149" customFormat="1" ht="13.5" customHeight="1" spans="1:35">
      <c r="A1102" s="19" t="s">
        <v>1950</v>
      </c>
      <c r="B1102" s="18" t="s">
        <v>1878</v>
      </c>
      <c r="C1102" s="19" t="s">
        <v>46</v>
      </c>
      <c r="D1102" s="19" t="s">
        <v>39</v>
      </c>
      <c r="E1102" s="19"/>
      <c r="F1102" s="19" t="s">
        <v>55</v>
      </c>
      <c r="G1102" s="20">
        <v>650</v>
      </c>
      <c r="H1102" s="21">
        <v>10</v>
      </c>
      <c r="I1102" s="21">
        <v>4</v>
      </c>
      <c r="J1102" s="21">
        <v>350</v>
      </c>
      <c r="K1102" s="21">
        <v>400</v>
      </c>
      <c r="L1102" s="21" t="s">
        <v>42</v>
      </c>
      <c r="M1102" s="21" t="s">
        <v>42</v>
      </c>
      <c r="N1102" s="21" t="s">
        <v>42</v>
      </c>
      <c r="O1102" s="21" t="s">
        <v>42</v>
      </c>
      <c r="P1102" s="22" t="s">
        <v>360</v>
      </c>
      <c r="Q1102" s="21">
        <v>29</v>
      </c>
      <c r="R1102" s="20">
        <v>851</v>
      </c>
      <c r="S1102" s="21">
        <v>29</v>
      </c>
      <c r="T1102" s="21">
        <v>4.8</v>
      </c>
      <c r="U1102" s="21">
        <v>19</v>
      </c>
      <c r="V1102" s="20" t="s">
        <v>44</v>
      </c>
      <c r="W1102" s="20">
        <v>2500</v>
      </c>
      <c r="X1102" s="20">
        <v>25000</v>
      </c>
      <c r="Y1102" s="20">
        <f t="shared" si="91"/>
        <v>6650</v>
      </c>
      <c r="Z1102" s="21">
        <v>1.1</v>
      </c>
      <c r="AA1102" s="34">
        <v>45884</v>
      </c>
      <c r="AB1102" s="35"/>
      <c r="AC1102" s="36" t="s">
        <v>42</v>
      </c>
      <c r="AD1102" s="36" t="s">
        <v>42</v>
      </c>
      <c r="AE1102" s="36" t="s">
        <v>42</v>
      </c>
      <c r="AF1102" s="36" t="s">
        <v>42</v>
      </c>
      <c r="AG1102" s="36" t="s">
        <v>42</v>
      </c>
      <c r="AH1102" s="36" t="s">
        <v>42</v>
      </c>
      <c r="AI1102" s="36" t="s">
        <v>42</v>
      </c>
    </row>
    <row r="1103" s="149" customFormat="1" ht="13.5" customHeight="1" spans="1:35">
      <c r="A1103" s="19" t="s">
        <v>1951</v>
      </c>
      <c r="B1103" s="18" t="s">
        <v>1878</v>
      </c>
      <c r="C1103" s="19" t="s">
        <v>1893</v>
      </c>
      <c r="D1103" s="19" t="s">
        <v>39</v>
      </c>
      <c r="E1103" s="19"/>
      <c r="F1103" s="19" t="s">
        <v>55</v>
      </c>
      <c r="G1103" s="20">
        <v>650</v>
      </c>
      <c r="H1103" s="21">
        <v>9</v>
      </c>
      <c r="I1103" s="21">
        <v>3.9</v>
      </c>
      <c r="J1103" s="21">
        <v>359</v>
      </c>
      <c r="K1103" s="21">
        <v>400</v>
      </c>
      <c r="L1103" s="21" t="s">
        <v>42</v>
      </c>
      <c r="M1103" s="21" t="s">
        <v>42</v>
      </c>
      <c r="N1103" s="21" t="s">
        <v>42</v>
      </c>
      <c r="O1103" s="21" t="s">
        <v>42</v>
      </c>
      <c r="P1103" s="22" t="s">
        <v>360</v>
      </c>
      <c r="Q1103" s="21">
        <v>29</v>
      </c>
      <c r="R1103" s="20">
        <v>851</v>
      </c>
      <c r="S1103" s="21">
        <v>29</v>
      </c>
      <c r="T1103" s="21">
        <v>4.8</v>
      </c>
      <c r="U1103" s="21">
        <v>19</v>
      </c>
      <c r="V1103" s="20" t="s">
        <v>44</v>
      </c>
      <c r="W1103" s="20">
        <v>3000</v>
      </c>
      <c r="X1103" s="20">
        <v>30000</v>
      </c>
      <c r="Y1103" s="20">
        <f t="shared" si="91"/>
        <v>6821</v>
      </c>
      <c r="Z1103" s="21">
        <v>1</v>
      </c>
      <c r="AA1103" s="34">
        <v>45762</v>
      </c>
      <c r="AB1103" s="35"/>
      <c r="AC1103" s="36" t="s">
        <v>42</v>
      </c>
      <c r="AD1103" s="36" t="s">
        <v>42</v>
      </c>
      <c r="AE1103" s="36" t="s">
        <v>42</v>
      </c>
      <c r="AF1103" s="36" t="s">
        <v>42</v>
      </c>
      <c r="AG1103" s="36" t="s">
        <v>42</v>
      </c>
      <c r="AH1103" s="36" t="s">
        <v>42</v>
      </c>
      <c r="AI1103" s="36" t="s">
        <v>42</v>
      </c>
    </row>
    <row r="1104" s="149" customFormat="1" ht="13.5" customHeight="1" spans="1:35">
      <c r="A1104" s="19" t="s">
        <v>1952</v>
      </c>
      <c r="B1104" s="18" t="s">
        <v>1878</v>
      </c>
      <c r="C1104" s="19" t="s">
        <v>1902</v>
      </c>
      <c r="D1104" s="19" t="s">
        <v>39</v>
      </c>
      <c r="E1104" s="19"/>
      <c r="F1104" s="19" t="s">
        <v>55</v>
      </c>
      <c r="G1104" s="20">
        <v>650</v>
      </c>
      <c r="H1104" s="21">
        <v>11.2</v>
      </c>
      <c r="I1104" s="21">
        <v>3.5</v>
      </c>
      <c r="J1104" s="21">
        <v>364</v>
      </c>
      <c r="K1104" s="21">
        <v>430</v>
      </c>
      <c r="L1104" s="21" t="s">
        <v>42</v>
      </c>
      <c r="M1104" s="21" t="s">
        <v>42</v>
      </c>
      <c r="N1104" s="21" t="s">
        <v>42</v>
      </c>
      <c r="O1104" s="21" t="s">
        <v>42</v>
      </c>
      <c r="P1104" s="22" t="s">
        <v>43</v>
      </c>
      <c r="Q1104" s="21">
        <v>180</v>
      </c>
      <c r="R1104" s="20">
        <v>703</v>
      </c>
      <c r="S1104" s="21">
        <v>25</v>
      </c>
      <c r="T1104" s="21">
        <v>2.1</v>
      </c>
      <c r="U1104" s="21">
        <v>18.4</v>
      </c>
      <c r="V1104" s="20" t="s">
        <v>44</v>
      </c>
      <c r="W1104" s="20">
        <v>1000</v>
      </c>
      <c r="X1104" s="20">
        <v>5000</v>
      </c>
      <c r="Y1104" s="20">
        <f t="shared" si="91"/>
        <v>6697.6</v>
      </c>
      <c r="Z1104" s="21">
        <v>1</v>
      </c>
      <c r="AA1104" s="34">
        <v>44713</v>
      </c>
      <c r="AB1104" s="35"/>
      <c r="AC1104" s="36" t="s">
        <v>42</v>
      </c>
      <c r="AD1104" s="36" t="s">
        <v>42</v>
      </c>
      <c r="AE1104" s="36" t="s">
        <v>1953</v>
      </c>
      <c r="AF1104" s="36" t="s">
        <v>42</v>
      </c>
      <c r="AG1104" s="36" t="s">
        <v>42</v>
      </c>
      <c r="AH1104" s="36" t="s">
        <v>42</v>
      </c>
      <c r="AI1104" s="36" t="s">
        <v>42</v>
      </c>
    </row>
    <row r="1105" s="149" customFormat="1" ht="13.5" customHeight="1" spans="1:35">
      <c r="A1105" s="19" t="s">
        <v>1954</v>
      </c>
      <c r="B1105" s="18" t="s">
        <v>1878</v>
      </c>
      <c r="C1105" s="19" t="s">
        <v>74</v>
      </c>
      <c r="D1105" s="19" t="s">
        <v>39</v>
      </c>
      <c r="E1105" s="19"/>
      <c r="F1105" s="19" t="s">
        <v>55</v>
      </c>
      <c r="G1105" s="20">
        <v>650</v>
      </c>
      <c r="H1105" s="21">
        <v>11.2</v>
      </c>
      <c r="I1105" s="21">
        <v>3.5</v>
      </c>
      <c r="J1105" s="21">
        <v>364</v>
      </c>
      <c r="K1105" s="21">
        <v>430</v>
      </c>
      <c r="L1105" s="21" t="s">
        <v>42</v>
      </c>
      <c r="M1105" s="21" t="s">
        <v>42</v>
      </c>
      <c r="N1105" s="21" t="s">
        <v>42</v>
      </c>
      <c r="O1105" s="21" t="s">
        <v>42</v>
      </c>
      <c r="P1105" s="22" t="s">
        <v>43</v>
      </c>
      <c r="Q1105" s="21">
        <v>180</v>
      </c>
      <c r="R1105" s="20">
        <v>703</v>
      </c>
      <c r="S1105" s="21">
        <v>25</v>
      </c>
      <c r="T1105" s="21">
        <v>2.1</v>
      </c>
      <c r="U1105" s="21">
        <v>18.4</v>
      </c>
      <c r="V1105" s="20" t="s">
        <v>44</v>
      </c>
      <c r="W1105" s="20">
        <v>800</v>
      </c>
      <c r="X1105" s="20">
        <v>4000</v>
      </c>
      <c r="Y1105" s="20">
        <f t="shared" si="91"/>
        <v>6697.6</v>
      </c>
      <c r="Z1105" s="21">
        <v>1</v>
      </c>
      <c r="AA1105" s="34">
        <v>44713</v>
      </c>
      <c r="AB1105" s="35"/>
      <c r="AC1105" s="36" t="s">
        <v>42</v>
      </c>
      <c r="AD1105" s="36" t="s">
        <v>42</v>
      </c>
      <c r="AE1105" s="36" t="s">
        <v>42</v>
      </c>
      <c r="AF1105" s="36" t="s">
        <v>1955</v>
      </c>
      <c r="AG1105" s="36" t="s">
        <v>42</v>
      </c>
      <c r="AH1105" s="36" t="s">
        <v>42</v>
      </c>
      <c r="AI1105" s="36" t="s">
        <v>42</v>
      </c>
    </row>
    <row r="1106" s="149" customFormat="1" ht="13.5" customHeight="1" spans="1:35">
      <c r="A1106" s="19" t="s">
        <v>1956</v>
      </c>
      <c r="B1106" s="18" t="s">
        <v>1878</v>
      </c>
      <c r="C1106" s="19" t="s">
        <v>614</v>
      </c>
      <c r="D1106" s="19" t="s">
        <v>39</v>
      </c>
      <c r="E1106" s="19"/>
      <c r="F1106" s="19" t="s">
        <v>55</v>
      </c>
      <c r="G1106" s="20">
        <v>650</v>
      </c>
      <c r="H1106" s="21">
        <v>11.2</v>
      </c>
      <c r="I1106" s="21">
        <v>3.5</v>
      </c>
      <c r="J1106" s="21">
        <v>364</v>
      </c>
      <c r="K1106" s="21">
        <v>430</v>
      </c>
      <c r="L1106" s="21" t="s">
        <v>42</v>
      </c>
      <c r="M1106" s="21" t="s">
        <v>42</v>
      </c>
      <c r="N1106" s="21" t="s">
        <v>42</v>
      </c>
      <c r="O1106" s="21" t="s">
        <v>42</v>
      </c>
      <c r="P1106" s="22" t="s">
        <v>43</v>
      </c>
      <c r="Q1106" s="21">
        <v>180</v>
      </c>
      <c r="R1106" s="20">
        <v>703</v>
      </c>
      <c r="S1106" s="21">
        <v>25</v>
      </c>
      <c r="T1106" s="21">
        <v>2.1</v>
      </c>
      <c r="U1106" s="21">
        <v>18.4</v>
      </c>
      <c r="V1106" s="20" t="s">
        <v>44</v>
      </c>
      <c r="W1106" s="20">
        <v>1000</v>
      </c>
      <c r="X1106" s="20">
        <v>5000</v>
      </c>
      <c r="Y1106" s="20">
        <f t="shared" si="91"/>
        <v>6697.6</v>
      </c>
      <c r="Z1106" s="21">
        <v>1</v>
      </c>
      <c r="AA1106" s="34">
        <v>44713</v>
      </c>
      <c r="AB1106" s="35"/>
      <c r="AC1106" s="36" t="s">
        <v>1957</v>
      </c>
      <c r="AD1106" s="36" t="s">
        <v>1958</v>
      </c>
      <c r="AE1106" s="36" t="s">
        <v>1959</v>
      </c>
      <c r="AF1106" s="36" t="s">
        <v>42</v>
      </c>
      <c r="AG1106" s="36" t="s">
        <v>42</v>
      </c>
      <c r="AH1106" s="36" t="s">
        <v>42</v>
      </c>
      <c r="AI1106" s="36" t="s">
        <v>42</v>
      </c>
    </row>
    <row r="1107" s="149" customFormat="1" ht="13.5" customHeight="1" spans="1:35">
      <c r="A1107" s="19" t="s">
        <v>1960</v>
      </c>
      <c r="B1107" s="18" t="s">
        <v>1878</v>
      </c>
      <c r="C1107" s="19" t="s">
        <v>46</v>
      </c>
      <c r="D1107" s="19" t="s">
        <v>39</v>
      </c>
      <c r="E1107" s="19"/>
      <c r="F1107" s="19" t="s">
        <v>55</v>
      </c>
      <c r="G1107" s="20">
        <v>650</v>
      </c>
      <c r="H1107" s="21">
        <v>11.2</v>
      </c>
      <c r="I1107" s="21">
        <v>3.5</v>
      </c>
      <c r="J1107" s="21">
        <v>370</v>
      </c>
      <c r="K1107" s="21">
        <v>430</v>
      </c>
      <c r="L1107" s="21" t="s">
        <v>42</v>
      </c>
      <c r="M1107" s="21" t="s">
        <v>42</v>
      </c>
      <c r="N1107" s="21" t="s">
        <v>42</v>
      </c>
      <c r="O1107" s="21" t="s">
        <v>42</v>
      </c>
      <c r="P1107" s="22" t="s">
        <v>43</v>
      </c>
      <c r="Q1107" s="21">
        <v>180</v>
      </c>
      <c r="R1107" s="20">
        <v>703</v>
      </c>
      <c r="S1107" s="21">
        <v>25</v>
      </c>
      <c r="T1107" s="21">
        <v>2.1</v>
      </c>
      <c r="U1107" s="21">
        <v>18.4</v>
      </c>
      <c r="V1107" s="20" t="s">
        <v>44</v>
      </c>
      <c r="W1107" s="20">
        <v>2500</v>
      </c>
      <c r="X1107" s="20">
        <v>25000</v>
      </c>
      <c r="Y1107" s="20">
        <f t="shared" si="91"/>
        <v>6808</v>
      </c>
      <c r="Z1107" s="21">
        <v>1.1</v>
      </c>
      <c r="AA1107" s="34">
        <v>44957</v>
      </c>
      <c r="AB1107" s="35"/>
      <c r="AC1107" s="36" t="s">
        <v>1961</v>
      </c>
      <c r="AD1107" s="36" t="s">
        <v>42</v>
      </c>
      <c r="AE1107" s="36" t="s">
        <v>1962</v>
      </c>
      <c r="AF1107" s="36" t="s">
        <v>42</v>
      </c>
      <c r="AG1107" s="36" t="s">
        <v>42</v>
      </c>
      <c r="AH1107" s="36" t="s">
        <v>42</v>
      </c>
      <c r="AI1107" s="36" t="s">
        <v>42</v>
      </c>
    </row>
    <row r="1108" s="149" customFormat="1" ht="13.5" customHeight="1" spans="1:35">
      <c r="A1108" s="19" t="s">
        <v>1963</v>
      </c>
      <c r="B1108" s="18" t="s">
        <v>1878</v>
      </c>
      <c r="C1108" s="19" t="s">
        <v>1893</v>
      </c>
      <c r="D1108" s="19" t="s">
        <v>39</v>
      </c>
      <c r="E1108" s="19"/>
      <c r="F1108" s="19" t="s">
        <v>55</v>
      </c>
      <c r="G1108" s="20">
        <v>650</v>
      </c>
      <c r="H1108" s="21">
        <v>10.4</v>
      </c>
      <c r="I1108" s="21">
        <v>3.5</v>
      </c>
      <c r="J1108" s="21">
        <v>370</v>
      </c>
      <c r="K1108" s="21">
        <v>430</v>
      </c>
      <c r="L1108" s="21" t="s">
        <v>42</v>
      </c>
      <c r="M1108" s="21" t="s">
        <v>42</v>
      </c>
      <c r="N1108" s="21" t="s">
        <v>42</v>
      </c>
      <c r="O1108" s="21" t="s">
        <v>42</v>
      </c>
      <c r="P1108" s="22" t="s">
        <v>43</v>
      </c>
      <c r="Q1108" s="21">
        <v>180</v>
      </c>
      <c r="R1108" s="20">
        <v>703</v>
      </c>
      <c r="S1108" s="21">
        <v>25</v>
      </c>
      <c r="T1108" s="21">
        <v>2.1</v>
      </c>
      <c r="U1108" s="21">
        <v>18.4</v>
      </c>
      <c r="V1108" s="20" t="s">
        <v>44</v>
      </c>
      <c r="W1108" s="20">
        <v>3000</v>
      </c>
      <c r="X1108" s="20">
        <v>30000</v>
      </c>
      <c r="Y1108" s="20">
        <f t="shared" si="91"/>
        <v>6808</v>
      </c>
      <c r="Z1108" s="21">
        <v>1</v>
      </c>
      <c r="AA1108" s="34">
        <v>44710</v>
      </c>
      <c r="AB1108" s="35"/>
      <c r="AC1108" s="36" t="s">
        <v>42</v>
      </c>
      <c r="AD1108" s="36" t="s">
        <v>42</v>
      </c>
      <c r="AE1108" s="36" t="s">
        <v>42</v>
      </c>
      <c r="AF1108" s="36" t="s">
        <v>1964</v>
      </c>
      <c r="AG1108" s="36" t="s">
        <v>42</v>
      </c>
      <c r="AH1108" s="36" t="s">
        <v>42</v>
      </c>
      <c r="AI1108" s="36" t="s">
        <v>42</v>
      </c>
    </row>
    <row r="1109" s="149" customFormat="1" ht="13.5" customHeight="1" spans="1:35">
      <c r="A1109" s="19" t="s">
        <v>1965</v>
      </c>
      <c r="B1109" s="18" t="s">
        <v>1878</v>
      </c>
      <c r="C1109" s="19" t="s">
        <v>614</v>
      </c>
      <c r="D1109" s="19" t="s">
        <v>39</v>
      </c>
      <c r="E1109" s="19"/>
      <c r="F1109" s="19" t="s">
        <v>55</v>
      </c>
      <c r="G1109" s="20">
        <v>650</v>
      </c>
      <c r="H1109" s="21">
        <v>6.9</v>
      </c>
      <c r="I1109" s="21">
        <v>3.5</v>
      </c>
      <c r="J1109" s="21">
        <v>507</v>
      </c>
      <c r="K1109" s="21">
        <v>600</v>
      </c>
      <c r="L1109" s="21" t="s">
        <v>42</v>
      </c>
      <c r="M1109" s="21" t="s">
        <v>42</v>
      </c>
      <c r="N1109" s="21" t="s">
        <v>42</v>
      </c>
      <c r="O1109" s="21" t="s">
        <v>42</v>
      </c>
      <c r="P1109" s="22" t="s">
        <v>360</v>
      </c>
      <c r="Q1109" s="21">
        <v>29</v>
      </c>
      <c r="R1109" s="20">
        <v>520</v>
      </c>
      <c r="S1109" s="21">
        <v>20</v>
      </c>
      <c r="T1109" s="21">
        <v>5.3</v>
      </c>
      <c r="U1109" s="21">
        <v>13</v>
      </c>
      <c r="V1109" s="20" t="s">
        <v>44</v>
      </c>
      <c r="W1109" s="20">
        <v>1000</v>
      </c>
      <c r="X1109" s="20">
        <v>5000</v>
      </c>
      <c r="Y1109" s="20">
        <f t="shared" si="91"/>
        <v>6591</v>
      </c>
      <c r="Z1109" s="21">
        <v>1</v>
      </c>
      <c r="AA1109" s="34">
        <v>45762</v>
      </c>
      <c r="AB1109" s="35"/>
      <c r="AC1109" s="36" t="s">
        <v>42</v>
      </c>
      <c r="AD1109" s="36" t="s">
        <v>42</v>
      </c>
      <c r="AE1109" s="36" t="s">
        <v>42</v>
      </c>
      <c r="AF1109" s="36" t="s">
        <v>42</v>
      </c>
      <c r="AG1109" s="36" t="s">
        <v>42</v>
      </c>
      <c r="AH1109" s="36" t="s">
        <v>42</v>
      </c>
      <c r="AI1109" s="36" t="s">
        <v>42</v>
      </c>
    </row>
    <row r="1110" s="149" customFormat="1" ht="13.5" customHeight="1" spans="1:35">
      <c r="A1110" s="19" t="s">
        <v>1966</v>
      </c>
      <c r="B1110" s="18" t="s">
        <v>1878</v>
      </c>
      <c r="C1110" s="19" t="s">
        <v>46</v>
      </c>
      <c r="D1110" s="19" t="s">
        <v>39</v>
      </c>
      <c r="E1110" s="19"/>
      <c r="F1110" s="19" t="s">
        <v>55</v>
      </c>
      <c r="G1110" s="20">
        <v>650</v>
      </c>
      <c r="H1110" s="21">
        <v>7.4</v>
      </c>
      <c r="I1110" s="21">
        <v>3.5</v>
      </c>
      <c r="J1110" s="21">
        <v>535</v>
      </c>
      <c r="K1110" s="21">
        <v>600</v>
      </c>
      <c r="L1110" s="21" t="s">
        <v>42</v>
      </c>
      <c r="M1110" s="21" t="s">
        <v>42</v>
      </c>
      <c r="N1110" s="21" t="s">
        <v>42</v>
      </c>
      <c r="O1110" s="21" t="s">
        <v>42</v>
      </c>
      <c r="P1110" s="22" t="s">
        <v>360</v>
      </c>
      <c r="Q1110" s="21">
        <v>29</v>
      </c>
      <c r="R1110" s="20">
        <v>519</v>
      </c>
      <c r="S1110" s="21">
        <v>20</v>
      </c>
      <c r="T1110" s="21">
        <v>5.3</v>
      </c>
      <c r="U1110" s="21">
        <v>13</v>
      </c>
      <c r="V1110" s="20" t="s">
        <v>44</v>
      </c>
      <c r="W1110" s="20">
        <v>2500</v>
      </c>
      <c r="X1110" s="20">
        <v>25000</v>
      </c>
      <c r="Y1110" s="20">
        <f t="shared" si="91"/>
        <v>6955</v>
      </c>
      <c r="Z1110" s="21">
        <v>1</v>
      </c>
      <c r="AA1110" s="34">
        <v>45762</v>
      </c>
      <c r="AB1110" s="35"/>
      <c r="AC1110" s="36" t="s">
        <v>42</v>
      </c>
      <c r="AD1110" s="36" t="s">
        <v>42</v>
      </c>
      <c r="AE1110" s="36" t="s">
        <v>42</v>
      </c>
      <c r="AF1110" s="36" t="s">
        <v>42</v>
      </c>
      <c r="AG1110" s="36" t="s">
        <v>42</v>
      </c>
      <c r="AH1110" s="36" t="s">
        <v>42</v>
      </c>
      <c r="AI1110" s="36" t="s">
        <v>42</v>
      </c>
    </row>
    <row r="1111" s="149" customFormat="1" ht="13.5" customHeight="1" spans="1:35">
      <c r="A1111" s="19" t="s">
        <v>1967</v>
      </c>
      <c r="B1111" s="18" t="s">
        <v>1878</v>
      </c>
      <c r="C1111" s="19" t="s">
        <v>46</v>
      </c>
      <c r="D1111" s="19" t="s">
        <v>39</v>
      </c>
      <c r="E1111" s="19"/>
      <c r="F1111" s="19" t="s">
        <v>55</v>
      </c>
      <c r="G1111" s="20">
        <v>650</v>
      </c>
      <c r="H1111" s="21">
        <v>9</v>
      </c>
      <c r="I1111" s="21">
        <v>3.1</v>
      </c>
      <c r="J1111" s="21">
        <v>578</v>
      </c>
      <c r="K1111" s="21">
        <v>650</v>
      </c>
      <c r="L1111" s="21" t="s">
        <v>42</v>
      </c>
      <c r="M1111" s="21" t="s">
        <v>42</v>
      </c>
      <c r="N1111" s="21" t="s">
        <v>42</v>
      </c>
      <c r="O1111" s="21" t="s">
        <v>42</v>
      </c>
      <c r="P1111" s="22" t="s">
        <v>43</v>
      </c>
      <c r="Q1111" s="21">
        <v>120</v>
      </c>
      <c r="R1111" s="20">
        <v>479</v>
      </c>
      <c r="S1111" s="21">
        <v>20.9</v>
      </c>
      <c r="T1111" s="21">
        <v>5</v>
      </c>
      <c r="U1111" s="21">
        <v>13</v>
      </c>
      <c r="V1111" s="20" t="s">
        <v>44</v>
      </c>
      <c r="W1111" s="20">
        <v>2500</v>
      </c>
      <c r="X1111" s="20">
        <v>25000</v>
      </c>
      <c r="Y1111" s="20">
        <f t="shared" si="91"/>
        <v>7514</v>
      </c>
      <c r="Z1111" s="21">
        <v>1</v>
      </c>
      <c r="AA1111" s="34">
        <v>45378</v>
      </c>
      <c r="AB1111" s="35"/>
      <c r="AC1111" s="36" t="s">
        <v>42</v>
      </c>
      <c r="AD1111" s="36" t="s">
        <v>42</v>
      </c>
      <c r="AE1111" s="36" t="s">
        <v>42</v>
      </c>
      <c r="AF1111" s="36" t="s">
        <v>42</v>
      </c>
      <c r="AG1111" s="36" t="s">
        <v>42</v>
      </c>
      <c r="AH1111" s="36" t="s">
        <v>42</v>
      </c>
      <c r="AI1111" s="36" t="s">
        <v>42</v>
      </c>
    </row>
    <row r="1112" s="149" customFormat="1" ht="13.5" customHeight="1" spans="1:35">
      <c r="A1112" s="19" t="s">
        <v>1968</v>
      </c>
      <c r="B1112" s="18" t="s">
        <v>1878</v>
      </c>
      <c r="C1112" s="19" t="s">
        <v>46</v>
      </c>
      <c r="D1112" s="19" t="s">
        <v>39</v>
      </c>
      <c r="E1112" s="19"/>
      <c r="F1112" s="19" t="s">
        <v>55</v>
      </c>
      <c r="G1112" s="20">
        <v>650</v>
      </c>
      <c r="H1112" s="21">
        <v>4.6</v>
      </c>
      <c r="I1112" s="21">
        <v>3.2</v>
      </c>
      <c r="J1112" s="21">
        <v>709</v>
      </c>
      <c r="K1112" s="21">
        <v>900</v>
      </c>
      <c r="L1112" s="21" t="s">
        <v>42</v>
      </c>
      <c r="M1112" s="21" t="s">
        <v>42</v>
      </c>
      <c r="N1112" s="21" t="s">
        <v>42</v>
      </c>
      <c r="O1112" s="21" t="s">
        <v>42</v>
      </c>
      <c r="P1112" s="22" t="s">
        <v>360</v>
      </c>
      <c r="Q1112" s="21">
        <v>45</v>
      </c>
      <c r="R1112" s="20">
        <v>320</v>
      </c>
      <c r="S1112" s="21">
        <v>15</v>
      </c>
      <c r="T1112" s="21">
        <v>5</v>
      </c>
      <c r="U1112" s="21">
        <v>10</v>
      </c>
      <c r="V1112" s="20" t="s">
        <v>44</v>
      </c>
      <c r="W1112" s="20">
        <v>2500</v>
      </c>
      <c r="X1112" s="20">
        <v>25000</v>
      </c>
      <c r="Y1112" s="20">
        <v>7090</v>
      </c>
      <c r="Z1112" s="21">
        <v>1</v>
      </c>
      <c r="AA1112" s="34">
        <v>45896</v>
      </c>
      <c r="AB1112" s="35"/>
      <c r="AC1112" s="36" t="s">
        <v>42</v>
      </c>
      <c r="AD1112" s="36" t="s">
        <v>42</v>
      </c>
      <c r="AE1112" s="36" t="s">
        <v>42</v>
      </c>
      <c r="AF1112" s="36" t="s">
        <v>42</v>
      </c>
      <c r="AG1112" s="36" t="s">
        <v>42</v>
      </c>
      <c r="AH1112" s="36" t="s">
        <v>42</v>
      </c>
      <c r="AI1112" s="36" t="s">
        <v>42</v>
      </c>
    </row>
    <row r="1113" s="149" customFormat="1" ht="13.5" customHeight="1" spans="1:35">
      <c r="A1113" s="19" t="s">
        <v>1969</v>
      </c>
      <c r="B1113" s="18" t="s">
        <v>1878</v>
      </c>
      <c r="C1113" s="19" t="s">
        <v>614</v>
      </c>
      <c r="D1113" s="19" t="s">
        <v>39</v>
      </c>
      <c r="E1113" s="19"/>
      <c r="F1113" s="19" t="s">
        <v>55</v>
      </c>
      <c r="G1113" s="20">
        <v>650</v>
      </c>
      <c r="H1113" s="21">
        <v>5.3</v>
      </c>
      <c r="I1113" s="21">
        <v>3.4</v>
      </c>
      <c r="J1113" s="21">
        <v>866</v>
      </c>
      <c r="K1113" s="21">
        <v>950</v>
      </c>
      <c r="L1113" s="21" t="s">
        <v>42</v>
      </c>
      <c r="M1113" s="21" t="s">
        <v>42</v>
      </c>
      <c r="N1113" s="21" t="s">
        <v>42</v>
      </c>
      <c r="O1113" s="21" t="s">
        <v>42</v>
      </c>
      <c r="P1113" s="22" t="s">
        <v>360</v>
      </c>
      <c r="Q1113" s="21">
        <v>29</v>
      </c>
      <c r="R1113" s="20">
        <v>303</v>
      </c>
      <c r="S1113" s="21">
        <v>17</v>
      </c>
      <c r="T1113" s="21">
        <v>4.8</v>
      </c>
      <c r="U1113" s="21">
        <v>8</v>
      </c>
      <c r="V1113" s="20" t="s">
        <v>44</v>
      </c>
      <c r="W1113" s="20">
        <v>1000</v>
      </c>
      <c r="X1113" s="20">
        <v>5000</v>
      </c>
      <c r="Y1113" s="20">
        <v>7088</v>
      </c>
      <c r="Z1113" s="21">
        <v>1</v>
      </c>
      <c r="AA1113" s="34">
        <v>45896</v>
      </c>
      <c r="AB1113" s="35"/>
      <c r="AC1113" s="36" t="s">
        <v>42</v>
      </c>
      <c r="AD1113" s="36" t="s">
        <v>42</v>
      </c>
      <c r="AE1113" s="36" t="s">
        <v>42</v>
      </c>
      <c r="AF1113" s="36" t="s">
        <v>42</v>
      </c>
      <c r="AG1113" s="36" t="s">
        <v>42</v>
      </c>
      <c r="AH1113" s="36" t="s">
        <v>42</v>
      </c>
      <c r="AI1113" s="36" t="s">
        <v>42</v>
      </c>
    </row>
    <row r="1114" s="149" customFormat="1" ht="13.5" customHeight="1" spans="1:35">
      <c r="A1114" s="19" t="s">
        <v>1970</v>
      </c>
      <c r="B1114" s="18" t="s">
        <v>1878</v>
      </c>
      <c r="C1114" s="19" t="s">
        <v>1893</v>
      </c>
      <c r="D1114" s="19" t="s">
        <v>39</v>
      </c>
      <c r="E1114" s="19"/>
      <c r="F1114" s="19" t="s">
        <v>55</v>
      </c>
      <c r="G1114" s="20">
        <v>650</v>
      </c>
      <c r="H1114" s="21">
        <v>7</v>
      </c>
      <c r="I1114" s="21">
        <v>3.3</v>
      </c>
      <c r="J1114" s="21">
        <v>908</v>
      </c>
      <c r="K1114" s="21">
        <v>950</v>
      </c>
      <c r="L1114" s="21" t="s">
        <v>42</v>
      </c>
      <c r="M1114" s="21" t="s">
        <v>42</v>
      </c>
      <c r="N1114" s="21" t="s">
        <v>42</v>
      </c>
      <c r="O1114" s="21" t="s">
        <v>42</v>
      </c>
      <c r="P1114" s="22" t="s">
        <v>360</v>
      </c>
      <c r="Q1114" s="21">
        <v>7.2</v>
      </c>
      <c r="R1114" s="20">
        <v>302</v>
      </c>
      <c r="S1114" s="21">
        <v>16</v>
      </c>
      <c r="T1114" s="21">
        <v>4.3</v>
      </c>
      <c r="U1114" s="21">
        <v>7.9</v>
      </c>
      <c r="V1114" s="20" t="s">
        <v>44</v>
      </c>
      <c r="W1114" s="20">
        <v>3000</v>
      </c>
      <c r="X1114" s="20">
        <v>30000</v>
      </c>
      <c r="Y1114" s="20">
        <v>7173</v>
      </c>
      <c r="Z1114" s="21">
        <v>1</v>
      </c>
      <c r="AA1114" s="34">
        <v>45896</v>
      </c>
      <c r="AB1114" s="35"/>
      <c r="AC1114" s="36" t="s">
        <v>42</v>
      </c>
      <c r="AD1114" s="36" t="s">
        <v>42</v>
      </c>
      <c r="AE1114" s="36" t="s">
        <v>42</v>
      </c>
      <c r="AF1114" s="36" t="s">
        <v>42</v>
      </c>
      <c r="AG1114" s="36" t="s">
        <v>42</v>
      </c>
      <c r="AH1114" s="36" t="s">
        <v>42</v>
      </c>
      <c r="AI1114" s="36" t="s">
        <v>42</v>
      </c>
    </row>
    <row r="1115" s="149" customFormat="1" ht="13.5" customHeight="1" spans="1:35">
      <c r="A1115" s="19" t="s">
        <v>1971</v>
      </c>
      <c r="B1115" s="18" t="s">
        <v>1878</v>
      </c>
      <c r="C1115" s="19" t="s">
        <v>1902</v>
      </c>
      <c r="D1115" s="19" t="s">
        <v>39</v>
      </c>
      <c r="E1115" s="19"/>
      <c r="F1115" s="19" t="s">
        <v>55</v>
      </c>
      <c r="G1115" s="20">
        <v>650</v>
      </c>
      <c r="H1115" s="21">
        <v>4</v>
      </c>
      <c r="I1115" s="21">
        <v>3.5</v>
      </c>
      <c r="J1115" s="21">
        <v>895</v>
      </c>
      <c r="K1115" s="21">
        <v>980</v>
      </c>
      <c r="L1115" s="21" t="s">
        <v>42</v>
      </c>
      <c r="M1115" s="21" t="s">
        <v>42</v>
      </c>
      <c r="N1115" s="21" t="s">
        <v>42</v>
      </c>
      <c r="O1115" s="21" t="s">
        <v>42</v>
      </c>
      <c r="P1115" s="22" t="s">
        <v>43</v>
      </c>
      <c r="Q1115" s="21">
        <v>80</v>
      </c>
      <c r="R1115" s="20">
        <v>333</v>
      </c>
      <c r="S1115" s="21">
        <v>20</v>
      </c>
      <c r="T1115" s="21">
        <v>2.5</v>
      </c>
      <c r="U1115" s="21">
        <v>9.7</v>
      </c>
      <c r="V1115" s="20" t="s">
        <v>44</v>
      </c>
      <c r="W1115" s="20">
        <v>1000</v>
      </c>
      <c r="X1115" s="20">
        <v>5000</v>
      </c>
      <c r="Y1115" s="20">
        <f t="shared" ref="Y1115:Y1120" si="92">J1115*U1115</f>
        <v>8681.5</v>
      </c>
      <c r="Z1115" s="21">
        <v>1</v>
      </c>
      <c r="AA1115" s="34">
        <v>44843</v>
      </c>
      <c r="AB1115" s="35"/>
      <c r="AC1115" s="36" t="s">
        <v>42</v>
      </c>
      <c r="AD1115" s="36" t="s">
        <v>42</v>
      </c>
      <c r="AE1115" s="36" t="s">
        <v>42</v>
      </c>
      <c r="AF1115" s="36" t="s">
        <v>42</v>
      </c>
      <c r="AG1115" s="36" t="s">
        <v>42</v>
      </c>
      <c r="AH1115" s="36" t="s">
        <v>42</v>
      </c>
      <c r="AI1115" s="36" t="s">
        <v>42</v>
      </c>
    </row>
    <row r="1116" s="149" customFormat="1" ht="13.5" customHeight="1" spans="1:35">
      <c r="A1116" s="19" t="s">
        <v>1972</v>
      </c>
      <c r="B1116" s="18" t="s">
        <v>1878</v>
      </c>
      <c r="C1116" s="19" t="s">
        <v>614</v>
      </c>
      <c r="D1116" s="19" t="s">
        <v>39</v>
      </c>
      <c r="E1116" s="19"/>
      <c r="F1116" s="19" t="s">
        <v>55</v>
      </c>
      <c r="G1116" s="20">
        <v>650</v>
      </c>
      <c r="H1116" s="21">
        <v>4</v>
      </c>
      <c r="I1116" s="21">
        <v>3.5</v>
      </c>
      <c r="J1116" s="21">
        <v>895</v>
      </c>
      <c r="K1116" s="21">
        <v>980</v>
      </c>
      <c r="L1116" s="21" t="s">
        <v>42</v>
      </c>
      <c r="M1116" s="21" t="s">
        <v>42</v>
      </c>
      <c r="N1116" s="21" t="s">
        <v>42</v>
      </c>
      <c r="O1116" s="21" t="s">
        <v>42</v>
      </c>
      <c r="P1116" s="22" t="s">
        <v>43</v>
      </c>
      <c r="Q1116" s="21">
        <v>80</v>
      </c>
      <c r="R1116" s="20">
        <v>333</v>
      </c>
      <c r="S1116" s="21">
        <v>20</v>
      </c>
      <c r="T1116" s="21">
        <v>2.5</v>
      </c>
      <c r="U1116" s="21">
        <v>9.7</v>
      </c>
      <c r="V1116" s="20" t="s">
        <v>44</v>
      </c>
      <c r="W1116" s="20">
        <v>1000</v>
      </c>
      <c r="X1116" s="20">
        <v>5000</v>
      </c>
      <c r="Y1116" s="20">
        <f t="shared" si="92"/>
        <v>8681.5</v>
      </c>
      <c r="Z1116" s="21">
        <v>1</v>
      </c>
      <c r="AA1116" s="34">
        <v>44843</v>
      </c>
      <c r="AB1116" s="35"/>
      <c r="AC1116" s="36" t="s">
        <v>42</v>
      </c>
      <c r="AD1116" s="36" t="s">
        <v>42</v>
      </c>
      <c r="AE1116" s="36" t="s">
        <v>42</v>
      </c>
      <c r="AF1116" s="36" t="s">
        <v>42</v>
      </c>
      <c r="AG1116" s="36" t="s">
        <v>42</v>
      </c>
      <c r="AH1116" s="36" t="s">
        <v>42</v>
      </c>
      <c r="AI1116" s="36" t="s">
        <v>42</v>
      </c>
    </row>
    <row r="1117" s="149" customFormat="1" ht="13.5" customHeight="1" spans="1:35">
      <c r="A1117" s="19" t="s">
        <v>1973</v>
      </c>
      <c r="B1117" s="18" t="s">
        <v>1878</v>
      </c>
      <c r="C1117" s="19" t="s">
        <v>46</v>
      </c>
      <c r="D1117" s="19" t="s">
        <v>39</v>
      </c>
      <c r="E1117" s="19"/>
      <c r="F1117" s="19" t="s">
        <v>55</v>
      </c>
      <c r="G1117" s="20">
        <v>650</v>
      </c>
      <c r="H1117" s="21">
        <v>4</v>
      </c>
      <c r="I1117" s="21">
        <v>3.5</v>
      </c>
      <c r="J1117" s="21">
        <v>900</v>
      </c>
      <c r="K1117" s="21">
        <v>980</v>
      </c>
      <c r="L1117" s="21" t="s">
        <v>42</v>
      </c>
      <c r="M1117" s="21" t="s">
        <v>42</v>
      </c>
      <c r="N1117" s="21" t="s">
        <v>42</v>
      </c>
      <c r="O1117" s="21" t="s">
        <v>42</v>
      </c>
      <c r="P1117" s="22" t="s">
        <v>43</v>
      </c>
      <c r="Q1117" s="21">
        <v>80</v>
      </c>
      <c r="R1117" s="20">
        <v>333</v>
      </c>
      <c r="S1117" s="21">
        <v>20</v>
      </c>
      <c r="T1117" s="21">
        <v>2.5</v>
      </c>
      <c r="U1117" s="21">
        <v>9.7</v>
      </c>
      <c r="V1117" s="20" t="s">
        <v>44</v>
      </c>
      <c r="W1117" s="20">
        <v>2500</v>
      </c>
      <c r="X1117" s="20">
        <v>25000</v>
      </c>
      <c r="Y1117" s="20">
        <f t="shared" si="92"/>
        <v>8730</v>
      </c>
      <c r="Z1117" s="21">
        <v>1.2</v>
      </c>
      <c r="AA1117" s="34">
        <v>44957</v>
      </c>
      <c r="AB1117" s="35"/>
      <c r="AC1117" s="36" t="s">
        <v>1974</v>
      </c>
      <c r="AD1117" s="36" t="s">
        <v>1975</v>
      </c>
      <c r="AE1117" s="36" t="s">
        <v>1976</v>
      </c>
      <c r="AF1117" s="36" t="s">
        <v>1977</v>
      </c>
      <c r="AG1117" s="36" t="s">
        <v>42</v>
      </c>
      <c r="AH1117" s="36" t="s">
        <v>1978</v>
      </c>
      <c r="AI1117" s="36" t="s">
        <v>42</v>
      </c>
    </row>
    <row r="1118" s="149" customFormat="1" ht="13.5" customHeight="1" spans="1:35">
      <c r="A1118" s="19" t="s">
        <v>1979</v>
      </c>
      <c r="B1118" s="18" t="s">
        <v>1878</v>
      </c>
      <c r="C1118" s="19" t="s">
        <v>1893</v>
      </c>
      <c r="D1118" s="19" t="s">
        <v>39</v>
      </c>
      <c r="E1118" s="19"/>
      <c r="F1118" s="19" t="s">
        <v>55</v>
      </c>
      <c r="G1118" s="20">
        <v>650</v>
      </c>
      <c r="H1118" s="21">
        <v>4</v>
      </c>
      <c r="I1118" s="21">
        <v>3.5</v>
      </c>
      <c r="J1118" s="21">
        <v>890</v>
      </c>
      <c r="K1118" s="21">
        <v>980</v>
      </c>
      <c r="L1118" s="21" t="s">
        <v>42</v>
      </c>
      <c r="M1118" s="21" t="s">
        <v>42</v>
      </c>
      <c r="N1118" s="21" t="s">
        <v>42</v>
      </c>
      <c r="O1118" s="21" t="s">
        <v>42</v>
      </c>
      <c r="P1118" s="22" t="s">
        <v>43</v>
      </c>
      <c r="Q1118" s="21">
        <v>80</v>
      </c>
      <c r="R1118" s="20">
        <v>333</v>
      </c>
      <c r="S1118" s="21">
        <v>20</v>
      </c>
      <c r="T1118" s="21">
        <v>2.5</v>
      </c>
      <c r="U1118" s="21">
        <v>9.7</v>
      </c>
      <c r="V1118" s="20" t="s">
        <v>44</v>
      </c>
      <c r="W1118" s="20">
        <v>3000</v>
      </c>
      <c r="X1118" s="20">
        <v>30000</v>
      </c>
      <c r="Y1118" s="20">
        <f t="shared" si="92"/>
        <v>8633</v>
      </c>
      <c r="Z1118" s="21">
        <v>1</v>
      </c>
      <c r="AA1118" s="34">
        <v>44843</v>
      </c>
      <c r="AB1118" s="35"/>
      <c r="AC1118" s="36" t="s">
        <v>42</v>
      </c>
      <c r="AD1118" s="36" t="s">
        <v>42</v>
      </c>
      <c r="AE1118" s="36" t="s">
        <v>42</v>
      </c>
      <c r="AF1118" s="36" t="s">
        <v>42</v>
      </c>
      <c r="AG1118" s="36" t="s">
        <v>42</v>
      </c>
      <c r="AH1118" s="36" t="s">
        <v>42</v>
      </c>
      <c r="AI1118" s="36" t="s">
        <v>42</v>
      </c>
    </row>
    <row r="1119" s="149" customFormat="1" ht="13.5" customHeight="1" spans="1:35">
      <c r="A1119" s="19" t="s">
        <v>1980</v>
      </c>
      <c r="B1119" s="18" t="s">
        <v>1878</v>
      </c>
      <c r="C1119" s="19" t="s">
        <v>614</v>
      </c>
      <c r="D1119" s="19" t="s">
        <v>39</v>
      </c>
      <c r="E1119" s="19"/>
      <c r="F1119" s="19" t="s">
        <v>55</v>
      </c>
      <c r="G1119" s="20">
        <v>700</v>
      </c>
      <c r="H1119" s="21">
        <v>11</v>
      </c>
      <c r="I1119" s="21">
        <v>3.5</v>
      </c>
      <c r="J1119" s="21">
        <v>350</v>
      </c>
      <c r="K1119" s="21">
        <v>420</v>
      </c>
      <c r="L1119" s="21" t="s">
        <v>42</v>
      </c>
      <c r="M1119" s="21" t="s">
        <v>42</v>
      </c>
      <c r="N1119" s="21" t="s">
        <v>42</v>
      </c>
      <c r="O1119" s="21" t="s">
        <v>42</v>
      </c>
      <c r="P1119" s="22" t="s">
        <v>360</v>
      </c>
      <c r="Q1119" s="21">
        <v>180</v>
      </c>
      <c r="R1119" s="20">
        <v>810</v>
      </c>
      <c r="S1119" s="21">
        <v>27</v>
      </c>
      <c r="T1119" s="21">
        <v>5.1</v>
      </c>
      <c r="U1119" s="21">
        <v>21</v>
      </c>
      <c r="V1119" s="20" t="s">
        <v>44</v>
      </c>
      <c r="W1119" s="20">
        <v>1000</v>
      </c>
      <c r="X1119" s="20">
        <v>5000</v>
      </c>
      <c r="Y1119" s="20">
        <f t="shared" si="92"/>
        <v>7350</v>
      </c>
      <c r="Z1119" s="21">
        <v>1.2</v>
      </c>
      <c r="AA1119" s="34">
        <v>45231</v>
      </c>
      <c r="AB1119" s="35"/>
      <c r="AC1119" s="36" t="s">
        <v>42</v>
      </c>
      <c r="AD1119" s="36" t="s">
        <v>42</v>
      </c>
      <c r="AE1119" s="36" t="s">
        <v>42</v>
      </c>
      <c r="AF1119" s="36" t="s">
        <v>42</v>
      </c>
      <c r="AG1119" s="36" t="s">
        <v>42</v>
      </c>
      <c r="AH1119" s="36" t="s">
        <v>42</v>
      </c>
      <c r="AI1119" s="36" t="s">
        <v>42</v>
      </c>
    </row>
    <row r="1120" s="149" customFormat="1" ht="15" customHeight="1" spans="1:35">
      <c r="A1120" s="19" t="s">
        <v>1981</v>
      </c>
      <c r="B1120" s="18" t="s">
        <v>1878</v>
      </c>
      <c r="C1120" s="19" t="s">
        <v>46</v>
      </c>
      <c r="D1120" s="19" t="s">
        <v>39</v>
      </c>
      <c r="E1120" s="19"/>
      <c r="F1120" s="19" t="s">
        <v>55</v>
      </c>
      <c r="G1120" s="20">
        <v>700</v>
      </c>
      <c r="H1120" s="21">
        <v>12</v>
      </c>
      <c r="I1120" s="21">
        <v>3.5</v>
      </c>
      <c r="J1120" s="21">
        <v>352</v>
      </c>
      <c r="K1120" s="21">
        <v>442</v>
      </c>
      <c r="L1120" s="21" t="s">
        <v>42</v>
      </c>
      <c r="M1120" s="21" t="s">
        <v>42</v>
      </c>
      <c r="N1120" s="21" t="s">
        <v>42</v>
      </c>
      <c r="O1120" s="21" t="s">
        <v>42</v>
      </c>
      <c r="P1120" s="22" t="s">
        <v>360</v>
      </c>
      <c r="Q1120" s="21">
        <v>180</v>
      </c>
      <c r="R1120" s="20">
        <v>810</v>
      </c>
      <c r="S1120" s="21">
        <v>27</v>
      </c>
      <c r="T1120" s="21">
        <v>5.1</v>
      </c>
      <c r="U1120" s="21">
        <v>21</v>
      </c>
      <c r="V1120" s="20" t="s">
        <v>44</v>
      </c>
      <c r="W1120" s="20">
        <v>2500</v>
      </c>
      <c r="X1120" s="20">
        <v>25000</v>
      </c>
      <c r="Y1120" s="20">
        <f t="shared" si="92"/>
        <v>7392</v>
      </c>
      <c r="Z1120" s="21">
        <v>1</v>
      </c>
      <c r="AA1120" s="34">
        <v>44973</v>
      </c>
      <c r="AB1120" s="35"/>
      <c r="AC1120" s="36" t="s">
        <v>42</v>
      </c>
      <c r="AD1120" s="36" t="s">
        <v>42</v>
      </c>
      <c r="AE1120" s="36" t="s">
        <v>42</v>
      </c>
      <c r="AF1120" s="36" t="s">
        <v>42</v>
      </c>
      <c r="AG1120" s="36" t="s">
        <v>42</v>
      </c>
      <c r="AH1120" s="36" t="s">
        <v>42</v>
      </c>
      <c r="AI1120" s="36" t="s">
        <v>42</v>
      </c>
    </row>
    <row r="1121" s="150" customFormat="1" spans="1:16384">
      <c r="A1121" s="166"/>
      <c r="B1121" s="166"/>
      <c r="C1121" s="166"/>
      <c r="D1121" s="166"/>
      <c r="E1121" s="166"/>
      <c r="F1121" s="166"/>
      <c r="G1121" s="166"/>
      <c r="H1121" s="166"/>
      <c r="I1121" s="166"/>
      <c r="J1121" s="166"/>
      <c r="K1121" s="166"/>
      <c r="L1121" s="166"/>
      <c r="M1121" s="166"/>
      <c r="N1121" s="166"/>
      <c r="O1121" s="166"/>
      <c r="P1121" s="166"/>
      <c r="Q1121" s="166"/>
      <c r="R1121" s="166"/>
      <c r="S1121" s="166"/>
      <c r="T1121" s="166"/>
      <c r="U1121" s="166"/>
      <c r="V1121" s="166"/>
      <c r="W1121" s="166"/>
      <c r="X1121" s="166"/>
      <c r="Y1121" s="166"/>
      <c r="Z1121" s="166"/>
      <c r="AA1121" s="166"/>
      <c r="AB1121" s="166"/>
      <c r="AC1121" s="166"/>
      <c r="AD1121" s="166"/>
      <c r="AE1121" s="166"/>
      <c r="AF1121" s="166"/>
      <c r="AG1121" s="166"/>
      <c r="AH1121" s="166"/>
      <c r="AI1121" s="166"/>
      <c r="AJ1121" s="166"/>
      <c r="AK1121" s="166"/>
      <c r="AL1121" s="166"/>
      <c r="AM1121" s="166"/>
      <c r="AN1121" s="166"/>
      <c r="AO1121" s="166"/>
      <c r="AP1121" s="166"/>
      <c r="AQ1121" s="166"/>
      <c r="AR1121" s="166"/>
      <c r="AS1121" s="166"/>
      <c r="AT1121" s="166"/>
      <c r="AU1121" s="166"/>
      <c r="AV1121" s="166"/>
      <c r="AW1121" s="166"/>
      <c r="AX1121" s="166"/>
      <c r="AY1121" s="166"/>
      <c r="AZ1121" s="166"/>
      <c r="BA1121" s="166"/>
      <c r="BB1121" s="166"/>
      <c r="BC1121" s="166"/>
      <c r="BD1121" s="166"/>
      <c r="BE1121" s="166"/>
      <c r="BF1121" s="166"/>
      <c r="BG1121" s="166"/>
      <c r="BH1121" s="166"/>
      <c r="BI1121" s="166"/>
      <c r="BJ1121" s="166"/>
      <c r="BK1121" s="166"/>
      <c r="BL1121" s="166"/>
      <c r="BM1121" s="166"/>
      <c r="BN1121" s="166"/>
      <c r="BO1121" s="166"/>
      <c r="BP1121" s="166"/>
      <c r="BQ1121" s="166"/>
      <c r="BR1121" s="166"/>
      <c r="BS1121" s="166"/>
      <c r="BT1121" s="166"/>
      <c r="BU1121" s="166"/>
      <c r="BV1121" s="166"/>
      <c r="BW1121" s="166"/>
      <c r="BX1121" s="166"/>
      <c r="BY1121" s="166"/>
      <c r="BZ1121" s="166"/>
      <c r="CA1121" s="166"/>
      <c r="CB1121" s="166"/>
      <c r="CC1121" s="166"/>
      <c r="CD1121" s="166"/>
      <c r="CE1121" s="166"/>
      <c r="CF1121" s="166"/>
      <c r="CG1121" s="166"/>
      <c r="CH1121" s="166"/>
      <c r="CI1121" s="166"/>
      <c r="CJ1121" s="166"/>
      <c r="CK1121" s="166"/>
      <c r="CL1121" s="166"/>
      <c r="CM1121" s="166"/>
      <c r="CN1121" s="166"/>
      <c r="CO1121" s="166"/>
      <c r="CP1121" s="166"/>
      <c r="CQ1121" s="166"/>
      <c r="CR1121" s="166"/>
      <c r="CS1121" s="166"/>
      <c r="CT1121" s="166"/>
      <c r="CU1121" s="166"/>
      <c r="CV1121" s="166"/>
      <c r="CW1121" s="166"/>
      <c r="CX1121" s="166"/>
      <c r="CY1121" s="166"/>
      <c r="CZ1121" s="166"/>
      <c r="DA1121" s="166"/>
      <c r="DB1121" s="166"/>
      <c r="DC1121" s="166"/>
      <c r="DD1121" s="166"/>
      <c r="DE1121" s="166"/>
      <c r="DF1121" s="166"/>
      <c r="DG1121" s="166"/>
      <c r="DH1121" s="166"/>
      <c r="DI1121" s="166"/>
      <c r="DJ1121" s="166"/>
      <c r="DK1121" s="166"/>
      <c r="DL1121" s="166"/>
      <c r="DM1121" s="166"/>
      <c r="DN1121" s="166"/>
      <c r="DO1121" s="166"/>
      <c r="DP1121" s="166"/>
      <c r="DQ1121" s="166"/>
      <c r="DR1121" s="166"/>
      <c r="DS1121" s="166"/>
      <c r="DT1121" s="166"/>
      <c r="DU1121" s="166"/>
      <c r="DV1121" s="166"/>
      <c r="DW1121" s="166"/>
      <c r="DX1121" s="166"/>
      <c r="DY1121" s="166"/>
      <c r="DZ1121" s="166"/>
      <c r="EA1121" s="166"/>
      <c r="EB1121" s="166"/>
      <c r="EC1121" s="166"/>
      <c r="ED1121" s="166"/>
      <c r="EE1121" s="166"/>
      <c r="EF1121" s="166"/>
      <c r="EG1121" s="166"/>
      <c r="EH1121" s="166"/>
      <c r="EI1121" s="166"/>
      <c r="EJ1121" s="166"/>
      <c r="EK1121" s="166"/>
      <c r="EL1121" s="166"/>
      <c r="EM1121" s="166"/>
      <c r="EN1121" s="166"/>
      <c r="EO1121" s="166"/>
      <c r="EP1121" s="166"/>
      <c r="EQ1121" s="166"/>
      <c r="ER1121" s="166"/>
      <c r="ES1121" s="166"/>
      <c r="ET1121" s="166"/>
      <c r="EU1121" s="166"/>
      <c r="EV1121" s="166"/>
      <c r="EW1121" s="166"/>
      <c r="EX1121" s="166"/>
      <c r="EY1121" s="166"/>
      <c r="EZ1121" s="166"/>
      <c r="FA1121" s="166"/>
      <c r="FB1121" s="166"/>
      <c r="FC1121" s="166"/>
      <c r="FD1121" s="166"/>
      <c r="FE1121" s="166"/>
      <c r="FF1121" s="166"/>
      <c r="FG1121" s="166"/>
      <c r="FH1121" s="166"/>
      <c r="FI1121" s="166"/>
      <c r="FJ1121" s="166"/>
      <c r="FK1121" s="166"/>
      <c r="FL1121" s="166"/>
      <c r="FM1121" s="166"/>
      <c r="FN1121" s="166"/>
      <c r="FO1121" s="166"/>
      <c r="FP1121" s="166"/>
      <c r="FQ1121" s="166"/>
      <c r="FR1121" s="166"/>
      <c r="FS1121" s="166"/>
      <c r="FT1121" s="166"/>
      <c r="FU1121" s="166"/>
      <c r="FV1121" s="166"/>
      <c r="FW1121" s="166"/>
      <c r="FX1121" s="166"/>
      <c r="FY1121" s="166"/>
      <c r="FZ1121" s="166"/>
      <c r="GA1121" s="166"/>
      <c r="GB1121" s="166"/>
      <c r="GC1121" s="166"/>
      <c r="GD1121" s="166"/>
      <c r="GE1121" s="166"/>
      <c r="GF1121" s="166"/>
      <c r="GG1121" s="166"/>
      <c r="GH1121" s="166"/>
      <c r="GI1121" s="166"/>
      <c r="GJ1121" s="166"/>
      <c r="GK1121" s="166"/>
      <c r="GL1121" s="166"/>
      <c r="GM1121" s="166"/>
      <c r="GN1121" s="166"/>
      <c r="GO1121" s="166"/>
      <c r="GP1121" s="166"/>
      <c r="GQ1121" s="166"/>
      <c r="GR1121" s="166"/>
      <c r="GS1121" s="166"/>
      <c r="GT1121" s="166"/>
      <c r="GU1121" s="166"/>
      <c r="GV1121" s="166"/>
      <c r="GW1121" s="166"/>
      <c r="GX1121" s="166"/>
      <c r="GY1121" s="166"/>
      <c r="GZ1121" s="166"/>
      <c r="HA1121" s="166"/>
      <c r="HB1121" s="166"/>
      <c r="HC1121" s="166"/>
      <c r="HD1121" s="166"/>
      <c r="HE1121" s="166"/>
      <c r="HF1121" s="166"/>
      <c r="HG1121" s="166"/>
      <c r="HH1121" s="166"/>
      <c r="HI1121" s="166"/>
      <c r="HJ1121" s="166"/>
      <c r="HK1121" s="166"/>
      <c r="HL1121" s="166"/>
      <c r="HM1121" s="166"/>
      <c r="HN1121" s="166"/>
      <c r="HO1121" s="166"/>
      <c r="HP1121" s="166"/>
      <c r="HQ1121" s="166"/>
      <c r="HR1121" s="166"/>
      <c r="HS1121" s="166"/>
      <c r="HT1121" s="166"/>
      <c r="HU1121" s="166"/>
      <c r="HV1121" s="166"/>
      <c r="HW1121" s="166"/>
      <c r="HX1121" s="166"/>
      <c r="HY1121" s="166"/>
      <c r="HZ1121" s="166"/>
      <c r="IA1121" s="166"/>
      <c r="IB1121" s="166"/>
      <c r="IC1121" s="166"/>
      <c r="ID1121" s="166"/>
      <c r="IE1121" s="166"/>
      <c r="IF1121" s="166"/>
      <c r="IG1121" s="166"/>
      <c r="IH1121" s="166"/>
      <c r="II1121" s="166"/>
      <c r="IJ1121" s="166"/>
      <c r="IK1121" s="166"/>
      <c r="IL1121" s="166"/>
      <c r="IM1121" s="166"/>
      <c r="IN1121" s="166"/>
      <c r="IO1121" s="166"/>
      <c r="IP1121" s="166"/>
      <c r="IQ1121" s="166"/>
      <c r="IR1121" s="166"/>
      <c r="IS1121" s="166"/>
      <c r="IT1121" s="166"/>
      <c r="IU1121" s="166"/>
      <c r="IV1121" s="166"/>
      <c r="IW1121" s="166"/>
      <c r="IX1121" s="166"/>
      <c r="IY1121" s="166"/>
      <c r="IZ1121" s="166"/>
      <c r="JA1121" s="166"/>
      <c r="JB1121" s="166"/>
      <c r="JC1121" s="166"/>
      <c r="JD1121" s="166"/>
      <c r="JE1121" s="166"/>
      <c r="JF1121" s="166"/>
      <c r="JG1121" s="166"/>
      <c r="JH1121" s="166"/>
      <c r="JI1121" s="166"/>
      <c r="JJ1121" s="166"/>
      <c r="JK1121" s="166"/>
      <c r="JL1121" s="166"/>
      <c r="JM1121" s="166"/>
      <c r="JN1121" s="166"/>
      <c r="JO1121" s="166"/>
      <c r="JP1121" s="166"/>
      <c r="JQ1121" s="166"/>
      <c r="JR1121" s="166"/>
      <c r="JS1121" s="166"/>
      <c r="JT1121" s="166"/>
      <c r="JU1121" s="166"/>
      <c r="JV1121" s="166"/>
      <c r="JW1121" s="166"/>
      <c r="JX1121" s="166"/>
      <c r="JY1121" s="166"/>
      <c r="JZ1121" s="166"/>
      <c r="KA1121" s="166"/>
      <c r="KB1121" s="166"/>
      <c r="KC1121" s="166"/>
      <c r="KD1121" s="166"/>
      <c r="KE1121" s="166"/>
      <c r="KF1121" s="166"/>
      <c r="KG1121" s="166"/>
      <c r="KH1121" s="166"/>
      <c r="KI1121" s="166"/>
      <c r="KJ1121" s="166"/>
      <c r="KK1121" s="166"/>
      <c r="KL1121" s="166"/>
      <c r="KM1121" s="166"/>
      <c r="KN1121" s="166"/>
      <c r="KO1121" s="166"/>
      <c r="KP1121" s="166"/>
      <c r="KQ1121" s="166"/>
      <c r="KR1121" s="166"/>
      <c r="KS1121" s="166"/>
      <c r="KT1121" s="166"/>
      <c r="KU1121" s="166"/>
      <c r="KV1121" s="166"/>
      <c r="KW1121" s="166"/>
      <c r="KX1121" s="166"/>
      <c r="KY1121" s="166"/>
      <c r="KZ1121" s="166"/>
      <c r="LA1121" s="166"/>
      <c r="LB1121" s="166"/>
      <c r="LC1121" s="166"/>
      <c r="LD1121" s="166"/>
      <c r="LE1121" s="166"/>
      <c r="LF1121" s="166"/>
      <c r="LG1121" s="166"/>
      <c r="LH1121" s="166"/>
      <c r="LI1121" s="166"/>
      <c r="LJ1121" s="166"/>
      <c r="LK1121" s="166"/>
      <c r="LL1121" s="166"/>
      <c r="LM1121" s="166"/>
      <c r="LN1121" s="166"/>
      <c r="LO1121" s="166"/>
      <c r="LP1121" s="166"/>
      <c r="LQ1121" s="166"/>
      <c r="LR1121" s="166"/>
      <c r="LS1121" s="166"/>
      <c r="LT1121" s="166"/>
      <c r="LU1121" s="166"/>
      <c r="LV1121" s="166"/>
      <c r="LW1121" s="166"/>
      <c r="LX1121" s="166"/>
      <c r="LY1121" s="166"/>
      <c r="LZ1121" s="166"/>
      <c r="MA1121" s="166"/>
      <c r="MB1121" s="166"/>
      <c r="MC1121" s="166"/>
      <c r="MD1121" s="166"/>
      <c r="ME1121" s="166"/>
      <c r="MF1121" s="166"/>
      <c r="MG1121" s="166"/>
      <c r="MH1121" s="166"/>
      <c r="MI1121" s="166"/>
      <c r="MJ1121" s="166"/>
      <c r="MK1121" s="166"/>
      <c r="ML1121" s="166"/>
      <c r="MM1121" s="166"/>
      <c r="MN1121" s="166"/>
      <c r="MO1121" s="166"/>
      <c r="MP1121" s="166"/>
      <c r="MQ1121" s="166"/>
      <c r="MR1121" s="166"/>
      <c r="MS1121" s="166"/>
      <c r="MT1121" s="166"/>
      <c r="MU1121" s="166"/>
      <c r="MV1121" s="166"/>
      <c r="MW1121" s="166"/>
      <c r="MX1121" s="166"/>
      <c r="MY1121" s="166"/>
      <c r="MZ1121" s="166"/>
      <c r="NA1121" s="166"/>
      <c r="NB1121" s="166"/>
      <c r="NC1121" s="166"/>
      <c r="ND1121" s="166"/>
      <c r="NE1121" s="166"/>
      <c r="NF1121" s="166"/>
      <c r="NG1121" s="166"/>
      <c r="NH1121" s="166"/>
      <c r="NI1121" s="166"/>
      <c r="NJ1121" s="166"/>
      <c r="NK1121" s="166"/>
      <c r="NL1121" s="166"/>
      <c r="NM1121" s="166"/>
      <c r="NN1121" s="166"/>
      <c r="NO1121" s="166"/>
      <c r="NP1121" s="166"/>
      <c r="NQ1121" s="166"/>
      <c r="NR1121" s="166"/>
      <c r="NS1121" s="166"/>
      <c r="NT1121" s="166"/>
      <c r="NU1121" s="166"/>
      <c r="NV1121" s="166"/>
      <c r="NW1121" s="166"/>
      <c r="NX1121" s="166"/>
      <c r="NY1121" s="166"/>
      <c r="NZ1121" s="166"/>
      <c r="OA1121" s="166"/>
      <c r="OB1121" s="166"/>
      <c r="OC1121" s="166"/>
      <c r="OD1121" s="166"/>
      <c r="OE1121" s="166"/>
      <c r="OF1121" s="166"/>
      <c r="OG1121" s="166"/>
      <c r="OH1121" s="166"/>
      <c r="OI1121" s="166"/>
      <c r="OJ1121" s="166"/>
      <c r="OK1121" s="166"/>
      <c r="OL1121" s="166"/>
      <c r="OM1121" s="166"/>
      <c r="ON1121" s="166"/>
      <c r="OO1121" s="166"/>
      <c r="OP1121" s="166"/>
      <c r="OQ1121" s="166"/>
      <c r="OR1121" s="166"/>
      <c r="OS1121" s="166"/>
      <c r="OT1121" s="166"/>
      <c r="OU1121" s="166"/>
      <c r="OV1121" s="166"/>
      <c r="OW1121" s="166"/>
      <c r="OX1121" s="166"/>
      <c r="OY1121" s="166"/>
      <c r="OZ1121" s="166"/>
      <c r="PA1121" s="166"/>
      <c r="PB1121" s="166"/>
      <c r="PC1121" s="166"/>
      <c r="PD1121" s="166"/>
      <c r="PE1121" s="166"/>
      <c r="PF1121" s="166"/>
      <c r="PG1121" s="166"/>
      <c r="PH1121" s="166"/>
      <c r="PI1121" s="166"/>
      <c r="PJ1121" s="166"/>
      <c r="PK1121" s="166"/>
      <c r="PL1121" s="166"/>
      <c r="PM1121" s="166"/>
      <c r="PN1121" s="166"/>
      <c r="PO1121" s="166"/>
      <c r="PP1121" s="166"/>
      <c r="PQ1121" s="166"/>
      <c r="PR1121" s="166"/>
      <c r="PS1121" s="166"/>
      <c r="PT1121" s="166"/>
      <c r="PU1121" s="166"/>
      <c r="PV1121" s="166"/>
      <c r="PW1121" s="166"/>
      <c r="PX1121" s="166"/>
      <c r="PY1121" s="166"/>
      <c r="PZ1121" s="166"/>
      <c r="QA1121" s="166"/>
      <c r="QB1121" s="166"/>
      <c r="QC1121" s="166"/>
      <c r="QD1121" s="166"/>
      <c r="QE1121" s="166"/>
      <c r="QF1121" s="166"/>
      <c r="QG1121" s="166"/>
      <c r="QH1121" s="166"/>
      <c r="QI1121" s="166"/>
      <c r="QJ1121" s="166"/>
      <c r="QK1121" s="166"/>
      <c r="QL1121" s="166"/>
      <c r="QM1121" s="166"/>
      <c r="QN1121" s="166"/>
      <c r="QO1121" s="166"/>
      <c r="QP1121" s="166"/>
      <c r="QQ1121" s="166"/>
      <c r="QR1121" s="166"/>
      <c r="QS1121" s="166"/>
      <c r="QT1121" s="166"/>
      <c r="QU1121" s="166"/>
      <c r="QV1121" s="166"/>
      <c r="QW1121" s="166"/>
      <c r="QX1121" s="166"/>
      <c r="QY1121" s="166"/>
      <c r="QZ1121" s="166"/>
      <c r="RA1121" s="166"/>
      <c r="RB1121" s="166"/>
      <c r="RC1121" s="166"/>
      <c r="RD1121" s="166"/>
      <c r="RE1121" s="166"/>
      <c r="RF1121" s="166"/>
      <c r="RG1121" s="166"/>
      <c r="RH1121" s="166"/>
      <c r="RI1121" s="166"/>
      <c r="RJ1121" s="166"/>
      <c r="RK1121" s="166"/>
      <c r="RL1121" s="166"/>
      <c r="RM1121" s="166"/>
      <c r="RN1121" s="166"/>
      <c r="RO1121" s="166"/>
      <c r="RP1121" s="166"/>
      <c r="RQ1121" s="166"/>
      <c r="RR1121" s="166"/>
      <c r="RS1121" s="166"/>
      <c r="RT1121" s="166"/>
      <c r="RU1121" s="166"/>
      <c r="RV1121" s="166"/>
      <c r="RW1121" s="166"/>
      <c r="RX1121" s="166"/>
      <c r="RY1121" s="166"/>
      <c r="RZ1121" s="166"/>
      <c r="SA1121" s="166"/>
      <c r="SB1121" s="166"/>
      <c r="SC1121" s="166"/>
      <c r="SD1121" s="166"/>
      <c r="SE1121" s="166"/>
      <c r="SF1121" s="166"/>
      <c r="SG1121" s="166"/>
      <c r="SH1121" s="166"/>
      <c r="SI1121" s="166"/>
      <c r="SJ1121" s="166"/>
      <c r="SK1121" s="166"/>
      <c r="SL1121" s="166"/>
      <c r="SM1121" s="166"/>
      <c r="SN1121" s="166"/>
      <c r="SO1121" s="166"/>
      <c r="SP1121" s="166"/>
      <c r="SQ1121" s="166"/>
      <c r="SR1121" s="166"/>
      <c r="SS1121" s="166"/>
      <c r="ST1121" s="166"/>
      <c r="SU1121" s="166"/>
      <c r="SV1121" s="166"/>
      <c r="SW1121" s="166"/>
      <c r="SX1121" s="166"/>
      <c r="SY1121" s="166"/>
      <c r="SZ1121" s="166"/>
      <c r="TA1121" s="166"/>
      <c r="TB1121" s="166"/>
      <c r="TC1121" s="166"/>
      <c r="TD1121" s="166"/>
      <c r="TE1121" s="166"/>
      <c r="TF1121" s="166"/>
      <c r="TG1121" s="166"/>
      <c r="TH1121" s="166"/>
      <c r="TI1121" s="166"/>
      <c r="TJ1121" s="166"/>
      <c r="TK1121" s="166"/>
      <c r="TL1121" s="166"/>
      <c r="TM1121" s="166"/>
      <c r="TN1121" s="166"/>
      <c r="TO1121" s="166"/>
      <c r="TP1121" s="166"/>
      <c r="TQ1121" s="166"/>
      <c r="TR1121" s="166"/>
      <c r="TS1121" s="166"/>
      <c r="TT1121" s="166"/>
      <c r="TU1121" s="166"/>
      <c r="TV1121" s="166"/>
      <c r="TW1121" s="166"/>
      <c r="TX1121" s="166"/>
      <c r="TY1121" s="166"/>
      <c r="TZ1121" s="166"/>
      <c r="UA1121" s="166"/>
      <c r="UB1121" s="166"/>
      <c r="UC1121" s="166"/>
      <c r="UD1121" s="166"/>
      <c r="UE1121" s="166"/>
      <c r="UF1121" s="166"/>
      <c r="UG1121" s="166"/>
      <c r="UH1121" s="166"/>
      <c r="UI1121" s="166"/>
      <c r="UJ1121" s="166"/>
      <c r="UK1121" s="166"/>
      <c r="UL1121" s="166"/>
      <c r="UM1121" s="166"/>
      <c r="UN1121" s="166"/>
      <c r="UO1121" s="166"/>
      <c r="UP1121" s="166"/>
      <c r="UQ1121" s="166"/>
      <c r="UR1121" s="166"/>
      <c r="US1121" s="166"/>
      <c r="UT1121" s="166"/>
      <c r="UU1121" s="166"/>
      <c r="UV1121" s="166"/>
      <c r="UW1121" s="166"/>
      <c r="UX1121" s="166"/>
      <c r="UY1121" s="166"/>
      <c r="UZ1121" s="166"/>
      <c r="VA1121" s="166"/>
      <c r="VB1121" s="166"/>
      <c r="VC1121" s="166"/>
      <c r="VD1121" s="166"/>
      <c r="VE1121" s="166"/>
      <c r="VF1121" s="166"/>
      <c r="VG1121" s="166"/>
      <c r="VH1121" s="166"/>
      <c r="VI1121" s="166"/>
      <c r="VJ1121" s="166"/>
      <c r="VK1121" s="166"/>
      <c r="VL1121" s="166"/>
      <c r="VM1121" s="166"/>
      <c r="VN1121" s="166"/>
      <c r="VO1121" s="166"/>
      <c r="VP1121" s="166"/>
      <c r="VQ1121" s="166"/>
      <c r="VR1121" s="166"/>
      <c r="VS1121" s="166"/>
      <c r="VT1121" s="166"/>
      <c r="VU1121" s="166"/>
      <c r="VV1121" s="166"/>
      <c r="VW1121" s="166"/>
      <c r="VX1121" s="166"/>
      <c r="VY1121" s="166"/>
      <c r="VZ1121" s="166"/>
      <c r="WA1121" s="166"/>
      <c r="WB1121" s="166"/>
      <c r="WC1121" s="166"/>
      <c r="WD1121" s="166"/>
      <c r="WE1121" s="166"/>
      <c r="WF1121" s="166"/>
      <c r="WG1121" s="166"/>
      <c r="WH1121" s="166"/>
      <c r="WI1121" s="166"/>
      <c r="WJ1121" s="166"/>
      <c r="WK1121" s="166"/>
      <c r="WL1121" s="166"/>
      <c r="WM1121" s="166"/>
      <c r="WN1121" s="166"/>
      <c r="WO1121" s="166"/>
      <c r="WP1121" s="166"/>
      <c r="WQ1121" s="166"/>
      <c r="WR1121" s="166"/>
      <c r="WS1121" s="166"/>
      <c r="WT1121" s="166"/>
      <c r="WU1121" s="166"/>
      <c r="WV1121" s="166"/>
      <c r="WW1121" s="166"/>
      <c r="WX1121" s="166"/>
      <c r="WY1121" s="166"/>
      <c r="WZ1121" s="166"/>
      <c r="XA1121" s="166"/>
      <c r="XB1121" s="166"/>
      <c r="XC1121" s="166"/>
      <c r="XD1121" s="166"/>
      <c r="XE1121" s="166"/>
      <c r="XF1121" s="166"/>
      <c r="XG1121" s="166"/>
      <c r="XH1121" s="166"/>
      <c r="XI1121" s="166"/>
      <c r="XJ1121" s="166"/>
      <c r="XK1121" s="166"/>
      <c r="XL1121" s="166"/>
      <c r="XM1121" s="166"/>
      <c r="XN1121" s="166"/>
      <c r="XO1121" s="166"/>
      <c r="XP1121" s="166"/>
      <c r="XQ1121" s="166"/>
      <c r="XR1121" s="166"/>
      <c r="XS1121" s="166"/>
      <c r="XT1121" s="166"/>
      <c r="XU1121" s="166"/>
      <c r="XV1121" s="166"/>
      <c r="XW1121" s="166"/>
      <c r="XX1121" s="166"/>
      <c r="XY1121" s="166"/>
      <c r="XZ1121" s="166"/>
      <c r="YA1121" s="166"/>
      <c r="YB1121" s="166"/>
      <c r="YC1121" s="166"/>
      <c r="YD1121" s="166"/>
      <c r="YE1121" s="166"/>
      <c r="YF1121" s="166"/>
      <c r="YG1121" s="166"/>
      <c r="YH1121" s="166"/>
      <c r="YI1121" s="166"/>
      <c r="YJ1121" s="166"/>
      <c r="YK1121" s="166"/>
      <c r="YL1121" s="166"/>
      <c r="YM1121" s="166"/>
      <c r="YN1121" s="166"/>
      <c r="YO1121" s="166"/>
      <c r="YP1121" s="166"/>
      <c r="YQ1121" s="166"/>
      <c r="YR1121" s="166"/>
      <c r="YS1121" s="166"/>
      <c r="YT1121" s="166"/>
      <c r="YU1121" s="166"/>
      <c r="YV1121" s="166"/>
      <c r="YW1121" s="166"/>
      <c r="YX1121" s="166"/>
      <c r="YY1121" s="166"/>
      <c r="YZ1121" s="166"/>
      <c r="ZA1121" s="166"/>
      <c r="ZB1121" s="166"/>
      <c r="ZC1121" s="166"/>
      <c r="ZD1121" s="166"/>
      <c r="ZE1121" s="166"/>
      <c r="ZF1121" s="166"/>
      <c r="ZG1121" s="166"/>
      <c r="ZH1121" s="166"/>
      <c r="ZI1121" s="166"/>
      <c r="ZJ1121" s="166"/>
      <c r="ZK1121" s="166"/>
      <c r="ZL1121" s="166"/>
      <c r="ZM1121" s="166"/>
      <c r="ZN1121" s="166"/>
      <c r="ZO1121" s="166"/>
      <c r="ZP1121" s="166"/>
      <c r="ZQ1121" s="166"/>
      <c r="ZR1121" s="166"/>
      <c r="ZS1121" s="166"/>
      <c r="ZT1121" s="166"/>
      <c r="ZU1121" s="166"/>
      <c r="ZV1121" s="166"/>
      <c r="ZW1121" s="166"/>
      <c r="ZX1121" s="166"/>
      <c r="ZY1121" s="166"/>
      <c r="ZZ1121" s="166"/>
      <c r="AAA1121" s="166"/>
      <c r="AAB1121" s="166"/>
      <c r="AAC1121" s="166"/>
      <c r="AAD1121" s="166"/>
      <c r="AAE1121" s="166"/>
      <c r="AAF1121" s="166"/>
      <c r="AAG1121" s="166"/>
      <c r="AAH1121" s="166"/>
      <c r="AAI1121" s="166"/>
      <c r="AAJ1121" s="166"/>
      <c r="AAK1121" s="166"/>
      <c r="AAL1121" s="166"/>
      <c r="AAM1121" s="166"/>
      <c r="AAN1121" s="166"/>
      <c r="AAO1121" s="166"/>
      <c r="AAP1121" s="166"/>
      <c r="AAQ1121" s="166"/>
      <c r="AAR1121" s="166"/>
      <c r="AAS1121" s="166"/>
      <c r="AAT1121" s="166"/>
      <c r="AAU1121" s="166"/>
      <c r="AAV1121" s="166"/>
      <c r="AAW1121" s="166"/>
      <c r="AAX1121" s="166"/>
      <c r="AAY1121" s="166"/>
      <c r="AAZ1121" s="166"/>
      <c r="ABA1121" s="166"/>
      <c r="ABB1121" s="166"/>
      <c r="ABC1121" s="166"/>
      <c r="ABD1121" s="166"/>
      <c r="ABE1121" s="166"/>
      <c r="ABF1121" s="166"/>
      <c r="ABG1121" s="166"/>
      <c r="ABH1121" s="166"/>
      <c r="ABI1121" s="166"/>
      <c r="ABJ1121" s="166"/>
      <c r="ABK1121" s="166"/>
      <c r="ABL1121" s="166"/>
      <c r="ABM1121" s="166"/>
      <c r="ABN1121" s="166"/>
      <c r="ABO1121" s="166"/>
      <c r="ABP1121" s="166"/>
      <c r="ABQ1121" s="166"/>
      <c r="ABR1121" s="166"/>
      <c r="ABS1121" s="166"/>
      <c r="ABT1121" s="166"/>
      <c r="ABU1121" s="166"/>
      <c r="ABV1121" s="166"/>
      <c r="ABW1121" s="166"/>
      <c r="ABX1121" s="166"/>
      <c r="ABY1121" s="166"/>
      <c r="ABZ1121" s="166"/>
      <c r="ACA1121" s="166"/>
      <c r="ACB1121" s="166"/>
      <c r="ACC1121" s="166"/>
      <c r="ACD1121" s="166"/>
      <c r="ACE1121" s="166"/>
      <c r="ACF1121" s="166"/>
      <c r="ACG1121" s="166"/>
      <c r="ACH1121" s="166"/>
      <c r="ACI1121" s="166"/>
      <c r="ACJ1121" s="166"/>
      <c r="ACK1121" s="166"/>
      <c r="ACL1121" s="166"/>
      <c r="ACM1121" s="166"/>
      <c r="ACN1121" s="166"/>
      <c r="ACO1121" s="166"/>
      <c r="ACP1121" s="166"/>
      <c r="ACQ1121" s="166"/>
      <c r="ACR1121" s="166"/>
      <c r="ACS1121" s="166"/>
      <c r="ACT1121" s="166"/>
      <c r="ACU1121" s="166"/>
      <c r="ACV1121" s="166"/>
      <c r="ACW1121" s="166"/>
      <c r="ACX1121" s="166"/>
      <c r="ACY1121" s="166"/>
      <c r="ACZ1121" s="166"/>
      <c r="ADA1121" s="166"/>
      <c r="ADB1121" s="166"/>
      <c r="ADC1121" s="166"/>
      <c r="ADD1121" s="166"/>
      <c r="ADE1121" s="166"/>
      <c r="ADF1121" s="166"/>
      <c r="ADG1121" s="166"/>
      <c r="ADH1121" s="166"/>
      <c r="ADI1121" s="166"/>
      <c r="ADJ1121" s="166"/>
      <c r="ADK1121" s="166"/>
      <c r="ADL1121" s="166"/>
      <c r="ADM1121" s="166"/>
      <c r="ADN1121" s="166"/>
      <c r="ADO1121" s="166"/>
      <c r="ADP1121" s="166"/>
      <c r="ADQ1121" s="166"/>
      <c r="ADR1121" s="166"/>
      <c r="ADS1121" s="166"/>
      <c r="ADT1121" s="166"/>
      <c r="ADU1121" s="166"/>
      <c r="ADV1121" s="166"/>
      <c r="ADW1121" s="166"/>
      <c r="ADX1121" s="166"/>
      <c r="ADY1121" s="166"/>
      <c r="ADZ1121" s="166"/>
      <c r="AEA1121" s="166"/>
      <c r="AEB1121" s="166"/>
      <c r="AEC1121" s="166"/>
      <c r="AED1121" s="166"/>
      <c r="AEE1121" s="166"/>
      <c r="AEF1121" s="166"/>
      <c r="AEG1121" s="166"/>
      <c r="AEH1121" s="166"/>
      <c r="AEI1121" s="166"/>
      <c r="AEJ1121" s="166"/>
      <c r="AEK1121" s="166"/>
      <c r="AEL1121" s="166"/>
      <c r="AEM1121" s="166"/>
      <c r="AEN1121" s="166"/>
      <c r="AEO1121" s="166"/>
      <c r="AEP1121" s="166"/>
      <c r="AEQ1121" s="166"/>
      <c r="AER1121" s="166"/>
      <c r="AES1121" s="166"/>
      <c r="AET1121" s="166"/>
      <c r="AEU1121" s="166"/>
      <c r="AEV1121" s="166"/>
      <c r="AEW1121" s="166"/>
      <c r="AEX1121" s="166"/>
      <c r="AEY1121" s="166"/>
      <c r="AEZ1121" s="166"/>
      <c r="AFA1121" s="166"/>
      <c r="AFB1121" s="166"/>
      <c r="AFC1121" s="166"/>
      <c r="AFD1121" s="166"/>
      <c r="AFE1121" s="166"/>
      <c r="AFF1121" s="166"/>
      <c r="AFG1121" s="166"/>
      <c r="AFH1121" s="166"/>
      <c r="AFI1121" s="166"/>
      <c r="AFJ1121" s="166"/>
      <c r="AFK1121" s="166"/>
      <c r="AFL1121" s="166"/>
      <c r="AFM1121" s="166"/>
      <c r="AFN1121" s="166"/>
      <c r="AFO1121" s="166"/>
      <c r="AFP1121" s="166"/>
      <c r="AFQ1121" s="166"/>
      <c r="AFR1121" s="166"/>
      <c r="AFS1121" s="166"/>
      <c r="AFT1121" s="166"/>
      <c r="AFU1121" s="166"/>
      <c r="AFV1121" s="166"/>
      <c r="AFW1121" s="166"/>
      <c r="AFX1121" s="166"/>
      <c r="AFY1121" s="166"/>
      <c r="AFZ1121" s="166"/>
      <c r="AGA1121" s="166"/>
      <c r="AGB1121" s="166"/>
      <c r="AGC1121" s="166"/>
      <c r="AGD1121" s="166"/>
      <c r="AGE1121" s="166"/>
      <c r="AGF1121" s="166"/>
      <c r="AGG1121" s="166"/>
      <c r="AGH1121" s="166"/>
      <c r="AGI1121" s="166"/>
      <c r="AGJ1121" s="166"/>
      <c r="AGK1121" s="166"/>
      <c r="AGL1121" s="166"/>
      <c r="AGM1121" s="166"/>
      <c r="AGN1121" s="166"/>
      <c r="AGO1121" s="166"/>
      <c r="AGP1121" s="166"/>
      <c r="AGQ1121" s="166"/>
      <c r="AGR1121" s="166"/>
      <c r="AGS1121" s="166"/>
      <c r="AGT1121" s="166"/>
      <c r="AGU1121" s="166"/>
      <c r="AGV1121" s="166"/>
      <c r="AGW1121" s="166"/>
      <c r="AGX1121" s="166"/>
      <c r="AGY1121" s="166"/>
      <c r="AGZ1121" s="166"/>
      <c r="AHA1121" s="166"/>
      <c r="AHB1121" s="166"/>
      <c r="AHC1121" s="166"/>
      <c r="AHD1121" s="166"/>
      <c r="AHE1121" s="166"/>
      <c r="AHF1121" s="166"/>
      <c r="AHG1121" s="166"/>
      <c r="AHH1121" s="166"/>
      <c r="AHI1121" s="166"/>
      <c r="AHJ1121" s="166"/>
      <c r="AHK1121" s="166"/>
      <c r="AHL1121" s="166"/>
      <c r="AHM1121" s="166"/>
      <c r="AHN1121" s="166"/>
      <c r="AHO1121" s="166"/>
      <c r="AHP1121" s="166"/>
      <c r="AHQ1121" s="166"/>
      <c r="AHR1121" s="166"/>
      <c r="AHS1121" s="166"/>
      <c r="AHT1121" s="166"/>
      <c r="AHU1121" s="166"/>
      <c r="AHV1121" s="166"/>
      <c r="AHW1121" s="166"/>
      <c r="AHX1121" s="166"/>
      <c r="AHY1121" s="166"/>
      <c r="AHZ1121" s="166"/>
      <c r="AIA1121" s="166"/>
      <c r="AIB1121" s="166"/>
      <c r="AIC1121" s="166"/>
      <c r="AID1121" s="166"/>
      <c r="AIE1121" s="166"/>
      <c r="AIF1121" s="166"/>
      <c r="AIG1121" s="166"/>
      <c r="AIH1121" s="166"/>
      <c r="AII1121" s="166"/>
      <c r="AIJ1121" s="166"/>
      <c r="AIK1121" s="166"/>
      <c r="AIL1121" s="166"/>
      <c r="AIM1121" s="166"/>
      <c r="AIN1121" s="166"/>
      <c r="AIO1121" s="166"/>
      <c r="AIP1121" s="166"/>
      <c r="AIQ1121" s="166"/>
      <c r="AIR1121" s="166"/>
      <c r="AIS1121" s="166"/>
      <c r="AIT1121" s="166"/>
      <c r="AIU1121" s="166"/>
      <c r="AIV1121" s="166"/>
      <c r="AIW1121" s="166"/>
      <c r="AIX1121" s="166"/>
      <c r="AIY1121" s="166"/>
      <c r="AIZ1121" s="166"/>
      <c r="AJA1121" s="166"/>
      <c r="AJB1121" s="166"/>
      <c r="AJC1121" s="166"/>
      <c r="AJD1121" s="166"/>
      <c r="AJE1121" s="166"/>
      <c r="AJF1121" s="166"/>
      <c r="AJG1121" s="166"/>
      <c r="AJH1121" s="166"/>
      <c r="AJI1121" s="166"/>
      <c r="AJJ1121" s="166"/>
      <c r="AJK1121" s="166"/>
      <c r="AJL1121" s="166"/>
      <c r="AJM1121" s="166"/>
      <c r="AJN1121" s="166"/>
      <c r="AJO1121" s="166"/>
      <c r="AJP1121" s="166"/>
      <c r="AJQ1121" s="166"/>
      <c r="AJR1121" s="166"/>
      <c r="AJS1121" s="166"/>
      <c r="AJT1121" s="166"/>
      <c r="AJU1121" s="166"/>
      <c r="AJV1121" s="166"/>
      <c r="AJW1121" s="166"/>
      <c r="AJX1121" s="166"/>
      <c r="AJY1121" s="166"/>
      <c r="AJZ1121" s="166"/>
      <c r="AKA1121" s="166"/>
      <c r="AKB1121" s="166"/>
      <c r="AKC1121" s="166"/>
      <c r="AKD1121" s="166"/>
      <c r="AKE1121" s="166"/>
      <c r="AKF1121" s="166"/>
      <c r="AKG1121" s="166"/>
      <c r="AKH1121" s="166"/>
      <c r="AKI1121" s="166"/>
      <c r="AKJ1121" s="166"/>
      <c r="AKK1121" s="166"/>
      <c r="AKL1121" s="166"/>
      <c r="AKM1121" s="166"/>
      <c r="AKN1121" s="166"/>
      <c r="AKO1121" s="166"/>
      <c r="AKP1121" s="166"/>
      <c r="AKQ1121" s="166"/>
      <c r="AKR1121" s="166"/>
      <c r="AKS1121" s="166"/>
      <c r="AKT1121" s="166"/>
      <c r="AKU1121" s="166"/>
      <c r="AKV1121" s="166"/>
      <c r="AKW1121" s="166"/>
      <c r="AKX1121" s="166"/>
      <c r="AKY1121" s="166"/>
      <c r="AKZ1121" s="166"/>
      <c r="ALA1121" s="166"/>
      <c r="ALB1121" s="166"/>
      <c r="ALC1121" s="166"/>
      <c r="ALD1121" s="166"/>
      <c r="ALE1121" s="166"/>
      <c r="ALF1121" s="166"/>
      <c r="ALG1121" s="166"/>
      <c r="ALH1121" s="166"/>
      <c r="ALI1121" s="166"/>
      <c r="ALJ1121" s="166"/>
      <c r="ALK1121" s="166"/>
      <c r="ALL1121" s="166"/>
      <c r="ALM1121" s="166"/>
      <c r="ALN1121" s="166"/>
      <c r="ALO1121" s="166"/>
      <c r="ALP1121" s="166"/>
      <c r="ALQ1121" s="166"/>
      <c r="ALR1121" s="166"/>
      <c r="ALS1121" s="166"/>
      <c r="ALT1121" s="166"/>
      <c r="ALU1121" s="166"/>
      <c r="ALV1121" s="166"/>
      <c r="ALW1121" s="166"/>
      <c r="ALX1121" s="166"/>
      <c r="ALY1121" s="166"/>
      <c r="ALZ1121" s="166"/>
      <c r="AMA1121" s="166"/>
      <c r="AMB1121" s="166"/>
      <c r="AMC1121" s="166"/>
      <c r="AMD1121" s="166"/>
      <c r="AME1121" s="166"/>
      <c r="AMF1121" s="166"/>
      <c r="AMG1121" s="166"/>
      <c r="AMH1121" s="166"/>
      <c r="AMI1121" s="166"/>
      <c r="AMJ1121" s="166"/>
      <c r="AMK1121" s="166"/>
      <c r="AML1121" s="166"/>
      <c r="AMM1121" s="166"/>
      <c r="AMN1121" s="166"/>
      <c r="AMO1121" s="166"/>
      <c r="AMP1121" s="166"/>
      <c r="AMQ1121" s="166"/>
      <c r="AMR1121" s="166"/>
      <c r="AMS1121" s="166"/>
      <c r="AMT1121" s="166"/>
      <c r="AMU1121" s="166"/>
      <c r="AMV1121" s="166"/>
      <c r="AMW1121" s="166"/>
      <c r="AMX1121" s="166"/>
      <c r="AMY1121" s="166"/>
      <c r="AMZ1121" s="166"/>
      <c r="ANA1121" s="166"/>
      <c r="ANB1121" s="166"/>
      <c r="ANC1121" s="166"/>
      <c r="AND1121" s="166"/>
      <c r="ANE1121" s="166"/>
      <c r="ANF1121" s="166"/>
      <c r="ANG1121" s="166"/>
      <c r="ANH1121" s="166"/>
      <c r="ANI1121" s="166"/>
      <c r="ANJ1121" s="166"/>
      <c r="ANK1121" s="166"/>
      <c r="ANL1121" s="166"/>
      <c r="ANM1121" s="166"/>
      <c r="ANN1121" s="166"/>
      <c r="ANO1121" s="166"/>
      <c r="ANP1121" s="166"/>
      <c r="ANQ1121" s="166"/>
      <c r="ANR1121" s="166"/>
      <c r="ANS1121" s="166"/>
      <c r="ANT1121" s="166"/>
      <c r="ANU1121" s="166"/>
      <c r="ANV1121" s="166"/>
      <c r="ANW1121" s="166"/>
      <c r="ANX1121" s="166"/>
      <c r="ANY1121" s="166"/>
      <c r="ANZ1121" s="166"/>
      <c r="AOA1121" s="166"/>
      <c r="AOB1121" s="166"/>
      <c r="AOC1121" s="166"/>
      <c r="AOD1121" s="166"/>
      <c r="AOE1121" s="166"/>
      <c r="AOF1121" s="166"/>
      <c r="AOG1121" s="166"/>
      <c r="AOH1121" s="166"/>
      <c r="AOI1121" s="166"/>
      <c r="AOJ1121" s="166"/>
      <c r="AOK1121" s="166"/>
      <c r="AOL1121" s="166"/>
      <c r="AOM1121" s="166"/>
      <c r="AON1121" s="166"/>
      <c r="AOO1121" s="166"/>
      <c r="AOP1121" s="166"/>
      <c r="AOQ1121" s="166"/>
      <c r="AOR1121" s="166"/>
      <c r="AOS1121" s="166"/>
      <c r="AOT1121" s="166"/>
      <c r="AOU1121" s="166"/>
      <c r="AOV1121" s="166"/>
      <c r="AOW1121" s="166"/>
      <c r="AOX1121" s="166"/>
      <c r="AOY1121" s="166"/>
      <c r="AOZ1121" s="166"/>
      <c r="APA1121" s="166"/>
      <c r="APB1121" s="166"/>
      <c r="APC1121" s="166"/>
      <c r="APD1121" s="166"/>
      <c r="APE1121" s="166"/>
      <c r="APF1121" s="166"/>
      <c r="APG1121" s="166"/>
      <c r="APH1121" s="166"/>
      <c r="API1121" s="166"/>
      <c r="APJ1121" s="166"/>
      <c r="APK1121" s="166"/>
      <c r="APL1121" s="166"/>
      <c r="APM1121" s="166"/>
      <c r="APN1121" s="166"/>
      <c r="APO1121" s="166"/>
      <c r="APP1121" s="166"/>
      <c r="APQ1121" s="166"/>
      <c r="APR1121" s="166"/>
      <c r="APS1121" s="166"/>
      <c r="APT1121" s="166"/>
      <c r="APU1121" s="166"/>
      <c r="APV1121" s="166"/>
      <c r="APW1121" s="166"/>
      <c r="APX1121" s="166"/>
      <c r="APY1121" s="166"/>
      <c r="APZ1121" s="166"/>
      <c r="AQA1121" s="166"/>
      <c r="AQB1121" s="166"/>
      <c r="AQC1121" s="166"/>
      <c r="AQD1121" s="166"/>
      <c r="AQE1121" s="166"/>
      <c r="AQF1121" s="166"/>
      <c r="AQG1121" s="166"/>
      <c r="AQH1121" s="166"/>
      <c r="AQI1121" s="166"/>
      <c r="AQJ1121" s="166"/>
      <c r="AQK1121" s="166"/>
      <c r="AQL1121" s="166"/>
      <c r="AQM1121" s="166"/>
      <c r="AQN1121" s="166"/>
      <c r="AQO1121" s="166"/>
      <c r="AQP1121" s="166"/>
      <c r="AQQ1121" s="166"/>
      <c r="AQR1121" s="166"/>
      <c r="AQS1121" s="166"/>
      <c r="AQT1121" s="166"/>
      <c r="AQU1121" s="166"/>
      <c r="AQV1121" s="166"/>
      <c r="AQW1121" s="166"/>
      <c r="AQX1121" s="166"/>
      <c r="AQY1121" s="166"/>
      <c r="AQZ1121" s="166"/>
      <c r="ARA1121" s="166"/>
      <c r="ARB1121" s="166"/>
      <c r="ARC1121" s="166"/>
      <c r="ARD1121" s="166"/>
      <c r="ARE1121" s="166"/>
      <c r="ARF1121" s="166"/>
      <c r="ARG1121" s="166"/>
      <c r="ARH1121" s="166"/>
      <c r="ARI1121" s="166"/>
      <c r="ARJ1121" s="166"/>
      <c r="ARK1121" s="166"/>
      <c r="ARL1121" s="166"/>
      <c r="ARM1121" s="166"/>
      <c r="ARN1121" s="166"/>
      <c r="ARO1121" s="166"/>
      <c r="ARP1121" s="166"/>
      <c r="ARQ1121" s="166"/>
      <c r="ARR1121" s="166"/>
      <c r="ARS1121" s="166"/>
      <c r="ART1121" s="166"/>
      <c r="ARU1121" s="166"/>
      <c r="ARV1121" s="166"/>
      <c r="ARW1121" s="166"/>
      <c r="ARX1121" s="166"/>
      <c r="ARY1121" s="166"/>
      <c r="ARZ1121" s="166"/>
      <c r="ASA1121" s="166"/>
      <c r="ASB1121" s="166"/>
      <c r="ASC1121" s="166"/>
      <c r="ASD1121" s="166"/>
      <c r="ASE1121" s="166"/>
      <c r="ASF1121" s="166"/>
      <c r="ASG1121" s="166"/>
      <c r="ASH1121" s="166"/>
      <c r="ASI1121" s="166"/>
      <c r="ASJ1121" s="166"/>
      <c r="ASK1121" s="166"/>
      <c r="ASL1121" s="166"/>
      <c r="ASM1121" s="166"/>
      <c r="ASN1121" s="166"/>
      <c r="ASO1121" s="166"/>
      <c r="ASP1121" s="166"/>
      <c r="ASQ1121" s="166"/>
      <c r="ASR1121" s="166"/>
      <c r="ASS1121" s="166"/>
      <c r="AST1121" s="166"/>
      <c r="ASU1121" s="166"/>
      <c r="ASV1121" s="166"/>
      <c r="ASW1121" s="166"/>
      <c r="ASX1121" s="166"/>
      <c r="ASY1121" s="166"/>
      <c r="ASZ1121" s="166"/>
      <c r="ATA1121" s="166"/>
      <c r="ATB1121" s="166"/>
      <c r="ATC1121" s="166"/>
      <c r="ATD1121" s="166"/>
      <c r="ATE1121" s="166"/>
      <c r="ATF1121" s="166"/>
      <c r="ATG1121" s="166"/>
      <c r="ATH1121" s="166"/>
      <c r="ATI1121" s="166"/>
      <c r="ATJ1121" s="166"/>
      <c r="ATK1121" s="166"/>
      <c r="ATL1121" s="166"/>
      <c r="ATM1121" s="166"/>
      <c r="ATN1121" s="166"/>
      <c r="ATO1121" s="166"/>
      <c r="ATP1121" s="166"/>
      <c r="ATQ1121" s="166"/>
      <c r="ATR1121" s="166"/>
      <c r="ATS1121" s="166"/>
      <c r="ATT1121" s="166"/>
      <c r="ATU1121" s="166"/>
      <c r="ATV1121" s="166"/>
      <c r="ATW1121" s="166"/>
      <c r="ATX1121" s="166"/>
      <c r="ATY1121" s="166"/>
      <c r="ATZ1121" s="166"/>
      <c r="AUA1121" s="166"/>
      <c r="AUB1121" s="166"/>
      <c r="AUC1121" s="166"/>
      <c r="AUD1121" s="166"/>
      <c r="AUE1121" s="166"/>
      <c r="AUF1121" s="166"/>
      <c r="AUG1121" s="166"/>
      <c r="AUH1121" s="166"/>
      <c r="AUI1121" s="166"/>
      <c r="AUJ1121" s="166"/>
      <c r="AUK1121" s="166"/>
      <c r="AUL1121" s="166"/>
      <c r="AUM1121" s="166"/>
      <c r="AUN1121" s="166"/>
      <c r="AUO1121" s="166"/>
      <c r="AUP1121" s="166"/>
      <c r="AUQ1121" s="166"/>
      <c r="AUR1121" s="166"/>
      <c r="AUS1121" s="166"/>
      <c r="AUT1121" s="166"/>
      <c r="AUU1121" s="166"/>
      <c r="AUV1121" s="166"/>
      <c r="AUW1121" s="166"/>
      <c r="AUX1121" s="166"/>
      <c r="AUY1121" s="166"/>
      <c r="AUZ1121" s="166"/>
      <c r="AVA1121" s="166"/>
      <c r="AVB1121" s="166"/>
      <c r="AVC1121" s="166"/>
      <c r="AVD1121" s="166"/>
      <c r="AVE1121" s="166"/>
      <c r="AVF1121" s="166"/>
      <c r="AVG1121" s="166"/>
      <c r="AVH1121" s="166"/>
      <c r="AVI1121" s="166"/>
      <c r="AVJ1121" s="166"/>
      <c r="AVK1121" s="166"/>
      <c r="AVL1121" s="166"/>
      <c r="AVM1121" s="166"/>
      <c r="AVN1121" s="166"/>
      <c r="AVO1121" s="166"/>
      <c r="AVP1121" s="166"/>
      <c r="AVQ1121" s="166"/>
      <c r="AVR1121" s="166"/>
      <c r="AVS1121" s="166"/>
      <c r="AVT1121" s="166"/>
      <c r="AVU1121" s="166"/>
      <c r="AVV1121" s="166"/>
      <c r="AVW1121" s="166"/>
      <c r="AVX1121" s="166"/>
      <c r="AVY1121" s="166"/>
      <c r="AVZ1121" s="166"/>
      <c r="AWA1121" s="166"/>
      <c r="AWB1121" s="166"/>
      <c r="AWC1121" s="166"/>
      <c r="AWD1121" s="166"/>
      <c r="AWE1121" s="166"/>
      <c r="AWF1121" s="166"/>
      <c r="AWG1121" s="166"/>
      <c r="AWH1121" s="166"/>
      <c r="AWI1121" s="166"/>
      <c r="AWJ1121" s="166"/>
      <c r="AWK1121" s="166"/>
      <c r="AWL1121" s="166"/>
      <c r="AWM1121" s="166"/>
      <c r="AWN1121" s="166"/>
      <c r="AWO1121" s="166"/>
      <c r="AWP1121" s="166"/>
      <c r="AWQ1121" s="166"/>
      <c r="AWR1121" s="166"/>
      <c r="AWS1121" s="166"/>
      <c r="AWT1121" s="166"/>
      <c r="AWU1121" s="166"/>
      <c r="AWV1121" s="166"/>
      <c r="AWW1121" s="166"/>
      <c r="AWX1121" s="166"/>
      <c r="AWY1121" s="166"/>
      <c r="AWZ1121" s="166"/>
      <c r="AXA1121" s="166"/>
      <c r="AXB1121" s="166"/>
      <c r="AXC1121" s="166"/>
      <c r="AXD1121" s="166"/>
      <c r="AXE1121" s="166"/>
      <c r="AXF1121" s="166"/>
      <c r="AXG1121" s="166"/>
      <c r="AXH1121" s="166"/>
      <c r="AXI1121" s="166"/>
      <c r="AXJ1121" s="166"/>
      <c r="AXK1121" s="166"/>
      <c r="AXL1121" s="166"/>
      <c r="AXM1121" s="166"/>
      <c r="AXN1121" s="166"/>
      <c r="AXO1121" s="166"/>
      <c r="AXP1121" s="166"/>
      <c r="AXQ1121" s="166"/>
      <c r="AXR1121" s="166"/>
      <c r="AXS1121" s="166"/>
      <c r="AXT1121" s="166"/>
      <c r="AXU1121" s="166"/>
      <c r="AXV1121" s="166"/>
      <c r="AXW1121" s="166"/>
      <c r="AXX1121" s="166"/>
      <c r="AXY1121" s="166"/>
      <c r="AXZ1121" s="166"/>
      <c r="AYA1121" s="166"/>
      <c r="AYB1121" s="166"/>
      <c r="AYC1121" s="166"/>
      <c r="AYD1121" s="166"/>
      <c r="AYE1121" s="166"/>
      <c r="AYF1121" s="166"/>
      <c r="AYG1121" s="166"/>
      <c r="AYH1121" s="166"/>
      <c r="AYI1121" s="166"/>
      <c r="AYJ1121" s="166"/>
      <c r="AYK1121" s="166"/>
      <c r="AYL1121" s="166"/>
      <c r="AYM1121" s="166"/>
      <c r="AYN1121" s="166"/>
      <c r="AYO1121" s="166"/>
      <c r="AYP1121" s="166"/>
      <c r="AYQ1121" s="166"/>
      <c r="AYR1121" s="166"/>
      <c r="AYS1121" s="166"/>
      <c r="AYT1121" s="166"/>
      <c r="AYU1121" s="166"/>
      <c r="AYV1121" s="166"/>
      <c r="AYW1121" s="166"/>
      <c r="AYX1121" s="166"/>
      <c r="AYY1121" s="166"/>
      <c r="AYZ1121" s="166"/>
      <c r="AZA1121" s="166"/>
      <c r="AZB1121" s="166"/>
      <c r="AZC1121" s="166"/>
      <c r="AZD1121" s="166"/>
      <c r="AZE1121" s="166"/>
      <c r="AZF1121" s="166"/>
      <c r="AZG1121" s="166"/>
      <c r="AZH1121" s="166"/>
      <c r="AZI1121" s="166"/>
      <c r="AZJ1121" s="166"/>
      <c r="AZK1121" s="166"/>
      <c r="AZL1121" s="166"/>
      <c r="AZM1121" s="166"/>
      <c r="AZN1121" s="166"/>
      <c r="AZO1121" s="166"/>
      <c r="AZP1121" s="166"/>
      <c r="AZQ1121" s="166"/>
      <c r="AZR1121" s="166"/>
      <c r="AZS1121" s="166"/>
      <c r="AZT1121" s="166"/>
      <c r="AZU1121" s="166"/>
      <c r="AZV1121" s="166"/>
      <c r="AZW1121" s="166"/>
      <c r="AZX1121" s="166"/>
      <c r="AZY1121" s="166"/>
      <c r="AZZ1121" s="166"/>
      <c r="BAA1121" s="166"/>
      <c r="BAB1121" s="166"/>
      <c r="BAC1121" s="166"/>
      <c r="BAD1121" s="166"/>
      <c r="BAE1121" s="166"/>
      <c r="BAF1121" s="166"/>
      <c r="BAG1121" s="166"/>
      <c r="BAH1121" s="166"/>
      <c r="BAI1121" s="166"/>
      <c r="BAJ1121" s="166"/>
      <c r="BAK1121" s="166"/>
      <c r="BAL1121" s="166"/>
      <c r="BAM1121" s="166"/>
      <c r="BAN1121" s="166"/>
      <c r="BAO1121" s="166"/>
      <c r="BAP1121" s="166"/>
      <c r="BAQ1121" s="166"/>
      <c r="BAR1121" s="166"/>
      <c r="BAS1121" s="166"/>
      <c r="BAT1121" s="166"/>
      <c r="BAU1121" s="166"/>
      <c r="BAV1121" s="166"/>
      <c r="BAW1121" s="166"/>
      <c r="BAX1121" s="166"/>
      <c r="BAY1121" s="166"/>
      <c r="BAZ1121" s="166"/>
      <c r="BBA1121" s="166"/>
      <c r="BBB1121" s="166"/>
      <c r="BBC1121" s="166"/>
      <c r="BBD1121" s="166"/>
      <c r="BBE1121" s="166"/>
      <c r="BBF1121" s="166"/>
      <c r="BBG1121" s="166"/>
      <c r="BBH1121" s="166"/>
      <c r="BBI1121" s="166"/>
      <c r="BBJ1121" s="166"/>
      <c r="BBK1121" s="166"/>
      <c r="BBL1121" s="166"/>
      <c r="BBM1121" s="166"/>
      <c r="BBN1121" s="166"/>
      <c r="BBO1121" s="166"/>
      <c r="BBP1121" s="166"/>
      <c r="BBQ1121" s="166"/>
      <c r="BBR1121" s="166"/>
      <c r="BBS1121" s="166"/>
      <c r="BBT1121" s="166"/>
      <c r="BBU1121" s="166"/>
      <c r="BBV1121" s="166"/>
      <c r="BBW1121" s="166"/>
      <c r="BBX1121" s="166"/>
      <c r="BBY1121" s="166"/>
      <c r="BBZ1121" s="166"/>
      <c r="BCA1121" s="166"/>
      <c r="BCB1121" s="166"/>
      <c r="BCC1121" s="166"/>
      <c r="BCD1121" s="166"/>
      <c r="BCE1121" s="166"/>
      <c r="BCF1121" s="166"/>
      <c r="BCG1121" s="166"/>
      <c r="BCH1121" s="166"/>
      <c r="BCI1121" s="166"/>
      <c r="BCJ1121" s="166"/>
      <c r="BCK1121" s="166"/>
      <c r="BCL1121" s="166"/>
      <c r="BCM1121" s="166"/>
      <c r="BCN1121" s="166"/>
      <c r="BCO1121" s="166"/>
      <c r="BCP1121" s="166"/>
      <c r="BCQ1121" s="166"/>
      <c r="BCR1121" s="166"/>
      <c r="BCS1121" s="166"/>
      <c r="BCT1121" s="166"/>
      <c r="BCU1121" s="166"/>
      <c r="BCV1121" s="166"/>
      <c r="BCW1121" s="166"/>
      <c r="BCX1121" s="166"/>
      <c r="BCY1121" s="166"/>
      <c r="BCZ1121" s="166"/>
      <c r="BDA1121" s="166"/>
      <c r="BDB1121" s="166"/>
      <c r="BDC1121" s="166"/>
      <c r="BDD1121" s="166"/>
      <c r="BDE1121" s="166"/>
      <c r="BDF1121" s="166"/>
      <c r="BDG1121" s="166"/>
      <c r="BDH1121" s="166"/>
      <c r="BDI1121" s="166"/>
      <c r="BDJ1121" s="166"/>
      <c r="BDK1121" s="166"/>
      <c r="BDL1121" s="166"/>
      <c r="BDM1121" s="166"/>
      <c r="BDN1121" s="166"/>
      <c r="BDO1121" s="166"/>
      <c r="BDP1121" s="166"/>
      <c r="BDQ1121" s="166"/>
      <c r="BDR1121" s="166"/>
      <c r="BDS1121" s="166"/>
      <c r="BDT1121" s="166"/>
      <c r="BDU1121" s="166"/>
      <c r="BDV1121" s="166"/>
      <c r="BDW1121" s="166"/>
      <c r="BDX1121" s="166"/>
      <c r="BDY1121" s="166"/>
      <c r="BDZ1121" s="166"/>
      <c r="BEA1121" s="166"/>
      <c r="BEB1121" s="166"/>
      <c r="BEC1121" s="166"/>
      <c r="BED1121" s="166"/>
      <c r="BEE1121" s="166"/>
      <c r="BEF1121" s="166"/>
      <c r="BEG1121" s="166"/>
      <c r="BEH1121" s="166"/>
      <c r="BEI1121" s="166"/>
      <c r="BEJ1121" s="166"/>
      <c r="BEK1121" s="166"/>
      <c r="BEL1121" s="166"/>
      <c r="BEM1121" s="166"/>
      <c r="BEN1121" s="166"/>
      <c r="BEO1121" s="166"/>
      <c r="BEP1121" s="166"/>
      <c r="BEQ1121" s="166"/>
      <c r="BER1121" s="166"/>
      <c r="BES1121" s="166"/>
      <c r="BET1121" s="166"/>
      <c r="BEU1121" s="166"/>
      <c r="BEV1121" s="166"/>
      <c r="BEW1121" s="166"/>
      <c r="BEX1121" s="166"/>
      <c r="BEY1121" s="166"/>
      <c r="BEZ1121" s="166"/>
      <c r="BFA1121" s="166"/>
      <c r="BFB1121" s="166"/>
      <c r="BFC1121" s="166"/>
      <c r="BFD1121" s="166"/>
      <c r="BFE1121" s="166"/>
      <c r="BFF1121" s="166"/>
      <c r="BFG1121" s="166"/>
      <c r="BFH1121" s="166"/>
      <c r="BFI1121" s="166"/>
      <c r="BFJ1121" s="166"/>
      <c r="BFK1121" s="166"/>
      <c r="BFL1121" s="166"/>
      <c r="BFM1121" s="166"/>
      <c r="BFN1121" s="166"/>
      <c r="BFO1121" s="166"/>
      <c r="BFP1121" s="166"/>
      <c r="BFQ1121" s="166"/>
      <c r="BFR1121" s="166"/>
      <c r="BFS1121" s="166"/>
      <c r="BFT1121" s="166"/>
      <c r="BFU1121" s="166"/>
      <c r="BFV1121" s="166"/>
      <c r="BFW1121" s="166"/>
      <c r="BFX1121" s="166"/>
      <c r="BFY1121" s="166"/>
      <c r="BFZ1121" s="166"/>
      <c r="BGA1121" s="166"/>
      <c r="BGB1121" s="166"/>
      <c r="BGC1121" s="166"/>
      <c r="BGD1121" s="166"/>
      <c r="BGE1121" s="166"/>
      <c r="BGF1121" s="166"/>
      <c r="BGG1121" s="166"/>
      <c r="BGH1121" s="166"/>
      <c r="BGI1121" s="166"/>
      <c r="BGJ1121" s="166"/>
      <c r="BGK1121" s="166"/>
      <c r="BGL1121" s="166"/>
      <c r="BGM1121" s="166"/>
      <c r="BGN1121" s="166"/>
      <c r="BGO1121" s="166"/>
      <c r="BGP1121" s="166"/>
      <c r="BGQ1121" s="166"/>
      <c r="BGR1121" s="166"/>
      <c r="BGS1121" s="166"/>
      <c r="BGT1121" s="166"/>
      <c r="BGU1121" s="166"/>
      <c r="BGV1121" s="166"/>
      <c r="BGW1121" s="166"/>
      <c r="BGX1121" s="166"/>
      <c r="BGY1121" s="166"/>
      <c r="BGZ1121" s="166"/>
      <c r="BHA1121" s="166"/>
      <c r="BHB1121" s="166"/>
      <c r="BHC1121" s="166"/>
      <c r="BHD1121" s="166"/>
      <c r="BHE1121" s="166"/>
      <c r="BHF1121" s="166"/>
      <c r="BHG1121" s="166"/>
      <c r="BHH1121" s="166"/>
      <c r="BHI1121" s="166"/>
      <c r="BHJ1121" s="166"/>
      <c r="BHK1121" s="166"/>
      <c r="BHL1121" s="166"/>
      <c r="BHM1121" s="166"/>
      <c r="BHN1121" s="166"/>
      <c r="BHO1121" s="166"/>
      <c r="BHP1121" s="166"/>
      <c r="BHQ1121" s="166"/>
      <c r="BHR1121" s="166"/>
      <c r="BHS1121" s="166"/>
      <c r="BHT1121" s="166"/>
      <c r="BHU1121" s="166"/>
      <c r="BHV1121" s="166"/>
      <c r="BHW1121" s="166"/>
      <c r="BHX1121" s="166"/>
      <c r="BHY1121" s="166"/>
      <c r="BHZ1121" s="166"/>
      <c r="BIA1121" s="166"/>
      <c r="BIB1121" s="166"/>
      <c r="BIC1121" s="166"/>
      <c r="BID1121" s="166"/>
      <c r="BIE1121" s="166"/>
      <c r="BIF1121" s="166"/>
      <c r="BIG1121" s="166"/>
      <c r="BIH1121" s="166"/>
      <c r="BII1121" s="166"/>
      <c r="BIJ1121" s="166"/>
      <c r="BIK1121" s="166"/>
      <c r="BIL1121" s="166"/>
      <c r="BIM1121" s="166"/>
      <c r="BIN1121" s="166"/>
      <c r="BIO1121" s="166"/>
      <c r="BIP1121" s="166"/>
      <c r="BIQ1121" s="166"/>
      <c r="BIR1121" s="166"/>
      <c r="BIS1121" s="166"/>
      <c r="BIT1121" s="166"/>
      <c r="BIU1121" s="166"/>
      <c r="BIV1121" s="166"/>
      <c r="BIW1121" s="166"/>
      <c r="BIX1121" s="166"/>
      <c r="BIY1121" s="166"/>
      <c r="BIZ1121" s="166"/>
      <c r="BJA1121" s="166"/>
      <c r="BJB1121" s="166"/>
      <c r="BJC1121" s="166"/>
      <c r="BJD1121" s="166"/>
      <c r="BJE1121" s="166"/>
      <c r="BJF1121" s="166"/>
      <c r="BJG1121" s="166"/>
      <c r="BJH1121" s="166"/>
      <c r="BJI1121" s="166"/>
      <c r="BJJ1121" s="166"/>
      <c r="BJK1121" s="166"/>
      <c r="BJL1121" s="166"/>
      <c r="BJM1121" s="166"/>
      <c r="BJN1121" s="166"/>
      <c r="BJO1121" s="166"/>
      <c r="BJP1121" s="166"/>
      <c r="BJQ1121" s="166"/>
      <c r="BJR1121" s="166"/>
      <c r="BJS1121" s="166"/>
      <c r="BJT1121" s="166"/>
      <c r="BJU1121" s="166"/>
      <c r="BJV1121" s="166"/>
      <c r="BJW1121" s="166"/>
      <c r="BJX1121" s="166"/>
      <c r="BJY1121" s="166"/>
      <c r="BJZ1121" s="166"/>
      <c r="BKA1121" s="166"/>
      <c r="BKB1121" s="166"/>
      <c r="BKC1121" s="166"/>
      <c r="BKD1121" s="166"/>
      <c r="BKE1121" s="166"/>
      <c r="BKF1121" s="166"/>
      <c r="BKG1121" s="166"/>
      <c r="BKH1121" s="166"/>
      <c r="BKI1121" s="166"/>
      <c r="BKJ1121" s="166"/>
      <c r="BKK1121" s="166"/>
      <c r="BKL1121" s="166"/>
      <c r="BKM1121" s="166"/>
      <c r="BKN1121" s="166"/>
      <c r="BKO1121" s="166"/>
      <c r="BKP1121" s="166"/>
      <c r="BKQ1121" s="166"/>
      <c r="BKR1121" s="166"/>
      <c r="BKS1121" s="166"/>
      <c r="BKT1121" s="166"/>
      <c r="BKU1121" s="166"/>
      <c r="BKV1121" s="166"/>
      <c r="BKW1121" s="166"/>
      <c r="BKX1121" s="166"/>
      <c r="BKY1121" s="166"/>
      <c r="BKZ1121" s="166"/>
      <c r="BLA1121" s="166"/>
      <c r="BLB1121" s="166"/>
      <c r="BLC1121" s="166"/>
      <c r="BLD1121" s="166"/>
      <c r="BLE1121" s="166"/>
      <c r="BLF1121" s="166"/>
      <c r="BLG1121" s="166"/>
      <c r="BLH1121" s="166"/>
      <c r="BLI1121" s="166"/>
      <c r="BLJ1121" s="166"/>
      <c r="BLK1121" s="166"/>
      <c r="BLL1121" s="166"/>
      <c r="BLM1121" s="166"/>
      <c r="BLN1121" s="166"/>
      <c r="BLO1121" s="166"/>
      <c r="BLP1121" s="166"/>
      <c r="BLQ1121" s="166"/>
      <c r="BLR1121" s="166"/>
      <c r="BLS1121" s="166"/>
      <c r="BLT1121" s="166"/>
      <c r="BLU1121" s="166"/>
      <c r="BLV1121" s="166"/>
      <c r="BLW1121" s="166"/>
      <c r="BLX1121" s="166"/>
      <c r="BLY1121" s="166"/>
      <c r="BLZ1121" s="166"/>
      <c r="BMA1121" s="166"/>
      <c r="BMB1121" s="166"/>
      <c r="BMC1121" s="166"/>
      <c r="BMD1121" s="166"/>
      <c r="BME1121" s="166"/>
      <c r="BMF1121" s="166"/>
      <c r="BMG1121" s="166"/>
      <c r="BMH1121" s="166"/>
      <c r="BMI1121" s="166"/>
      <c r="BMJ1121" s="166"/>
      <c r="BMK1121" s="166"/>
      <c r="BML1121" s="166"/>
      <c r="BMM1121" s="166"/>
      <c r="BMN1121" s="166"/>
      <c r="BMO1121" s="166"/>
      <c r="BMP1121" s="166"/>
      <c r="BMQ1121" s="166"/>
      <c r="BMR1121" s="166"/>
      <c r="BMS1121" s="166"/>
      <c r="BMT1121" s="166"/>
      <c r="BMU1121" s="166"/>
      <c r="BMV1121" s="166"/>
      <c r="BMW1121" s="166"/>
      <c r="BMX1121" s="166"/>
      <c r="BMY1121" s="166"/>
      <c r="BMZ1121" s="166"/>
      <c r="BNA1121" s="166"/>
      <c r="BNB1121" s="166"/>
      <c r="BNC1121" s="166"/>
      <c r="BND1121" s="166"/>
      <c r="BNE1121" s="166"/>
      <c r="BNF1121" s="166"/>
      <c r="BNG1121" s="166"/>
      <c r="BNH1121" s="166"/>
      <c r="BNI1121" s="166"/>
      <c r="BNJ1121" s="166"/>
      <c r="BNK1121" s="166"/>
      <c r="BNL1121" s="166"/>
      <c r="BNM1121" s="166"/>
      <c r="BNN1121" s="166"/>
      <c r="BNO1121" s="166"/>
      <c r="BNP1121" s="166"/>
      <c r="BNQ1121" s="166"/>
      <c r="BNR1121" s="166"/>
      <c r="BNS1121" s="166"/>
      <c r="BNT1121" s="166"/>
      <c r="BNU1121" s="166"/>
      <c r="BNV1121" s="166"/>
      <c r="BNW1121" s="166"/>
      <c r="BNX1121" s="166"/>
      <c r="BNY1121" s="166"/>
      <c r="BNZ1121" s="166"/>
      <c r="BOA1121" s="166"/>
      <c r="BOB1121" s="166"/>
      <c r="BOC1121" s="166"/>
      <c r="BOD1121" s="166"/>
      <c r="BOE1121" s="166"/>
      <c r="BOF1121" s="166"/>
      <c r="BOG1121" s="166"/>
      <c r="BOH1121" s="166"/>
      <c r="BOI1121" s="166"/>
      <c r="BOJ1121" s="166"/>
      <c r="BOK1121" s="166"/>
      <c r="BOL1121" s="166"/>
      <c r="BOM1121" s="166"/>
      <c r="BON1121" s="166"/>
      <c r="BOO1121" s="166"/>
      <c r="BOP1121" s="166"/>
      <c r="BOQ1121" s="166"/>
      <c r="BOR1121" s="166"/>
      <c r="BOS1121" s="166"/>
      <c r="BOT1121" s="166"/>
      <c r="BOU1121" s="166"/>
      <c r="BOV1121" s="166"/>
      <c r="BOW1121" s="166"/>
      <c r="BOX1121" s="166"/>
      <c r="BOY1121" s="166"/>
      <c r="BOZ1121" s="166"/>
      <c r="BPA1121" s="166"/>
      <c r="BPB1121" s="166"/>
      <c r="BPC1121" s="166"/>
      <c r="BPD1121" s="166"/>
      <c r="BPE1121" s="166"/>
      <c r="BPF1121" s="166"/>
      <c r="BPG1121" s="166"/>
      <c r="BPH1121" s="166"/>
      <c r="BPI1121" s="166"/>
      <c r="BPJ1121" s="166"/>
      <c r="BPK1121" s="166"/>
      <c r="BPL1121" s="166"/>
      <c r="BPM1121" s="166"/>
      <c r="BPN1121" s="166"/>
      <c r="BPO1121" s="166"/>
      <c r="BPP1121" s="166"/>
      <c r="BPQ1121" s="166"/>
      <c r="BPR1121" s="166"/>
      <c r="BPS1121" s="166"/>
      <c r="BPT1121" s="166"/>
      <c r="BPU1121" s="166"/>
      <c r="BPV1121" s="166"/>
      <c r="BPW1121" s="166"/>
      <c r="BPX1121" s="166"/>
      <c r="BPY1121" s="166"/>
      <c r="BPZ1121" s="166"/>
      <c r="BQA1121" s="166"/>
      <c r="BQB1121" s="166"/>
      <c r="BQC1121" s="166"/>
      <c r="BQD1121" s="166"/>
      <c r="BQE1121" s="166"/>
      <c r="BQF1121" s="166"/>
      <c r="BQG1121" s="166"/>
      <c r="BQH1121" s="166"/>
      <c r="BQI1121" s="166"/>
      <c r="BQJ1121" s="166"/>
      <c r="BQK1121" s="166"/>
      <c r="BQL1121" s="166"/>
      <c r="BQM1121" s="166"/>
      <c r="BQN1121" s="166"/>
      <c r="BQO1121" s="166"/>
      <c r="BQP1121" s="166"/>
      <c r="BQQ1121" s="166"/>
      <c r="BQR1121" s="166"/>
      <c r="BQS1121" s="166"/>
      <c r="BQT1121" s="166"/>
      <c r="BQU1121" s="166"/>
      <c r="BQV1121" s="166"/>
      <c r="BQW1121" s="166"/>
      <c r="BQX1121" s="166"/>
      <c r="BQY1121" s="166"/>
      <c r="BQZ1121" s="166"/>
      <c r="BRA1121" s="166"/>
      <c r="BRB1121" s="166"/>
      <c r="BRC1121" s="166"/>
      <c r="BRD1121" s="166"/>
      <c r="BRE1121" s="166"/>
      <c r="BRF1121" s="166"/>
      <c r="BRG1121" s="166"/>
      <c r="BRH1121" s="166"/>
      <c r="BRI1121" s="166"/>
      <c r="BRJ1121" s="166"/>
      <c r="BRK1121" s="166"/>
      <c r="BRL1121" s="166"/>
      <c r="BRM1121" s="166"/>
      <c r="BRN1121" s="166"/>
      <c r="BRO1121" s="166"/>
      <c r="BRP1121" s="166"/>
      <c r="BRQ1121" s="166"/>
      <c r="BRR1121" s="166"/>
      <c r="BRS1121" s="166"/>
      <c r="BRT1121" s="166"/>
      <c r="BRU1121" s="166"/>
      <c r="BRV1121" s="166"/>
      <c r="BRW1121" s="166"/>
      <c r="BRX1121" s="166"/>
      <c r="BRY1121" s="166"/>
      <c r="BRZ1121" s="166"/>
      <c r="BSA1121" s="166"/>
      <c r="BSB1121" s="166"/>
      <c r="BSC1121" s="166"/>
      <c r="BSD1121" s="166"/>
      <c r="BSE1121" s="166"/>
      <c r="BSF1121" s="166"/>
      <c r="BSG1121" s="166"/>
      <c r="BSH1121" s="166"/>
      <c r="BSI1121" s="166"/>
      <c r="BSJ1121" s="166"/>
      <c r="BSK1121" s="166"/>
      <c r="BSL1121" s="166"/>
      <c r="BSM1121" s="166"/>
      <c r="BSN1121" s="166"/>
      <c r="BSO1121" s="166"/>
      <c r="BSP1121" s="166"/>
      <c r="BSQ1121" s="166"/>
      <c r="BSR1121" s="166"/>
      <c r="BSS1121" s="166"/>
      <c r="BST1121" s="166"/>
      <c r="BSU1121" s="166"/>
      <c r="BSV1121" s="166"/>
      <c r="BSW1121" s="166"/>
      <c r="BSX1121" s="166"/>
      <c r="BSY1121" s="166"/>
      <c r="BSZ1121" s="166"/>
      <c r="BTA1121" s="166"/>
      <c r="BTB1121" s="166"/>
      <c r="BTC1121" s="166"/>
      <c r="BTD1121" s="166"/>
      <c r="BTE1121" s="166"/>
      <c r="BTF1121" s="166"/>
      <c r="BTG1121" s="166"/>
      <c r="BTH1121" s="166"/>
      <c r="BTI1121" s="166"/>
      <c r="BTJ1121" s="166"/>
      <c r="BTK1121" s="166"/>
      <c r="BTL1121" s="166"/>
      <c r="BTM1121" s="166"/>
      <c r="BTN1121" s="166"/>
      <c r="BTO1121" s="166"/>
      <c r="BTP1121" s="166"/>
      <c r="BTQ1121" s="166"/>
      <c r="BTR1121" s="166"/>
      <c r="BTS1121" s="166"/>
      <c r="BTT1121" s="166"/>
      <c r="BTU1121" s="166"/>
      <c r="BTV1121" s="166"/>
      <c r="BTW1121" s="166"/>
      <c r="BTX1121" s="166"/>
      <c r="BTY1121" s="166"/>
      <c r="BTZ1121" s="166"/>
      <c r="BUA1121" s="166"/>
      <c r="BUB1121" s="166"/>
      <c r="BUC1121" s="166"/>
      <c r="BUD1121" s="166"/>
      <c r="BUE1121" s="166"/>
      <c r="BUF1121" s="166"/>
      <c r="BUG1121" s="166"/>
      <c r="BUH1121" s="166"/>
      <c r="BUI1121" s="166"/>
      <c r="BUJ1121" s="166"/>
      <c r="BUK1121" s="166"/>
      <c r="BUL1121" s="166"/>
      <c r="BUM1121" s="166"/>
      <c r="BUN1121" s="166"/>
      <c r="BUO1121" s="166"/>
      <c r="BUP1121" s="166"/>
      <c r="BUQ1121" s="166"/>
      <c r="BUR1121" s="166"/>
      <c r="BUS1121" s="166"/>
      <c r="BUT1121" s="166"/>
      <c r="BUU1121" s="166"/>
      <c r="BUV1121" s="166"/>
      <c r="BUW1121" s="166"/>
      <c r="BUX1121" s="166"/>
      <c r="BUY1121" s="166"/>
      <c r="BUZ1121" s="166"/>
      <c r="BVA1121" s="166"/>
      <c r="BVB1121" s="166"/>
      <c r="BVC1121" s="166"/>
      <c r="BVD1121" s="166"/>
      <c r="BVE1121" s="166"/>
      <c r="BVF1121" s="166"/>
      <c r="BVG1121" s="166"/>
      <c r="BVH1121" s="166"/>
      <c r="BVI1121" s="166"/>
      <c r="BVJ1121" s="166"/>
      <c r="BVK1121" s="166"/>
      <c r="BVL1121" s="166"/>
      <c r="BVM1121" s="166"/>
      <c r="BVN1121" s="166"/>
      <c r="BVO1121" s="166"/>
      <c r="BVP1121" s="166"/>
      <c r="BVQ1121" s="166"/>
      <c r="BVR1121" s="166"/>
      <c r="BVS1121" s="166"/>
      <c r="BVT1121" s="166"/>
      <c r="BVU1121" s="166"/>
      <c r="BVV1121" s="166"/>
      <c r="BVW1121" s="166"/>
      <c r="BVX1121" s="166"/>
      <c r="BVY1121" s="166"/>
      <c r="BVZ1121" s="166"/>
      <c r="BWA1121" s="166"/>
      <c r="BWB1121" s="166"/>
      <c r="BWC1121" s="166"/>
      <c r="BWD1121" s="166"/>
      <c r="BWE1121" s="166"/>
      <c r="BWF1121" s="166"/>
      <c r="BWG1121" s="166"/>
      <c r="BWH1121" s="166"/>
      <c r="BWI1121" s="166"/>
      <c r="BWJ1121" s="166"/>
      <c r="BWK1121" s="166"/>
      <c r="BWL1121" s="166"/>
      <c r="BWM1121" s="166"/>
      <c r="BWN1121" s="166"/>
      <c r="BWO1121" s="166"/>
      <c r="BWP1121" s="166"/>
      <c r="BWQ1121" s="166"/>
      <c r="BWR1121" s="166"/>
      <c r="BWS1121" s="166"/>
      <c r="BWT1121" s="166"/>
      <c r="BWU1121" s="166"/>
      <c r="BWV1121" s="166"/>
      <c r="BWW1121" s="166"/>
      <c r="BWX1121" s="166"/>
      <c r="BWY1121" s="166"/>
      <c r="BWZ1121" s="166"/>
      <c r="BXA1121" s="166"/>
      <c r="BXB1121" s="166"/>
      <c r="BXC1121" s="166"/>
      <c r="BXD1121" s="166"/>
      <c r="BXE1121" s="166"/>
      <c r="BXF1121" s="166"/>
      <c r="BXG1121" s="166"/>
      <c r="BXH1121" s="166"/>
      <c r="BXI1121" s="166"/>
      <c r="BXJ1121" s="166"/>
      <c r="BXK1121" s="166"/>
      <c r="BXL1121" s="166"/>
      <c r="BXM1121" s="166"/>
      <c r="BXN1121" s="166"/>
      <c r="BXO1121" s="166"/>
      <c r="BXP1121" s="166"/>
      <c r="BXQ1121" s="166"/>
      <c r="BXR1121" s="166"/>
      <c r="BXS1121" s="166"/>
      <c r="BXT1121" s="166"/>
      <c r="BXU1121" s="166"/>
      <c r="BXV1121" s="166"/>
      <c r="BXW1121" s="166"/>
      <c r="BXX1121" s="166"/>
      <c r="BXY1121" s="166"/>
      <c r="BXZ1121" s="166"/>
      <c r="BYA1121" s="166"/>
      <c r="BYB1121" s="166"/>
      <c r="BYC1121" s="166"/>
      <c r="BYD1121" s="166"/>
      <c r="BYE1121" s="166"/>
      <c r="BYF1121" s="166"/>
      <c r="BYG1121" s="166"/>
      <c r="BYH1121" s="166"/>
      <c r="BYI1121" s="166"/>
      <c r="BYJ1121" s="166"/>
      <c r="BYK1121" s="166"/>
      <c r="BYL1121" s="166"/>
      <c r="BYM1121" s="166"/>
      <c r="BYN1121" s="166"/>
      <c r="BYO1121" s="166"/>
      <c r="BYP1121" s="166"/>
      <c r="BYQ1121" s="166"/>
      <c r="BYR1121" s="166"/>
      <c r="BYS1121" s="166"/>
      <c r="BYT1121" s="166"/>
      <c r="BYU1121" s="166"/>
      <c r="BYV1121" s="166"/>
      <c r="BYW1121" s="166"/>
      <c r="BYX1121" s="166"/>
      <c r="BYY1121" s="166"/>
      <c r="BYZ1121" s="166"/>
      <c r="BZA1121" s="166"/>
      <c r="BZB1121" s="166"/>
      <c r="BZC1121" s="166"/>
      <c r="BZD1121" s="166"/>
      <c r="BZE1121" s="166"/>
      <c r="BZF1121" s="166"/>
      <c r="BZG1121" s="166"/>
      <c r="BZH1121" s="166"/>
      <c r="BZI1121" s="166"/>
      <c r="BZJ1121" s="166"/>
      <c r="BZK1121" s="166"/>
      <c r="BZL1121" s="166"/>
      <c r="BZM1121" s="166"/>
      <c r="BZN1121" s="166"/>
      <c r="BZO1121" s="166"/>
      <c r="BZP1121" s="166"/>
      <c r="BZQ1121" s="166"/>
      <c r="BZR1121" s="166"/>
      <c r="BZS1121" s="166"/>
      <c r="BZT1121" s="166"/>
      <c r="BZU1121" s="166"/>
      <c r="BZV1121" s="166"/>
      <c r="BZW1121" s="166"/>
      <c r="BZX1121" s="166"/>
      <c r="BZY1121" s="166"/>
      <c r="BZZ1121" s="166"/>
      <c r="CAA1121" s="166"/>
      <c r="CAB1121" s="166"/>
      <c r="CAC1121" s="166"/>
      <c r="CAD1121" s="166"/>
      <c r="CAE1121" s="166"/>
      <c r="CAF1121" s="166"/>
      <c r="CAG1121" s="166"/>
      <c r="CAH1121" s="166"/>
      <c r="CAI1121" s="166"/>
      <c r="CAJ1121" s="166"/>
      <c r="CAK1121" s="166"/>
      <c r="CAL1121" s="166"/>
      <c r="CAM1121" s="166"/>
      <c r="CAN1121" s="166"/>
      <c r="CAO1121" s="166"/>
      <c r="CAP1121" s="166"/>
      <c r="CAQ1121" s="166"/>
      <c r="CAR1121" s="166"/>
      <c r="CAS1121" s="166"/>
      <c r="CAT1121" s="166"/>
      <c r="CAU1121" s="166"/>
      <c r="CAV1121" s="166"/>
      <c r="CAW1121" s="166"/>
      <c r="CAX1121" s="166"/>
      <c r="CAY1121" s="166"/>
      <c r="CAZ1121" s="166"/>
      <c r="CBA1121" s="166"/>
      <c r="CBB1121" s="166"/>
      <c r="CBC1121" s="166"/>
      <c r="CBD1121" s="166"/>
      <c r="CBE1121" s="166"/>
      <c r="CBF1121" s="166"/>
      <c r="CBG1121" s="166"/>
      <c r="CBH1121" s="166"/>
      <c r="CBI1121" s="166"/>
      <c r="CBJ1121" s="166"/>
      <c r="CBK1121" s="166"/>
      <c r="CBL1121" s="166"/>
      <c r="CBM1121" s="166"/>
      <c r="CBN1121" s="166"/>
      <c r="CBO1121" s="166"/>
      <c r="CBP1121" s="166"/>
      <c r="CBQ1121" s="166"/>
      <c r="CBR1121" s="166"/>
      <c r="CBS1121" s="166"/>
      <c r="CBT1121" s="166"/>
      <c r="CBU1121" s="166"/>
      <c r="CBV1121" s="166"/>
      <c r="CBW1121" s="166"/>
      <c r="CBX1121" s="166"/>
      <c r="CBY1121" s="166"/>
      <c r="CBZ1121" s="166"/>
      <c r="CCA1121" s="166"/>
      <c r="CCB1121" s="166"/>
      <c r="CCC1121" s="166"/>
      <c r="CCD1121" s="166"/>
      <c r="CCE1121" s="166"/>
      <c r="CCF1121" s="166"/>
      <c r="CCG1121" s="166"/>
      <c r="CCH1121" s="166"/>
      <c r="CCI1121" s="166"/>
      <c r="CCJ1121" s="166"/>
      <c r="CCK1121" s="166"/>
      <c r="CCL1121" s="166"/>
      <c r="CCM1121" s="166"/>
      <c r="CCN1121" s="166"/>
      <c r="CCO1121" s="166"/>
      <c r="CCP1121" s="166"/>
      <c r="CCQ1121" s="166"/>
      <c r="CCR1121" s="166"/>
      <c r="CCS1121" s="166"/>
      <c r="CCT1121" s="166"/>
      <c r="CCU1121" s="166"/>
      <c r="CCV1121" s="166"/>
      <c r="CCW1121" s="166"/>
      <c r="CCX1121" s="166"/>
      <c r="CCY1121" s="166"/>
      <c r="CCZ1121" s="166"/>
      <c r="CDA1121" s="166"/>
      <c r="CDB1121" s="166"/>
      <c r="CDC1121" s="166"/>
      <c r="CDD1121" s="166"/>
      <c r="CDE1121" s="166"/>
      <c r="CDF1121" s="166"/>
      <c r="CDG1121" s="166"/>
      <c r="CDH1121" s="166"/>
      <c r="CDI1121" s="166"/>
      <c r="CDJ1121" s="166"/>
      <c r="CDK1121" s="166"/>
      <c r="CDL1121" s="166"/>
      <c r="CDM1121" s="166"/>
      <c r="CDN1121" s="166"/>
      <c r="CDO1121" s="166"/>
      <c r="CDP1121" s="166"/>
      <c r="CDQ1121" s="166"/>
      <c r="CDR1121" s="166"/>
      <c r="CDS1121" s="166"/>
      <c r="CDT1121" s="166"/>
      <c r="CDU1121" s="166"/>
      <c r="CDV1121" s="166"/>
      <c r="CDW1121" s="166"/>
      <c r="CDX1121" s="166"/>
      <c r="CDY1121" s="166"/>
      <c r="CDZ1121" s="166"/>
      <c r="CEA1121" s="166"/>
      <c r="CEB1121" s="166"/>
      <c r="CEC1121" s="166"/>
      <c r="CED1121" s="166"/>
      <c r="CEE1121" s="166"/>
      <c r="CEF1121" s="166"/>
      <c r="CEG1121" s="166"/>
      <c r="CEH1121" s="166"/>
      <c r="CEI1121" s="166"/>
      <c r="CEJ1121" s="166"/>
      <c r="CEK1121" s="166"/>
      <c r="CEL1121" s="166"/>
      <c r="CEM1121" s="166"/>
      <c r="CEN1121" s="166"/>
      <c r="CEO1121" s="166"/>
      <c r="CEP1121" s="166"/>
      <c r="CEQ1121" s="166"/>
      <c r="CER1121" s="166"/>
      <c r="CES1121" s="166"/>
      <c r="CET1121" s="166"/>
      <c r="CEU1121" s="166"/>
      <c r="CEV1121" s="166"/>
      <c r="CEW1121" s="166"/>
      <c r="CEX1121" s="166"/>
      <c r="CEY1121" s="166"/>
      <c r="CEZ1121" s="166"/>
      <c r="CFA1121" s="166"/>
      <c r="CFB1121" s="166"/>
      <c r="CFC1121" s="166"/>
      <c r="CFD1121" s="166"/>
      <c r="CFE1121" s="166"/>
      <c r="CFF1121" s="166"/>
      <c r="CFG1121" s="166"/>
      <c r="CFH1121" s="166"/>
      <c r="CFI1121" s="166"/>
      <c r="CFJ1121" s="166"/>
      <c r="CFK1121" s="166"/>
      <c r="CFL1121" s="166"/>
      <c r="CFM1121" s="166"/>
      <c r="CFN1121" s="166"/>
      <c r="CFO1121" s="166"/>
      <c r="CFP1121" s="166"/>
      <c r="CFQ1121" s="166"/>
      <c r="CFR1121" s="166"/>
      <c r="CFS1121" s="166"/>
      <c r="CFT1121" s="166"/>
      <c r="CFU1121" s="166"/>
      <c r="CFV1121" s="166"/>
      <c r="CFW1121" s="166"/>
      <c r="CFX1121" s="166"/>
      <c r="CFY1121" s="166"/>
      <c r="CFZ1121" s="166"/>
      <c r="CGA1121" s="166"/>
      <c r="CGB1121" s="166"/>
      <c r="CGC1121" s="166"/>
      <c r="CGD1121" s="166"/>
      <c r="CGE1121" s="166"/>
      <c r="CGF1121" s="166"/>
      <c r="CGG1121" s="166"/>
      <c r="CGH1121" s="166"/>
      <c r="CGI1121" s="166"/>
      <c r="CGJ1121" s="166"/>
      <c r="CGK1121" s="166"/>
      <c r="CGL1121" s="166"/>
      <c r="CGM1121" s="166"/>
      <c r="CGN1121" s="166"/>
      <c r="CGO1121" s="166"/>
      <c r="CGP1121" s="166"/>
      <c r="CGQ1121" s="166"/>
      <c r="CGR1121" s="166"/>
      <c r="CGS1121" s="166"/>
      <c r="CGT1121" s="166"/>
      <c r="CGU1121" s="166"/>
      <c r="CGV1121" s="166"/>
      <c r="CGW1121" s="166"/>
      <c r="CGX1121" s="166"/>
      <c r="CGY1121" s="166"/>
      <c r="CGZ1121" s="166"/>
      <c r="CHA1121" s="166"/>
      <c r="CHB1121" s="166"/>
      <c r="CHC1121" s="166"/>
      <c r="CHD1121" s="166"/>
      <c r="CHE1121" s="166"/>
      <c r="CHF1121" s="166"/>
      <c r="CHG1121" s="166"/>
      <c r="CHH1121" s="166"/>
      <c r="CHI1121" s="166"/>
      <c r="CHJ1121" s="166"/>
      <c r="CHK1121" s="166"/>
      <c r="CHL1121" s="166"/>
      <c r="CHM1121" s="166"/>
      <c r="CHN1121" s="166"/>
      <c r="CHO1121" s="166"/>
      <c r="CHP1121" s="166"/>
      <c r="CHQ1121" s="166"/>
      <c r="CHR1121" s="166"/>
      <c r="CHS1121" s="166"/>
      <c r="CHT1121" s="166"/>
      <c r="CHU1121" s="166"/>
      <c r="CHV1121" s="166"/>
      <c r="CHW1121" s="166"/>
      <c r="CHX1121" s="166"/>
      <c r="CHY1121" s="166"/>
      <c r="CHZ1121" s="166"/>
      <c r="CIA1121" s="166"/>
      <c r="CIB1121" s="166"/>
      <c r="CIC1121" s="166"/>
      <c r="CID1121" s="166"/>
      <c r="CIE1121" s="166"/>
      <c r="CIF1121" s="166"/>
      <c r="CIG1121" s="166"/>
      <c r="CIH1121" s="166"/>
      <c r="CII1121" s="166"/>
      <c r="CIJ1121" s="166"/>
      <c r="CIK1121" s="166"/>
      <c r="CIL1121" s="166"/>
      <c r="CIM1121" s="166"/>
      <c r="CIN1121" s="166"/>
      <c r="CIO1121" s="166"/>
      <c r="CIP1121" s="166"/>
      <c r="CIQ1121" s="166"/>
      <c r="CIR1121" s="166"/>
      <c r="CIS1121" s="166"/>
      <c r="CIT1121" s="166"/>
      <c r="CIU1121" s="166"/>
      <c r="CIV1121" s="166"/>
      <c r="CIW1121" s="166"/>
      <c r="CIX1121" s="166"/>
      <c r="CIY1121" s="166"/>
      <c r="CIZ1121" s="166"/>
      <c r="CJA1121" s="166"/>
      <c r="CJB1121" s="166"/>
      <c r="CJC1121" s="166"/>
      <c r="CJD1121" s="166"/>
      <c r="CJE1121" s="166"/>
      <c r="CJF1121" s="166"/>
      <c r="CJG1121" s="166"/>
      <c r="CJH1121" s="166"/>
      <c r="CJI1121" s="166"/>
      <c r="CJJ1121" s="166"/>
      <c r="CJK1121" s="166"/>
      <c r="CJL1121" s="166"/>
      <c r="CJM1121" s="166"/>
      <c r="CJN1121" s="166"/>
      <c r="CJO1121" s="166"/>
      <c r="CJP1121" s="166"/>
      <c r="CJQ1121" s="166"/>
      <c r="CJR1121" s="166"/>
      <c r="CJS1121" s="166"/>
      <c r="CJT1121" s="166"/>
      <c r="CJU1121" s="166"/>
      <c r="CJV1121" s="166"/>
      <c r="CJW1121" s="166"/>
      <c r="CJX1121" s="166"/>
      <c r="CJY1121" s="166"/>
      <c r="CJZ1121" s="166"/>
      <c r="CKA1121" s="166"/>
      <c r="CKB1121" s="166"/>
      <c r="CKC1121" s="166"/>
      <c r="CKD1121" s="166"/>
      <c r="CKE1121" s="166"/>
      <c r="CKF1121" s="166"/>
      <c r="CKG1121" s="166"/>
      <c r="CKH1121" s="166"/>
      <c r="CKI1121" s="166"/>
      <c r="CKJ1121" s="166"/>
      <c r="CKK1121" s="166"/>
      <c r="CKL1121" s="166"/>
      <c r="CKM1121" s="166"/>
      <c r="CKN1121" s="166"/>
      <c r="CKO1121" s="166"/>
      <c r="CKP1121" s="166"/>
      <c r="CKQ1121" s="166"/>
      <c r="CKR1121" s="166"/>
      <c r="CKS1121" s="166"/>
      <c r="CKT1121" s="166"/>
      <c r="CKU1121" s="166"/>
      <c r="CKV1121" s="166"/>
      <c r="CKW1121" s="166"/>
      <c r="CKX1121" s="166"/>
      <c r="CKY1121" s="166"/>
      <c r="CKZ1121" s="166"/>
      <c r="CLA1121" s="166"/>
      <c r="CLB1121" s="166"/>
      <c r="CLC1121" s="166"/>
      <c r="CLD1121" s="166"/>
      <c r="CLE1121" s="166"/>
      <c r="CLF1121" s="166"/>
      <c r="CLG1121" s="166"/>
      <c r="CLH1121" s="166"/>
      <c r="CLI1121" s="166"/>
      <c r="CLJ1121" s="166"/>
      <c r="CLK1121" s="166"/>
      <c r="CLL1121" s="166"/>
      <c r="CLM1121" s="166"/>
      <c r="CLN1121" s="166"/>
      <c r="CLO1121" s="166"/>
      <c r="CLP1121" s="166"/>
      <c r="CLQ1121" s="166"/>
      <c r="CLR1121" s="166"/>
      <c r="CLS1121" s="166"/>
      <c r="CLT1121" s="166"/>
      <c r="CLU1121" s="166"/>
      <c r="CLV1121" s="166"/>
      <c r="CLW1121" s="166"/>
      <c r="CLX1121" s="166"/>
      <c r="CLY1121" s="166"/>
      <c r="CLZ1121" s="166"/>
      <c r="CMA1121" s="166"/>
      <c r="CMB1121" s="166"/>
      <c r="CMC1121" s="166"/>
      <c r="CMD1121" s="166"/>
      <c r="CME1121" s="166"/>
      <c r="CMF1121" s="166"/>
      <c r="CMG1121" s="166"/>
      <c r="CMH1121" s="166"/>
      <c r="CMI1121" s="166"/>
      <c r="CMJ1121" s="166"/>
      <c r="CMK1121" s="166"/>
      <c r="CML1121" s="166"/>
      <c r="CMM1121" s="166"/>
      <c r="CMN1121" s="166"/>
      <c r="CMO1121" s="166"/>
      <c r="CMP1121" s="166"/>
      <c r="CMQ1121" s="166"/>
      <c r="CMR1121" s="166"/>
      <c r="CMS1121" s="166"/>
      <c r="CMT1121" s="166"/>
      <c r="CMU1121" s="166"/>
      <c r="CMV1121" s="166"/>
      <c r="CMW1121" s="166"/>
      <c r="CMX1121" s="166"/>
      <c r="CMY1121" s="166"/>
      <c r="CMZ1121" s="166"/>
      <c r="CNA1121" s="166"/>
      <c r="CNB1121" s="166"/>
      <c r="CNC1121" s="166"/>
      <c r="CND1121" s="166"/>
      <c r="CNE1121" s="166"/>
      <c r="CNF1121" s="166"/>
      <c r="CNG1121" s="166"/>
      <c r="CNH1121" s="166"/>
      <c r="CNI1121" s="166"/>
      <c r="CNJ1121" s="166"/>
      <c r="CNK1121" s="166"/>
      <c r="CNL1121" s="166"/>
      <c r="CNM1121" s="166"/>
      <c r="CNN1121" s="166"/>
      <c r="CNO1121" s="166"/>
      <c r="CNP1121" s="166"/>
      <c r="CNQ1121" s="166"/>
      <c r="CNR1121" s="166"/>
      <c r="CNS1121" s="166"/>
      <c r="CNT1121" s="166"/>
      <c r="CNU1121" s="166"/>
      <c r="CNV1121" s="166"/>
      <c r="CNW1121" s="166"/>
      <c r="CNX1121" s="166"/>
      <c r="CNY1121" s="166"/>
      <c r="CNZ1121" s="166"/>
      <c r="COA1121" s="166"/>
      <c r="COB1121" s="166"/>
      <c r="COC1121" s="166"/>
      <c r="COD1121" s="166"/>
      <c r="COE1121" s="166"/>
      <c r="COF1121" s="166"/>
      <c r="COG1121" s="166"/>
      <c r="COH1121" s="166"/>
      <c r="COI1121" s="166"/>
      <c r="COJ1121" s="166"/>
      <c r="COK1121" s="166"/>
      <c r="COL1121" s="166"/>
      <c r="COM1121" s="166"/>
      <c r="CON1121" s="166"/>
      <c r="COO1121" s="166"/>
      <c r="COP1121" s="166"/>
      <c r="COQ1121" s="166"/>
      <c r="COR1121" s="166"/>
      <c r="COS1121" s="166"/>
      <c r="COT1121" s="166"/>
      <c r="COU1121" s="166"/>
      <c r="COV1121" s="166"/>
      <c r="COW1121" s="166"/>
      <c r="COX1121" s="166"/>
      <c r="COY1121" s="166"/>
      <c r="COZ1121" s="166"/>
      <c r="CPA1121" s="166"/>
      <c r="CPB1121" s="166"/>
      <c r="CPC1121" s="166"/>
      <c r="CPD1121" s="166"/>
      <c r="CPE1121" s="166"/>
      <c r="CPF1121" s="166"/>
      <c r="CPG1121" s="166"/>
      <c r="CPH1121" s="166"/>
      <c r="CPI1121" s="166"/>
      <c r="CPJ1121" s="166"/>
      <c r="CPK1121" s="166"/>
      <c r="CPL1121" s="166"/>
      <c r="CPM1121" s="166"/>
      <c r="CPN1121" s="166"/>
      <c r="CPO1121" s="166"/>
      <c r="CPP1121" s="166"/>
      <c r="CPQ1121" s="166"/>
      <c r="CPR1121" s="166"/>
      <c r="CPS1121" s="166"/>
      <c r="CPT1121" s="166"/>
      <c r="CPU1121" s="166"/>
      <c r="CPV1121" s="166"/>
      <c r="CPW1121" s="166"/>
      <c r="CPX1121" s="166"/>
      <c r="CPY1121" s="166"/>
      <c r="CPZ1121" s="166"/>
      <c r="CQA1121" s="166"/>
      <c r="CQB1121" s="166"/>
      <c r="CQC1121" s="166"/>
      <c r="CQD1121" s="166"/>
      <c r="CQE1121" s="166"/>
      <c r="CQF1121" s="166"/>
      <c r="CQG1121" s="166"/>
      <c r="CQH1121" s="166"/>
      <c r="CQI1121" s="166"/>
      <c r="CQJ1121" s="166"/>
      <c r="CQK1121" s="166"/>
      <c r="CQL1121" s="166"/>
      <c r="CQM1121" s="166"/>
      <c r="CQN1121" s="166"/>
      <c r="CQO1121" s="166"/>
      <c r="CQP1121" s="166"/>
      <c r="CQQ1121" s="166"/>
      <c r="CQR1121" s="166"/>
      <c r="CQS1121" s="166"/>
      <c r="CQT1121" s="166"/>
      <c r="CQU1121" s="166"/>
      <c r="CQV1121" s="166"/>
      <c r="CQW1121" s="166"/>
      <c r="CQX1121" s="166"/>
      <c r="CQY1121" s="166"/>
      <c r="CQZ1121" s="166"/>
      <c r="CRA1121" s="166"/>
      <c r="CRB1121" s="166"/>
      <c r="CRC1121" s="166"/>
      <c r="CRD1121" s="166"/>
      <c r="CRE1121" s="166"/>
      <c r="CRF1121" s="166"/>
      <c r="CRG1121" s="166"/>
      <c r="CRH1121" s="166"/>
      <c r="CRI1121" s="166"/>
      <c r="CRJ1121" s="166"/>
      <c r="CRK1121" s="166"/>
      <c r="CRL1121" s="166"/>
      <c r="CRM1121" s="166"/>
      <c r="CRN1121" s="166"/>
      <c r="CRO1121" s="166"/>
      <c r="CRP1121" s="166"/>
      <c r="CRQ1121" s="166"/>
      <c r="CRR1121" s="166"/>
      <c r="CRS1121" s="166"/>
      <c r="CRT1121" s="166"/>
      <c r="CRU1121" s="166"/>
      <c r="CRV1121" s="166"/>
      <c r="CRW1121" s="166"/>
      <c r="CRX1121" s="166"/>
      <c r="CRY1121" s="166"/>
      <c r="CRZ1121" s="166"/>
      <c r="CSA1121" s="166"/>
      <c r="CSB1121" s="166"/>
      <c r="CSC1121" s="166"/>
      <c r="CSD1121" s="166"/>
      <c r="CSE1121" s="166"/>
      <c r="CSF1121" s="166"/>
      <c r="CSG1121" s="166"/>
      <c r="CSH1121" s="166"/>
      <c r="CSI1121" s="166"/>
      <c r="CSJ1121" s="166"/>
      <c r="CSK1121" s="166"/>
      <c r="CSL1121" s="166"/>
      <c r="CSM1121" s="166"/>
      <c r="CSN1121" s="166"/>
      <c r="CSO1121" s="166"/>
      <c r="CSP1121" s="166"/>
      <c r="CSQ1121" s="166"/>
      <c r="CSR1121" s="166"/>
      <c r="CSS1121" s="166"/>
      <c r="CST1121" s="166"/>
      <c r="CSU1121" s="166"/>
      <c r="CSV1121" s="166"/>
      <c r="CSW1121" s="166"/>
      <c r="CSX1121" s="166"/>
      <c r="CSY1121" s="166"/>
      <c r="CSZ1121" s="166"/>
      <c r="CTA1121" s="166"/>
      <c r="CTB1121" s="166"/>
      <c r="CTC1121" s="166"/>
      <c r="CTD1121" s="166"/>
      <c r="CTE1121" s="166"/>
      <c r="CTF1121" s="166"/>
      <c r="CTG1121" s="166"/>
      <c r="CTH1121" s="166"/>
      <c r="CTI1121" s="166"/>
      <c r="CTJ1121" s="166"/>
      <c r="CTK1121" s="166"/>
      <c r="CTL1121" s="166"/>
      <c r="CTM1121" s="166"/>
      <c r="CTN1121" s="166"/>
      <c r="CTO1121" s="166"/>
      <c r="CTP1121" s="166"/>
      <c r="CTQ1121" s="166"/>
      <c r="CTR1121" s="166"/>
      <c r="CTS1121" s="166"/>
      <c r="CTT1121" s="166"/>
      <c r="CTU1121" s="166"/>
      <c r="CTV1121" s="166"/>
      <c r="CTW1121" s="166"/>
      <c r="CTX1121" s="166"/>
      <c r="CTY1121" s="166"/>
      <c r="CTZ1121" s="166"/>
      <c r="CUA1121" s="166"/>
      <c r="CUB1121" s="166"/>
      <c r="CUC1121" s="166"/>
      <c r="CUD1121" s="166"/>
      <c r="CUE1121" s="166"/>
      <c r="CUF1121" s="166"/>
      <c r="CUG1121" s="166"/>
      <c r="CUH1121" s="166"/>
      <c r="CUI1121" s="166"/>
      <c r="CUJ1121" s="166"/>
      <c r="CUK1121" s="166"/>
      <c r="CUL1121" s="166"/>
      <c r="CUM1121" s="166"/>
      <c r="CUN1121" s="166"/>
      <c r="CUO1121" s="166"/>
      <c r="CUP1121" s="166"/>
      <c r="CUQ1121" s="166"/>
      <c r="CUR1121" s="166"/>
      <c r="CUS1121" s="166"/>
      <c r="CUT1121" s="166"/>
      <c r="CUU1121" s="166"/>
      <c r="CUV1121" s="166"/>
      <c r="CUW1121" s="166"/>
      <c r="CUX1121" s="166"/>
      <c r="CUY1121" s="166"/>
      <c r="CUZ1121" s="166"/>
      <c r="CVA1121" s="166"/>
      <c r="CVB1121" s="166"/>
      <c r="CVC1121" s="166"/>
      <c r="CVD1121" s="166"/>
      <c r="CVE1121" s="166"/>
      <c r="CVF1121" s="166"/>
      <c r="CVG1121" s="166"/>
      <c r="CVH1121" s="166"/>
      <c r="CVI1121" s="166"/>
      <c r="CVJ1121" s="166"/>
      <c r="CVK1121" s="166"/>
      <c r="CVL1121" s="166"/>
      <c r="CVM1121" s="166"/>
      <c r="CVN1121" s="166"/>
      <c r="CVO1121" s="166"/>
      <c r="CVP1121" s="166"/>
      <c r="CVQ1121" s="166"/>
      <c r="CVR1121" s="166"/>
      <c r="CVS1121" s="166"/>
      <c r="CVT1121" s="166"/>
      <c r="CVU1121" s="166"/>
      <c r="CVV1121" s="166"/>
      <c r="CVW1121" s="166"/>
      <c r="CVX1121" s="166"/>
      <c r="CVY1121" s="166"/>
      <c r="CVZ1121" s="166"/>
      <c r="CWA1121" s="166"/>
      <c r="CWB1121" s="166"/>
      <c r="CWC1121" s="166"/>
      <c r="CWD1121" s="166"/>
      <c r="CWE1121" s="166"/>
      <c r="CWF1121" s="166"/>
      <c r="CWG1121" s="166"/>
      <c r="CWH1121" s="166"/>
      <c r="CWI1121" s="166"/>
      <c r="CWJ1121" s="166"/>
      <c r="CWK1121" s="166"/>
      <c r="CWL1121" s="166"/>
      <c r="CWM1121" s="166"/>
      <c r="CWN1121" s="166"/>
      <c r="CWO1121" s="166"/>
      <c r="CWP1121" s="166"/>
      <c r="CWQ1121" s="166"/>
      <c r="CWR1121" s="166"/>
      <c r="CWS1121" s="166"/>
      <c r="CWT1121" s="166"/>
      <c r="CWU1121" s="166"/>
      <c r="CWV1121" s="166"/>
      <c r="CWW1121" s="166"/>
      <c r="CWX1121" s="166"/>
      <c r="CWY1121" s="166"/>
      <c r="CWZ1121" s="166"/>
      <c r="CXA1121" s="166"/>
      <c r="CXB1121" s="166"/>
      <c r="CXC1121" s="166"/>
      <c r="CXD1121" s="166"/>
      <c r="CXE1121" s="166"/>
      <c r="CXF1121" s="166"/>
      <c r="CXG1121" s="166"/>
      <c r="CXH1121" s="166"/>
      <c r="CXI1121" s="166"/>
      <c r="CXJ1121" s="166"/>
      <c r="CXK1121" s="166"/>
      <c r="CXL1121" s="166"/>
      <c r="CXM1121" s="166"/>
      <c r="CXN1121" s="166"/>
      <c r="CXO1121" s="166"/>
      <c r="CXP1121" s="166"/>
      <c r="CXQ1121" s="166"/>
      <c r="CXR1121" s="166"/>
      <c r="CXS1121" s="166"/>
      <c r="CXT1121" s="166"/>
      <c r="CXU1121" s="166"/>
      <c r="CXV1121" s="166"/>
      <c r="CXW1121" s="166"/>
      <c r="CXX1121" s="166"/>
      <c r="CXY1121" s="166"/>
      <c r="CXZ1121" s="166"/>
      <c r="CYA1121" s="166"/>
      <c r="CYB1121" s="166"/>
      <c r="CYC1121" s="166"/>
      <c r="CYD1121" s="166"/>
      <c r="CYE1121" s="166"/>
      <c r="CYF1121" s="166"/>
      <c r="CYG1121" s="166"/>
      <c r="CYH1121" s="166"/>
      <c r="CYI1121" s="166"/>
      <c r="CYJ1121" s="166"/>
      <c r="CYK1121" s="166"/>
      <c r="CYL1121" s="166"/>
      <c r="CYM1121" s="166"/>
      <c r="CYN1121" s="166"/>
      <c r="CYO1121" s="166"/>
      <c r="CYP1121" s="166"/>
      <c r="CYQ1121" s="166"/>
      <c r="CYR1121" s="166"/>
      <c r="CYS1121" s="166"/>
      <c r="CYT1121" s="166"/>
      <c r="CYU1121" s="166"/>
      <c r="CYV1121" s="166"/>
      <c r="CYW1121" s="166"/>
      <c r="CYX1121" s="166"/>
      <c r="CYY1121" s="166"/>
      <c r="CYZ1121" s="166"/>
      <c r="CZA1121" s="166"/>
      <c r="CZB1121" s="166"/>
      <c r="CZC1121" s="166"/>
      <c r="CZD1121" s="166"/>
      <c r="CZE1121" s="166"/>
      <c r="CZF1121" s="166"/>
      <c r="CZG1121" s="166"/>
      <c r="CZH1121" s="166"/>
      <c r="CZI1121" s="166"/>
      <c r="CZJ1121" s="166"/>
      <c r="CZK1121" s="166"/>
      <c r="CZL1121" s="166"/>
      <c r="CZM1121" s="166"/>
      <c r="CZN1121" s="166"/>
      <c r="CZO1121" s="166"/>
      <c r="CZP1121" s="166"/>
      <c r="CZQ1121" s="166"/>
      <c r="CZR1121" s="166"/>
      <c r="CZS1121" s="166"/>
      <c r="CZT1121" s="166"/>
      <c r="CZU1121" s="166"/>
      <c r="CZV1121" s="166"/>
      <c r="CZW1121" s="166"/>
      <c r="CZX1121" s="166"/>
      <c r="CZY1121" s="166"/>
      <c r="CZZ1121" s="166"/>
      <c r="DAA1121" s="166"/>
      <c r="DAB1121" s="166"/>
      <c r="DAC1121" s="166"/>
      <c r="DAD1121" s="166"/>
      <c r="DAE1121" s="166"/>
      <c r="DAF1121" s="166"/>
      <c r="DAG1121" s="166"/>
      <c r="DAH1121" s="166"/>
      <c r="DAI1121" s="166"/>
      <c r="DAJ1121" s="166"/>
      <c r="DAK1121" s="166"/>
      <c r="DAL1121" s="166"/>
      <c r="DAM1121" s="166"/>
      <c r="DAN1121" s="166"/>
      <c r="DAO1121" s="166"/>
      <c r="DAP1121" s="166"/>
      <c r="DAQ1121" s="166"/>
      <c r="DAR1121" s="166"/>
      <c r="DAS1121" s="166"/>
      <c r="DAT1121" s="166"/>
      <c r="DAU1121" s="166"/>
      <c r="DAV1121" s="166"/>
      <c r="DAW1121" s="166"/>
      <c r="DAX1121" s="166"/>
      <c r="DAY1121" s="166"/>
      <c r="DAZ1121" s="166"/>
      <c r="DBA1121" s="166"/>
      <c r="DBB1121" s="166"/>
      <c r="DBC1121" s="166"/>
      <c r="DBD1121" s="166"/>
      <c r="DBE1121" s="166"/>
      <c r="DBF1121" s="166"/>
      <c r="DBG1121" s="166"/>
      <c r="DBH1121" s="166"/>
      <c r="DBI1121" s="166"/>
      <c r="DBJ1121" s="166"/>
      <c r="DBK1121" s="166"/>
      <c r="DBL1121" s="166"/>
      <c r="DBM1121" s="166"/>
      <c r="DBN1121" s="166"/>
      <c r="DBO1121" s="166"/>
      <c r="DBP1121" s="166"/>
      <c r="DBQ1121" s="166"/>
      <c r="DBR1121" s="166"/>
      <c r="DBS1121" s="166"/>
      <c r="DBT1121" s="166"/>
      <c r="DBU1121" s="166"/>
      <c r="DBV1121" s="166"/>
      <c r="DBW1121" s="166"/>
      <c r="DBX1121" s="166"/>
      <c r="DBY1121" s="166"/>
      <c r="DBZ1121" s="166"/>
      <c r="DCA1121" s="166"/>
      <c r="DCB1121" s="166"/>
      <c r="DCC1121" s="166"/>
      <c r="DCD1121" s="166"/>
      <c r="DCE1121" s="166"/>
      <c r="DCF1121" s="166"/>
      <c r="DCG1121" s="166"/>
      <c r="DCH1121" s="166"/>
      <c r="DCI1121" s="166"/>
      <c r="DCJ1121" s="166"/>
      <c r="DCK1121" s="166"/>
      <c r="DCL1121" s="166"/>
      <c r="DCM1121" s="166"/>
      <c r="DCN1121" s="166"/>
      <c r="DCO1121" s="166"/>
      <c r="DCP1121" s="166"/>
      <c r="DCQ1121" s="166"/>
      <c r="DCR1121" s="166"/>
      <c r="DCS1121" s="166"/>
      <c r="DCT1121" s="166"/>
      <c r="DCU1121" s="166"/>
      <c r="DCV1121" s="166"/>
      <c r="DCW1121" s="166"/>
      <c r="DCX1121" s="166"/>
      <c r="DCY1121" s="166"/>
      <c r="DCZ1121" s="166"/>
      <c r="DDA1121" s="166"/>
      <c r="DDB1121" s="166"/>
      <c r="DDC1121" s="166"/>
      <c r="DDD1121" s="166"/>
      <c r="DDE1121" s="166"/>
      <c r="DDF1121" s="166"/>
      <c r="DDG1121" s="166"/>
      <c r="DDH1121" s="166"/>
      <c r="DDI1121" s="166"/>
      <c r="DDJ1121" s="166"/>
      <c r="DDK1121" s="166"/>
      <c r="DDL1121" s="166"/>
      <c r="DDM1121" s="166"/>
      <c r="DDN1121" s="166"/>
      <c r="DDO1121" s="166"/>
      <c r="DDP1121" s="166"/>
      <c r="DDQ1121" s="166"/>
      <c r="DDR1121" s="166"/>
      <c r="DDS1121" s="166"/>
      <c r="DDT1121" s="166"/>
      <c r="DDU1121" s="166"/>
      <c r="DDV1121" s="166"/>
      <c r="DDW1121" s="166"/>
      <c r="DDX1121" s="166"/>
      <c r="DDY1121" s="166"/>
      <c r="DDZ1121" s="166"/>
      <c r="DEA1121" s="166"/>
      <c r="DEB1121" s="166"/>
      <c r="DEC1121" s="166"/>
      <c r="DED1121" s="166"/>
      <c r="DEE1121" s="166"/>
      <c r="DEF1121" s="166"/>
      <c r="DEG1121" s="166"/>
      <c r="DEH1121" s="166"/>
      <c r="DEI1121" s="166"/>
      <c r="DEJ1121" s="166"/>
      <c r="DEK1121" s="166"/>
      <c r="DEL1121" s="166"/>
      <c r="DEM1121" s="166"/>
      <c r="DEN1121" s="166"/>
      <c r="DEO1121" s="166"/>
      <c r="DEP1121" s="166"/>
      <c r="DEQ1121" s="166"/>
      <c r="DER1121" s="166"/>
      <c r="DES1121" s="166"/>
      <c r="DET1121" s="166"/>
      <c r="DEU1121" s="166"/>
      <c r="DEV1121" s="166"/>
      <c r="DEW1121" s="166"/>
      <c r="DEX1121" s="166"/>
      <c r="DEY1121" s="166"/>
      <c r="DEZ1121" s="166"/>
      <c r="DFA1121" s="166"/>
      <c r="DFB1121" s="166"/>
      <c r="DFC1121" s="166"/>
      <c r="DFD1121" s="166"/>
      <c r="DFE1121" s="166"/>
      <c r="DFF1121" s="166"/>
      <c r="DFG1121" s="166"/>
      <c r="DFH1121" s="166"/>
      <c r="DFI1121" s="166"/>
      <c r="DFJ1121" s="166"/>
      <c r="DFK1121" s="166"/>
      <c r="DFL1121" s="166"/>
      <c r="DFM1121" s="166"/>
      <c r="DFN1121" s="166"/>
      <c r="DFO1121" s="166"/>
      <c r="DFP1121" s="166"/>
      <c r="DFQ1121" s="166"/>
      <c r="DFR1121" s="166"/>
      <c r="DFS1121" s="166"/>
      <c r="DFT1121" s="166"/>
      <c r="DFU1121" s="166"/>
      <c r="DFV1121" s="166"/>
      <c r="DFW1121" s="166"/>
      <c r="DFX1121" s="166"/>
      <c r="DFY1121" s="166"/>
      <c r="DFZ1121" s="166"/>
      <c r="DGA1121" s="166"/>
      <c r="DGB1121" s="166"/>
      <c r="DGC1121" s="166"/>
      <c r="DGD1121" s="166"/>
      <c r="DGE1121" s="166"/>
      <c r="DGF1121" s="166"/>
      <c r="DGG1121" s="166"/>
      <c r="DGH1121" s="166"/>
      <c r="DGI1121" s="166"/>
      <c r="DGJ1121" s="166"/>
      <c r="DGK1121" s="166"/>
      <c r="DGL1121" s="166"/>
      <c r="DGM1121" s="166"/>
      <c r="DGN1121" s="166"/>
      <c r="DGO1121" s="166"/>
      <c r="DGP1121" s="166"/>
      <c r="DGQ1121" s="166"/>
      <c r="DGR1121" s="166"/>
      <c r="DGS1121" s="166"/>
      <c r="DGT1121" s="166"/>
      <c r="DGU1121" s="166"/>
      <c r="DGV1121" s="166"/>
      <c r="DGW1121" s="166"/>
      <c r="DGX1121" s="166"/>
      <c r="DGY1121" s="166"/>
      <c r="DGZ1121" s="166"/>
      <c r="DHA1121" s="166"/>
      <c r="DHB1121" s="166"/>
      <c r="DHC1121" s="166"/>
      <c r="DHD1121" s="166"/>
      <c r="DHE1121" s="166"/>
      <c r="DHF1121" s="166"/>
      <c r="DHG1121" s="166"/>
      <c r="DHH1121" s="166"/>
      <c r="DHI1121" s="166"/>
      <c r="DHJ1121" s="166"/>
      <c r="DHK1121" s="166"/>
      <c r="DHL1121" s="166"/>
      <c r="DHM1121" s="166"/>
      <c r="DHN1121" s="166"/>
      <c r="DHO1121" s="166"/>
      <c r="DHP1121" s="166"/>
      <c r="DHQ1121" s="166"/>
      <c r="DHR1121" s="166"/>
      <c r="DHS1121" s="166"/>
      <c r="DHT1121" s="166"/>
      <c r="DHU1121" s="166"/>
      <c r="DHV1121" s="166"/>
      <c r="DHW1121" s="166"/>
      <c r="DHX1121" s="166"/>
      <c r="DHY1121" s="166"/>
      <c r="DHZ1121" s="166"/>
      <c r="DIA1121" s="166"/>
      <c r="DIB1121" s="166"/>
      <c r="DIC1121" s="166"/>
      <c r="DID1121" s="166"/>
      <c r="DIE1121" s="166"/>
      <c r="DIF1121" s="166"/>
      <c r="DIG1121" s="166"/>
      <c r="DIH1121" s="166"/>
      <c r="DII1121" s="166"/>
      <c r="DIJ1121" s="166"/>
      <c r="DIK1121" s="166"/>
      <c r="DIL1121" s="166"/>
      <c r="DIM1121" s="166"/>
      <c r="DIN1121" s="166"/>
      <c r="DIO1121" s="166"/>
      <c r="DIP1121" s="166"/>
      <c r="DIQ1121" s="166"/>
      <c r="DIR1121" s="166"/>
      <c r="DIS1121" s="166"/>
      <c r="DIT1121" s="166"/>
      <c r="DIU1121" s="166"/>
      <c r="DIV1121" s="166"/>
      <c r="DIW1121" s="166"/>
      <c r="DIX1121" s="166"/>
      <c r="DIY1121" s="166"/>
      <c r="DIZ1121" s="166"/>
      <c r="DJA1121" s="166"/>
      <c r="DJB1121" s="166"/>
      <c r="DJC1121" s="166"/>
      <c r="DJD1121" s="166"/>
      <c r="DJE1121" s="166"/>
      <c r="DJF1121" s="166"/>
      <c r="DJG1121" s="166"/>
      <c r="DJH1121" s="166"/>
      <c r="DJI1121" s="166"/>
      <c r="DJJ1121" s="166"/>
      <c r="DJK1121" s="166"/>
      <c r="DJL1121" s="166"/>
      <c r="DJM1121" s="166"/>
      <c r="DJN1121" s="166"/>
      <c r="DJO1121" s="166"/>
      <c r="DJP1121" s="166"/>
      <c r="DJQ1121" s="166"/>
      <c r="DJR1121" s="166"/>
      <c r="DJS1121" s="166"/>
      <c r="DJT1121" s="166"/>
      <c r="DJU1121" s="166"/>
      <c r="DJV1121" s="166"/>
      <c r="DJW1121" s="166"/>
      <c r="DJX1121" s="166"/>
      <c r="DJY1121" s="166"/>
      <c r="DJZ1121" s="166"/>
      <c r="DKA1121" s="166"/>
      <c r="DKB1121" s="166"/>
      <c r="DKC1121" s="166"/>
      <c r="DKD1121" s="166"/>
      <c r="DKE1121" s="166"/>
      <c r="DKF1121" s="166"/>
      <c r="DKG1121" s="166"/>
      <c r="DKH1121" s="166"/>
      <c r="DKI1121" s="166"/>
      <c r="DKJ1121" s="166"/>
      <c r="DKK1121" s="166"/>
      <c r="DKL1121" s="166"/>
      <c r="DKM1121" s="166"/>
      <c r="DKN1121" s="166"/>
      <c r="DKO1121" s="166"/>
      <c r="DKP1121" s="166"/>
      <c r="DKQ1121" s="166"/>
      <c r="DKR1121" s="166"/>
      <c r="DKS1121" s="166"/>
      <c r="DKT1121" s="166"/>
      <c r="DKU1121" s="166"/>
      <c r="DKV1121" s="166"/>
      <c r="DKW1121" s="166"/>
      <c r="DKX1121" s="166"/>
      <c r="DKY1121" s="166"/>
      <c r="DKZ1121" s="166"/>
      <c r="DLA1121" s="166"/>
      <c r="DLB1121" s="166"/>
      <c r="DLC1121" s="166"/>
      <c r="DLD1121" s="166"/>
      <c r="DLE1121" s="166"/>
      <c r="DLF1121" s="166"/>
      <c r="DLG1121" s="166"/>
      <c r="DLH1121" s="166"/>
      <c r="DLI1121" s="166"/>
      <c r="DLJ1121" s="166"/>
      <c r="DLK1121" s="166"/>
      <c r="DLL1121" s="166"/>
      <c r="DLM1121" s="166"/>
      <c r="DLN1121" s="166"/>
      <c r="DLO1121" s="166"/>
      <c r="DLP1121" s="166"/>
      <c r="DLQ1121" s="166"/>
      <c r="DLR1121" s="166"/>
      <c r="DLS1121" s="166"/>
      <c r="DLT1121" s="166"/>
      <c r="DLU1121" s="166"/>
      <c r="DLV1121" s="166"/>
      <c r="DLW1121" s="166"/>
      <c r="DLX1121" s="166"/>
      <c r="DLY1121" s="166"/>
      <c r="DLZ1121" s="166"/>
      <c r="DMA1121" s="166"/>
      <c r="DMB1121" s="166"/>
      <c r="DMC1121" s="166"/>
      <c r="DMD1121" s="166"/>
      <c r="DME1121" s="166"/>
      <c r="DMF1121" s="166"/>
      <c r="DMG1121" s="166"/>
      <c r="DMH1121" s="166"/>
      <c r="DMI1121" s="166"/>
      <c r="DMJ1121" s="166"/>
      <c r="DMK1121" s="166"/>
      <c r="DML1121" s="166"/>
      <c r="DMM1121" s="166"/>
      <c r="DMN1121" s="166"/>
      <c r="DMO1121" s="166"/>
      <c r="DMP1121" s="166"/>
      <c r="DMQ1121" s="166"/>
      <c r="DMR1121" s="166"/>
      <c r="DMS1121" s="166"/>
      <c r="DMT1121" s="166"/>
      <c r="DMU1121" s="166"/>
      <c r="DMV1121" s="166"/>
      <c r="DMW1121" s="166"/>
      <c r="DMX1121" s="166"/>
      <c r="DMY1121" s="166"/>
      <c r="DMZ1121" s="166"/>
      <c r="DNA1121" s="166"/>
      <c r="DNB1121" s="166"/>
      <c r="DNC1121" s="166"/>
      <c r="DND1121" s="166"/>
      <c r="DNE1121" s="166"/>
      <c r="DNF1121" s="166"/>
      <c r="DNG1121" s="166"/>
      <c r="DNH1121" s="166"/>
      <c r="DNI1121" s="166"/>
      <c r="DNJ1121" s="166"/>
      <c r="DNK1121" s="166"/>
      <c r="DNL1121" s="166"/>
      <c r="DNM1121" s="166"/>
      <c r="DNN1121" s="166"/>
      <c r="DNO1121" s="166"/>
      <c r="DNP1121" s="166"/>
      <c r="DNQ1121" s="166"/>
      <c r="DNR1121" s="166"/>
      <c r="DNS1121" s="166"/>
      <c r="DNT1121" s="166"/>
      <c r="DNU1121" s="166"/>
      <c r="DNV1121" s="166"/>
      <c r="DNW1121" s="166"/>
      <c r="DNX1121" s="166"/>
      <c r="DNY1121" s="166"/>
      <c r="DNZ1121" s="166"/>
      <c r="DOA1121" s="166"/>
      <c r="DOB1121" s="166"/>
      <c r="DOC1121" s="166"/>
      <c r="DOD1121" s="166"/>
      <c r="DOE1121" s="166"/>
      <c r="DOF1121" s="166"/>
      <c r="DOG1121" s="166"/>
      <c r="DOH1121" s="166"/>
      <c r="DOI1121" s="166"/>
      <c r="DOJ1121" s="166"/>
      <c r="DOK1121" s="166"/>
      <c r="DOL1121" s="166"/>
      <c r="DOM1121" s="166"/>
      <c r="DON1121" s="166"/>
      <c r="DOO1121" s="166"/>
      <c r="DOP1121" s="166"/>
      <c r="DOQ1121" s="166"/>
      <c r="DOR1121" s="166"/>
      <c r="DOS1121" s="166"/>
      <c r="DOT1121" s="166"/>
      <c r="DOU1121" s="166"/>
      <c r="DOV1121" s="166"/>
      <c r="DOW1121" s="166"/>
      <c r="DOX1121" s="166"/>
      <c r="DOY1121" s="166"/>
      <c r="DOZ1121" s="166"/>
      <c r="DPA1121" s="166"/>
      <c r="DPB1121" s="166"/>
      <c r="DPC1121" s="166"/>
      <c r="DPD1121" s="166"/>
      <c r="DPE1121" s="166"/>
      <c r="DPF1121" s="166"/>
      <c r="DPG1121" s="166"/>
      <c r="DPH1121" s="166"/>
      <c r="DPI1121" s="166"/>
      <c r="DPJ1121" s="166"/>
      <c r="DPK1121" s="166"/>
      <c r="DPL1121" s="166"/>
      <c r="DPM1121" s="166"/>
      <c r="DPN1121" s="166"/>
      <c r="DPO1121" s="166"/>
      <c r="DPP1121" s="166"/>
      <c r="DPQ1121" s="166"/>
      <c r="DPR1121" s="166"/>
      <c r="DPS1121" s="166"/>
      <c r="DPT1121" s="166"/>
      <c r="DPU1121" s="166"/>
      <c r="DPV1121" s="166"/>
      <c r="DPW1121" s="166"/>
      <c r="DPX1121" s="166"/>
      <c r="DPY1121" s="166"/>
      <c r="DPZ1121" s="166"/>
      <c r="DQA1121" s="166"/>
      <c r="DQB1121" s="166"/>
      <c r="DQC1121" s="166"/>
      <c r="DQD1121" s="166"/>
      <c r="DQE1121" s="166"/>
      <c r="DQF1121" s="166"/>
      <c r="DQG1121" s="166"/>
      <c r="DQH1121" s="166"/>
      <c r="DQI1121" s="166"/>
      <c r="DQJ1121" s="166"/>
      <c r="DQK1121" s="166"/>
      <c r="DQL1121" s="166"/>
      <c r="DQM1121" s="166"/>
      <c r="DQN1121" s="166"/>
      <c r="DQO1121" s="166"/>
      <c r="DQP1121" s="166"/>
      <c r="DQQ1121" s="166"/>
      <c r="DQR1121" s="166"/>
      <c r="DQS1121" s="166"/>
      <c r="DQT1121" s="166"/>
      <c r="DQU1121" s="166"/>
      <c r="DQV1121" s="166"/>
      <c r="DQW1121" s="166"/>
      <c r="DQX1121" s="166"/>
      <c r="DQY1121" s="166"/>
      <c r="DQZ1121" s="166"/>
      <c r="DRA1121" s="166"/>
      <c r="DRB1121" s="166"/>
      <c r="DRC1121" s="166"/>
      <c r="DRD1121" s="166"/>
      <c r="DRE1121" s="166"/>
      <c r="DRF1121" s="166"/>
      <c r="DRG1121" s="166"/>
      <c r="DRH1121" s="166"/>
      <c r="DRI1121" s="166"/>
      <c r="DRJ1121" s="166"/>
      <c r="DRK1121" s="166"/>
      <c r="DRL1121" s="166"/>
      <c r="DRM1121" s="166"/>
      <c r="DRN1121" s="166"/>
      <c r="DRO1121" s="166"/>
      <c r="DRP1121" s="166"/>
      <c r="DRQ1121" s="166"/>
      <c r="DRR1121" s="166"/>
      <c r="DRS1121" s="166"/>
      <c r="DRT1121" s="166"/>
      <c r="DRU1121" s="166"/>
      <c r="DRV1121" s="166"/>
      <c r="DRW1121" s="166"/>
      <c r="DRX1121" s="166"/>
      <c r="DRY1121" s="166"/>
      <c r="DRZ1121" s="166"/>
      <c r="DSA1121" s="166"/>
      <c r="DSB1121" s="166"/>
      <c r="DSC1121" s="166"/>
      <c r="DSD1121" s="166"/>
      <c r="DSE1121" s="166"/>
      <c r="DSF1121" s="166"/>
      <c r="DSG1121" s="166"/>
      <c r="DSH1121" s="166"/>
      <c r="DSI1121" s="166"/>
      <c r="DSJ1121" s="166"/>
      <c r="DSK1121" s="166"/>
      <c r="DSL1121" s="166"/>
      <c r="DSM1121" s="166"/>
      <c r="DSN1121" s="166"/>
      <c r="DSO1121" s="166"/>
      <c r="DSP1121" s="166"/>
      <c r="DSQ1121" s="166"/>
      <c r="DSR1121" s="166"/>
      <c r="DSS1121" s="166"/>
      <c r="DST1121" s="166"/>
      <c r="DSU1121" s="166"/>
      <c r="DSV1121" s="166"/>
      <c r="DSW1121" s="166"/>
      <c r="DSX1121" s="166"/>
      <c r="DSY1121" s="166"/>
      <c r="DSZ1121" s="166"/>
      <c r="DTA1121" s="166"/>
      <c r="DTB1121" s="166"/>
      <c r="DTC1121" s="166"/>
      <c r="DTD1121" s="166"/>
      <c r="DTE1121" s="166"/>
      <c r="DTF1121" s="166"/>
      <c r="DTG1121" s="166"/>
      <c r="DTH1121" s="166"/>
      <c r="DTI1121" s="166"/>
      <c r="DTJ1121" s="166"/>
      <c r="DTK1121" s="166"/>
      <c r="DTL1121" s="166"/>
      <c r="DTM1121" s="166"/>
      <c r="DTN1121" s="166"/>
      <c r="DTO1121" s="166"/>
      <c r="DTP1121" s="166"/>
      <c r="DTQ1121" s="166"/>
      <c r="DTR1121" s="166"/>
      <c r="DTS1121" s="166"/>
      <c r="DTT1121" s="166"/>
      <c r="DTU1121" s="166"/>
      <c r="DTV1121" s="166"/>
      <c r="DTW1121" s="166"/>
      <c r="DTX1121" s="166"/>
      <c r="DTY1121" s="166"/>
      <c r="DTZ1121" s="166"/>
      <c r="DUA1121" s="166"/>
      <c r="DUB1121" s="166"/>
      <c r="DUC1121" s="166"/>
      <c r="DUD1121" s="166"/>
      <c r="DUE1121" s="166"/>
      <c r="DUF1121" s="166"/>
      <c r="DUG1121" s="166"/>
      <c r="DUH1121" s="166"/>
      <c r="DUI1121" s="166"/>
      <c r="DUJ1121" s="166"/>
      <c r="DUK1121" s="166"/>
      <c r="DUL1121" s="166"/>
      <c r="DUM1121" s="166"/>
      <c r="DUN1121" s="166"/>
      <c r="DUO1121" s="166"/>
      <c r="DUP1121" s="166"/>
      <c r="DUQ1121" s="166"/>
      <c r="DUR1121" s="166"/>
      <c r="DUS1121" s="166"/>
      <c r="DUT1121" s="166"/>
      <c r="DUU1121" s="166"/>
      <c r="DUV1121" s="166"/>
      <c r="DUW1121" s="166"/>
      <c r="DUX1121" s="166"/>
      <c r="DUY1121" s="166"/>
      <c r="DUZ1121" s="166"/>
      <c r="DVA1121" s="166"/>
      <c r="DVB1121" s="166"/>
      <c r="DVC1121" s="166"/>
      <c r="DVD1121" s="166"/>
      <c r="DVE1121" s="166"/>
      <c r="DVF1121" s="166"/>
      <c r="DVG1121" s="166"/>
      <c r="DVH1121" s="166"/>
      <c r="DVI1121" s="166"/>
      <c r="DVJ1121" s="166"/>
      <c r="DVK1121" s="166"/>
      <c r="DVL1121" s="166"/>
      <c r="DVM1121" s="166"/>
      <c r="DVN1121" s="166"/>
      <c r="DVO1121" s="166"/>
      <c r="DVP1121" s="166"/>
      <c r="DVQ1121" s="166"/>
      <c r="DVR1121" s="166"/>
      <c r="DVS1121" s="166"/>
      <c r="DVT1121" s="166"/>
      <c r="DVU1121" s="166"/>
      <c r="DVV1121" s="166"/>
      <c r="DVW1121" s="166"/>
      <c r="DVX1121" s="166"/>
      <c r="DVY1121" s="166"/>
      <c r="DVZ1121" s="166"/>
      <c r="DWA1121" s="166"/>
      <c r="DWB1121" s="166"/>
      <c r="DWC1121" s="166"/>
      <c r="DWD1121" s="166"/>
      <c r="DWE1121" s="166"/>
      <c r="DWF1121" s="166"/>
      <c r="DWG1121" s="166"/>
      <c r="DWH1121" s="166"/>
      <c r="DWI1121" s="166"/>
      <c r="DWJ1121" s="166"/>
      <c r="DWK1121" s="166"/>
      <c r="DWL1121" s="166"/>
      <c r="DWM1121" s="166"/>
      <c r="DWN1121" s="166"/>
      <c r="DWO1121" s="166"/>
      <c r="DWP1121" s="166"/>
      <c r="DWQ1121" s="166"/>
      <c r="DWR1121" s="166"/>
      <c r="DWS1121" s="166"/>
      <c r="DWT1121" s="166"/>
      <c r="DWU1121" s="166"/>
      <c r="DWV1121" s="166"/>
      <c r="DWW1121" s="166"/>
      <c r="DWX1121" s="166"/>
      <c r="DWY1121" s="166"/>
      <c r="DWZ1121" s="166"/>
      <c r="DXA1121" s="166"/>
      <c r="DXB1121" s="166"/>
      <c r="DXC1121" s="166"/>
      <c r="DXD1121" s="166"/>
      <c r="DXE1121" s="166"/>
      <c r="DXF1121" s="166"/>
      <c r="DXG1121" s="166"/>
      <c r="DXH1121" s="166"/>
      <c r="DXI1121" s="166"/>
      <c r="DXJ1121" s="166"/>
      <c r="DXK1121" s="166"/>
      <c r="DXL1121" s="166"/>
      <c r="DXM1121" s="166"/>
      <c r="DXN1121" s="166"/>
      <c r="DXO1121" s="166"/>
      <c r="DXP1121" s="166"/>
      <c r="DXQ1121" s="166"/>
      <c r="DXR1121" s="166"/>
      <c r="DXS1121" s="166"/>
      <c r="DXT1121" s="166"/>
      <c r="DXU1121" s="166"/>
      <c r="DXV1121" s="166"/>
      <c r="DXW1121" s="166"/>
      <c r="DXX1121" s="166"/>
      <c r="DXY1121" s="166"/>
      <c r="DXZ1121" s="166"/>
      <c r="DYA1121" s="166"/>
      <c r="DYB1121" s="166"/>
      <c r="DYC1121" s="166"/>
      <c r="DYD1121" s="166"/>
      <c r="DYE1121" s="166"/>
      <c r="DYF1121" s="166"/>
      <c r="DYG1121" s="166"/>
      <c r="DYH1121" s="166"/>
      <c r="DYI1121" s="166"/>
      <c r="DYJ1121" s="166"/>
      <c r="DYK1121" s="166"/>
      <c r="DYL1121" s="166"/>
      <c r="DYM1121" s="166"/>
      <c r="DYN1121" s="166"/>
      <c r="DYO1121" s="166"/>
      <c r="DYP1121" s="166"/>
      <c r="DYQ1121" s="166"/>
      <c r="DYR1121" s="166"/>
      <c r="DYS1121" s="166"/>
      <c r="DYT1121" s="166"/>
      <c r="DYU1121" s="166"/>
      <c r="DYV1121" s="166"/>
      <c r="DYW1121" s="166"/>
      <c r="DYX1121" s="166"/>
      <c r="DYY1121" s="166"/>
      <c r="DYZ1121" s="166"/>
      <c r="DZA1121" s="166"/>
      <c r="DZB1121" s="166"/>
      <c r="DZC1121" s="166"/>
      <c r="DZD1121" s="166"/>
      <c r="DZE1121" s="166"/>
      <c r="DZF1121" s="166"/>
      <c r="DZG1121" s="166"/>
      <c r="DZH1121" s="166"/>
      <c r="DZI1121" s="166"/>
      <c r="DZJ1121" s="166"/>
      <c r="DZK1121" s="166"/>
      <c r="DZL1121" s="166"/>
      <c r="DZM1121" s="166"/>
      <c r="DZN1121" s="166"/>
      <c r="DZO1121" s="166"/>
      <c r="DZP1121" s="166"/>
      <c r="DZQ1121" s="166"/>
      <c r="DZR1121" s="166"/>
      <c r="DZS1121" s="166"/>
      <c r="DZT1121" s="166"/>
      <c r="DZU1121" s="166"/>
      <c r="DZV1121" s="166"/>
      <c r="DZW1121" s="166"/>
      <c r="DZX1121" s="166"/>
      <c r="DZY1121" s="166"/>
      <c r="DZZ1121" s="166"/>
      <c r="EAA1121" s="166"/>
      <c r="EAB1121" s="166"/>
      <c r="EAC1121" s="166"/>
      <c r="EAD1121" s="166"/>
      <c r="EAE1121" s="166"/>
      <c r="EAF1121" s="166"/>
      <c r="EAG1121" s="166"/>
      <c r="EAH1121" s="166"/>
      <c r="EAI1121" s="166"/>
      <c r="EAJ1121" s="166"/>
      <c r="EAK1121" s="166"/>
      <c r="EAL1121" s="166"/>
      <c r="EAM1121" s="166"/>
      <c r="EAN1121" s="166"/>
      <c r="EAO1121" s="166"/>
      <c r="EAP1121" s="166"/>
      <c r="EAQ1121" s="166"/>
      <c r="EAR1121" s="166"/>
      <c r="EAS1121" s="166"/>
      <c r="EAT1121" s="166"/>
      <c r="EAU1121" s="166"/>
      <c r="EAV1121" s="166"/>
      <c r="EAW1121" s="166"/>
      <c r="EAX1121" s="166"/>
      <c r="EAY1121" s="166"/>
      <c r="EAZ1121" s="166"/>
      <c r="EBA1121" s="166"/>
      <c r="EBB1121" s="166"/>
      <c r="EBC1121" s="166"/>
      <c r="EBD1121" s="166"/>
      <c r="EBE1121" s="166"/>
      <c r="EBF1121" s="166"/>
      <c r="EBG1121" s="166"/>
      <c r="EBH1121" s="166"/>
      <c r="EBI1121" s="166"/>
      <c r="EBJ1121" s="166"/>
      <c r="EBK1121" s="166"/>
      <c r="EBL1121" s="166"/>
      <c r="EBM1121" s="166"/>
      <c r="EBN1121" s="166"/>
      <c r="EBO1121" s="166"/>
      <c r="EBP1121" s="166"/>
      <c r="EBQ1121" s="166"/>
      <c r="EBR1121" s="166"/>
      <c r="EBS1121" s="166"/>
      <c r="EBT1121" s="166"/>
      <c r="EBU1121" s="166"/>
      <c r="EBV1121" s="166"/>
      <c r="EBW1121" s="166"/>
      <c r="EBX1121" s="166"/>
      <c r="EBY1121" s="166"/>
      <c r="EBZ1121" s="166"/>
      <c r="ECA1121" s="166"/>
      <c r="ECB1121" s="166"/>
      <c r="ECC1121" s="166"/>
      <c r="ECD1121" s="166"/>
      <c r="ECE1121" s="166"/>
      <c r="ECF1121" s="166"/>
      <c r="ECG1121" s="166"/>
      <c r="ECH1121" s="166"/>
      <c r="ECI1121" s="166"/>
      <c r="ECJ1121" s="166"/>
      <c r="ECK1121" s="166"/>
      <c r="ECL1121" s="166"/>
      <c r="ECM1121" s="166"/>
      <c r="ECN1121" s="166"/>
      <c r="ECO1121" s="166"/>
      <c r="ECP1121" s="166"/>
      <c r="ECQ1121" s="166"/>
      <c r="ECR1121" s="166"/>
      <c r="ECS1121" s="166"/>
      <c r="ECT1121" s="166"/>
      <c r="ECU1121" s="166"/>
      <c r="ECV1121" s="166"/>
      <c r="ECW1121" s="166"/>
      <c r="ECX1121" s="166"/>
      <c r="ECY1121" s="166"/>
      <c r="ECZ1121" s="166"/>
      <c r="EDA1121" s="166"/>
      <c r="EDB1121" s="166"/>
      <c r="EDC1121" s="166"/>
      <c r="EDD1121" s="166"/>
      <c r="EDE1121" s="166"/>
      <c r="EDF1121" s="166"/>
      <c r="EDG1121" s="166"/>
      <c r="EDH1121" s="166"/>
      <c r="EDI1121" s="166"/>
      <c r="EDJ1121" s="166"/>
      <c r="EDK1121" s="166"/>
      <c r="EDL1121" s="166"/>
      <c r="EDM1121" s="166"/>
      <c r="EDN1121" s="166"/>
      <c r="EDO1121" s="166"/>
      <c r="EDP1121" s="166"/>
      <c r="EDQ1121" s="166"/>
      <c r="EDR1121" s="166"/>
      <c r="EDS1121" s="166"/>
      <c r="EDT1121" s="166"/>
      <c r="EDU1121" s="166"/>
      <c r="EDV1121" s="166"/>
      <c r="EDW1121" s="166"/>
      <c r="EDX1121" s="166"/>
      <c r="EDY1121" s="166"/>
      <c r="EDZ1121" s="166"/>
      <c r="EEA1121" s="166"/>
      <c r="EEB1121" s="166"/>
      <c r="EEC1121" s="166"/>
      <c r="EED1121" s="166"/>
      <c r="EEE1121" s="166"/>
      <c r="EEF1121" s="166"/>
      <c r="EEG1121" s="166"/>
      <c r="EEH1121" s="166"/>
      <c r="EEI1121" s="166"/>
      <c r="EEJ1121" s="166"/>
      <c r="EEK1121" s="166"/>
      <c r="EEL1121" s="166"/>
      <c r="EEM1121" s="166"/>
      <c r="EEN1121" s="166"/>
      <c r="EEO1121" s="166"/>
      <c r="EEP1121" s="166"/>
      <c r="EEQ1121" s="166"/>
      <c r="EER1121" s="166"/>
      <c r="EES1121" s="166"/>
      <c r="EET1121" s="166"/>
      <c r="EEU1121" s="166"/>
      <c r="EEV1121" s="166"/>
      <c r="EEW1121" s="166"/>
      <c r="EEX1121" s="166"/>
      <c r="EEY1121" s="166"/>
      <c r="EEZ1121" s="166"/>
      <c r="EFA1121" s="166"/>
      <c r="EFB1121" s="166"/>
      <c r="EFC1121" s="166"/>
      <c r="EFD1121" s="166"/>
      <c r="EFE1121" s="166"/>
      <c r="EFF1121" s="166"/>
      <c r="EFG1121" s="166"/>
      <c r="EFH1121" s="166"/>
      <c r="EFI1121" s="166"/>
      <c r="EFJ1121" s="166"/>
      <c r="EFK1121" s="166"/>
      <c r="EFL1121" s="166"/>
      <c r="EFM1121" s="166"/>
      <c r="EFN1121" s="166"/>
      <c r="EFO1121" s="166"/>
      <c r="EFP1121" s="166"/>
      <c r="EFQ1121" s="166"/>
      <c r="EFR1121" s="166"/>
      <c r="EFS1121" s="166"/>
      <c r="EFT1121" s="166"/>
      <c r="EFU1121" s="166"/>
      <c r="EFV1121" s="166"/>
      <c r="EFW1121" s="166"/>
      <c r="EFX1121" s="166"/>
      <c r="EFY1121" s="166"/>
      <c r="EFZ1121" s="166"/>
      <c r="EGA1121" s="166"/>
      <c r="EGB1121" s="166"/>
      <c r="EGC1121" s="166"/>
      <c r="EGD1121" s="166"/>
      <c r="EGE1121" s="166"/>
      <c r="EGF1121" s="166"/>
      <c r="EGG1121" s="166"/>
      <c r="EGH1121" s="166"/>
      <c r="EGI1121" s="166"/>
      <c r="EGJ1121" s="166"/>
      <c r="EGK1121" s="166"/>
      <c r="EGL1121" s="166"/>
      <c r="EGM1121" s="166"/>
      <c r="EGN1121" s="166"/>
      <c r="EGO1121" s="166"/>
      <c r="EGP1121" s="166"/>
      <c r="EGQ1121" s="166"/>
      <c r="EGR1121" s="166"/>
      <c r="EGS1121" s="166"/>
      <c r="EGT1121" s="166"/>
      <c r="EGU1121" s="166"/>
      <c r="EGV1121" s="166"/>
      <c r="EGW1121" s="166"/>
      <c r="EGX1121" s="166"/>
      <c r="EGY1121" s="166"/>
      <c r="EGZ1121" s="166"/>
      <c r="EHA1121" s="166"/>
      <c r="EHB1121" s="166"/>
      <c r="EHC1121" s="166"/>
      <c r="EHD1121" s="166"/>
      <c r="EHE1121" s="166"/>
      <c r="EHF1121" s="166"/>
      <c r="EHG1121" s="166"/>
      <c r="EHH1121" s="166"/>
      <c r="EHI1121" s="166"/>
      <c r="EHJ1121" s="166"/>
      <c r="EHK1121" s="166"/>
      <c r="EHL1121" s="166"/>
      <c r="EHM1121" s="166"/>
      <c r="EHN1121" s="166"/>
      <c r="EHO1121" s="166"/>
      <c r="EHP1121" s="166"/>
      <c r="EHQ1121" s="166"/>
      <c r="EHR1121" s="166"/>
      <c r="EHS1121" s="166"/>
      <c r="EHT1121" s="166"/>
      <c r="EHU1121" s="166"/>
      <c r="EHV1121" s="166"/>
      <c r="EHW1121" s="166"/>
      <c r="EHX1121" s="166"/>
      <c r="EHY1121" s="166"/>
      <c r="EHZ1121" s="166"/>
      <c r="EIA1121" s="166"/>
      <c r="EIB1121" s="166"/>
      <c r="EIC1121" s="166"/>
      <c r="EID1121" s="166"/>
      <c r="EIE1121" s="166"/>
      <c r="EIF1121" s="166"/>
      <c r="EIG1121" s="166"/>
      <c r="EIH1121" s="166"/>
      <c r="EII1121" s="166"/>
      <c r="EIJ1121" s="166"/>
      <c r="EIK1121" s="166"/>
      <c r="EIL1121" s="166"/>
      <c r="EIM1121" s="166"/>
      <c r="EIN1121" s="166"/>
      <c r="EIO1121" s="166"/>
      <c r="EIP1121" s="166"/>
      <c r="EIQ1121" s="166"/>
      <c r="EIR1121" s="166"/>
      <c r="EIS1121" s="166"/>
      <c r="EIT1121" s="166"/>
      <c r="EIU1121" s="166"/>
      <c r="EIV1121" s="166"/>
      <c r="EIW1121" s="166"/>
      <c r="EIX1121" s="166"/>
      <c r="EIY1121" s="166"/>
      <c r="EIZ1121" s="166"/>
      <c r="EJA1121" s="166"/>
      <c r="EJB1121" s="166"/>
      <c r="EJC1121" s="166"/>
      <c r="EJD1121" s="166"/>
      <c r="EJE1121" s="166"/>
      <c r="EJF1121" s="166"/>
      <c r="EJG1121" s="166"/>
      <c r="EJH1121" s="166"/>
      <c r="EJI1121" s="166"/>
      <c r="EJJ1121" s="166"/>
      <c r="EJK1121" s="166"/>
      <c r="EJL1121" s="166"/>
      <c r="EJM1121" s="166"/>
      <c r="EJN1121" s="166"/>
      <c r="EJO1121" s="166"/>
      <c r="EJP1121" s="166"/>
      <c r="EJQ1121" s="166"/>
      <c r="EJR1121" s="166"/>
      <c r="EJS1121" s="166"/>
      <c r="EJT1121" s="166"/>
      <c r="EJU1121" s="166"/>
      <c r="EJV1121" s="166"/>
      <c r="EJW1121" s="166"/>
      <c r="EJX1121" s="166"/>
      <c r="EJY1121" s="166"/>
      <c r="EJZ1121" s="166"/>
      <c r="EKA1121" s="166"/>
      <c r="EKB1121" s="166"/>
      <c r="EKC1121" s="166"/>
      <c r="EKD1121" s="166"/>
      <c r="EKE1121" s="166"/>
      <c r="EKF1121" s="166"/>
      <c r="EKG1121" s="166"/>
      <c r="EKH1121" s="166"/>
      <c r="EKI1121" s="166"/>
      <c r="EKJ1121" s="166"/>
      <c r="EKK1121" s="166"/>
      <c r="EKL1121" s="166"/>
      <c r="EKM1121" s="166"/>
      <c r="EKN1121" s="166"/>
      <c r="EKO1121" s="166"/>
      <c r="EKP1121" s="166"/>
      <c r="EKQ1121" s="166"/>
      <c r="EKR1121" s="166"/>
      <c r="EKS1121" s="166"/>
      <c r="EKT1121" s="166"/>
      <c r="EKU1121" s="166"/>
      <c r="EKV1121" s="166"/>
      <c r="EKW1121" s="166"/>
      <c r="EKX1121" s="166"/>
      <c r="EKY1121" s="166"/>
      <c r="EKZ1121" s="166"/>
      <c r="ELA1121" s="166"/>
      <c r="ELB1121" s="166"/>
      <c r="ELC1121" s="166"/>
      <c r="ELD1121" s="166"/>
      <c r="ELE1121" s="166"/>
      <c r="ELF1121" s="166"/>
      <c r="ELG1121" s="166"/>
      <c r="ELH1121" s="166"/>
      <c r="ELI1121" s="166"/>
      <c r="ELJ1121" s="166"/>
      <c r="ELK1121" s="166"/>
      <c r="ELL1121" s="166"/>
      <c r="ELM1121" s="166"/>
      <c r="ELN1121" s="166"/>
      <c r="ELO1121" s="166"/>
      <c r="ELP1121" s="166"/>
      <c r="ELQ1121" s="166"/>
      <c r="ELR1121" s="166"/>
      <c r="ELS1121" s="166"/>
      <c r="ELT1121" s="166"/>
      <c r="ELU1121" s="166"/>
      <c r="ELV1121" s="166"/>
      <c r="ELW1121" s="166"/>
      <c r="ELX1121" s="166"/>
      <c r="ELY1121" s="166"/>
      <c r="ELZ1121" s="166"/>
      <c r="EMA1121" s="166"/>
      <c r="EMB1121" s="166"/>
      <c r="EMC1121" s="166"/>
      <c r="EMD1121" s="166"/>
      <c r="EME1121" s="166"/>
      <c r="EMF1121" s="166"/>
      <c r="EMG1121" s="166"/>
      <c r="EMH1121" s="166"/>
      <c r="EMI1121" s="166"/>
      <c r="EMJ1121" s="166"/>
      <c r="EMK1121" s="166"/>
      <c r="EML1121" s="166"/>
      <c r="EMM1121" s="166"/>
      <c r="EMN1121" s="166"/>
      <c r="EMO1121" s="166"/>
      <c r="EMP1121" s="166"/>
      <c r="EMQ1121" s="166"/>
      <c r="EMR1121" s="166"/>
      <c r="EMS1121" s="166"/>
      <c r="EMT1121" s="166"/>
      <c r="EMU1121" s="166"/>
      <c r="EMV1121" s="166"/>
      <c r="EMW1121" s="166"/>
      <c r="EMX1121" s="166"/>
      <c r="EMY1121" s="166"/>
      <c r="EMZ1121" s="166"/>
      <c r="ENA1121" s="166"/>
      <c r="ENB1121" s="166"/>
      <c r="ENC1121" s="166"/>
      <c r="END1121" s="166"/>
      <c r="ENE1121" s="166"/>
      <c r="ENF1121" s="166"/>
      <c r="ENG1121" s="166"/>
      <c r="ENH1121" s="166"/>
      <c r="ENI1121" s="166"/>
      <c r="ENJ1121" s="166"/>
      <c r="ENK1121" s="166"/>
      <c r="ENL1121" s="166"/>
      <c r="ENM1121" s="166"/>
      <c r="ENN1121" s="166"/>
      <c r="ENO1121" s="166"/>
      <c r="ENP1121" s="166"/>
      <c r="ENQ1121" s="166"/>
      <c r="ENR1121" s="166"/>
      <c r="ENS1121" s="166"/>
      <c r="ENT1121" s="166"/>
      <c r="ENU1121" s="166"/>
      <c r="ENV1121" s="166"/>
      <c r="ENW1121" s="166"/>
      <c r="ENX1121" s="166"/>
      <c r="ENY1121" s="166"/>
      <c r="ENZ1121" s="166"/>
      <c r="EOA1121" s="166"/>
      <c r="EOB1121" s="166"/>
      <c r="EOC1121" s="166"/>
      <c r="EOD1121" s="166"/>
      <c r="EOE1121" s="166"/>
      <c r="EOF1121" s="166"/>
      <c r="EOG1121" s="166"/>
      <c r="EOH1121" s="166"/>
      <c r="EOI1121" s="166"/>
      <c r="EOJ1121" s="166"/>
      <c r="EOK1121" s="166"/>
      <c r="EOL1121" s="166"/>
      <c r="EOM1121" s="166"/>
      <c r="EON1121" s="166"/>
      <c r="EOO1121" s="166"/>
      <c r="EOP1121" s="166"/>
      <c r="EOQ1121" s="166"/>
      <c r="EOR1121" s="166"/>
      <c r="EOS1121" s="166"/>
      <c r="EOT1121" s="166"/>
      <c r="EOU1121" s="166"/>
      <c r="EOV1121" s="166"/>
      <c r="EOW1121" s="166"/>
      <c r="EOX1121" s="166"/>
      <c r="EOY1121" s="166"/>
      <c r="EOZ1121" s="166"/>
      <c r="EPA1121" s="166"/>
      <c r="EPB1121" s="166"/>
      <c r="EPC1121" s="166"/>
      <c r="EPD1121" s="166"/>
      <c r="EPE1121" s="166"/>
      <c r="EPF1121" s="166"/>
      <c r="EPG1121" s="166"/>
      <c r="EPH1121" s="166"/>
      <c r="EPI1121" s="166"/>
      <c r="EPJ1121" s="166"/>
      <c r="EPK1121" s="166"/>
      <c r="EPL1121" s="166"/>
      <c r="EPM1121" s="166"/>
      <c r="EPN1121" s="166"/>
      <c r="EPO1121" s="166"/>
      <c r="EPP1121" s="166"/>
      <c r="EPQ1121" s="166"/>
      <c r="EPR1121" s="166"/>
      <c r="EPS1121" s="166"/>
      <c r="EPT1121" s="166"/>
      <c r="EPU1121" s="166"/>
      <c r="EPV1121" s="166"/>
      <c r="EPW1121" s="166"/>
      <c r="EPX1121" s="166"/>
      <c r="EPY1121" s="166"/>
      <c r="EPZ1121" s="166"/>
      <c r="EQA1121" s="166"/>
      <c r="EQB1121" s="166"/>
      <c r="EQC1121" s="166"/>
      <c r="EQD1121" s="166"/>
      <c r="EQE1121" s="166"/>
      <c r="EQF1121" s="166"/>
      <c r="EQG1121" s="166"/>
      <c r="EQH1121" s="166"/>
      <c r="EQI1121" s="166"/>
      <c r="EQJ1121" s="166"/>
      <c r="EQK1121" s="166"/>
      <c r="EQL1121" s="166"/>
      <c r="EQM1121" s="166"/>
      <c r="EQN1121" s="166"/>
      <c r="EQO1121" s="166"/>
      <c r="EQP1121" s="166"/>
      <c r="EQQ1121" s="166"/>
      <c r="EQR1121" s="166"/>
      <c r="EQS1121" s="166"/>
      <c r="EQT1121" s="166"/>
      <c r="EQU1121" s="166"/>
      <c r="EQV1121" s="166"/>
      <c r="EQW1121" s="166"/>
      <c r="EQX1121" s="166"/>
      <c r="EQY1121" s="166"/>
      <c r="EQZ1121" s="166"/>
      <c r="ERA1121" s="166"/>
      <c r="ERB1121" s="166"/>
      <c r="ERC1121" s="166"/>
      <c r="ERD1121" s="166"/>
      <c r="ERE1121" s="166"/>
      <c r="ERF1121" s="166"/>
      <c r="ERG1121" s="166"/>
      <c r="ERH1121" s="166"/>
      <c r="ERI1121" s="166"/>
      <c r="ERJ1121" s="166"/>
      <c r="ERK1121" s="166"/>
      <c r="ERL1121" s="166"/>
      <c r="ERM1121" s="166"/>
      <c r="ERN1121" s="166"/>
      <c r="ERO1121" s="166"/>
      <c r="ERP1121" s="166"/>
      <c r="ERQ1121" s="166"/>
      <c r="ERR1121" s="166"/>
      <c r="ERS1121" s="166"/>
      <c r="ERT1121" s="166"/>
      <c r="ERU1121" s="166"/>
      <c r="ERV1121" s="166"/>
      <c r="ERW1121" s="166"/>
      <c r="ERX1121" s="166"/>
      <c r="ERY1121" s="166"/>
      <c r="ERZ1121" s="166"/>
      <c r="ESA1121" s="166"/>
      <c r="ESB1121" s="166"/>
      <c r="ESC1121" s="166"/>
      <c r="ESD1121" s="166"/>
      <c r="ESE1121" s="166"/>
      <c r="ESF1121" s="166"/>
      <c r="ESG1121" s="166"/>
      <c r="ESH1121" s="166"/>
      <c r="ESI1121" s="166"/>
      <c r="ESJ1121" s="166"/>
      <c r="ESK1121" s="166"/>
      <c r="ESL1121" s="166"/>
      <c r="ESM1121" s="166"/>
      <c r="ESN1121" s="166"/>
      <c r="ESO1121" s="166"/>
      <c r="ESP1121" s="166"/>
      <c r="ESQ1121" s="166"/>
      <c r="ESR1121" s="166"/>
      <c r="ESS1121" s="166"/>
      <c r="EST1121" s="166"/>
      <c r="ESU1121" s="166"/>
      <c r="ESV1121" s="166"/>
      <c r="ESW1121" s="166"/>
      <c r="ESX1121" s="166"/>
      <c r="ESY1121" s="166"/>
      <c r="ESZ1121" s="166"/>
      <c r="ETA1121" s="166"/>
      <c r="ETB1121" s="166"/>
      <c r="ETC1121" s="166"/>
      <c r="ETD1121" s="166"/>
      <c r="ETE1121" s="166"/>
      <c r="ETF1121" s="166"/>
      <c r="ETG1121" s="166"/>
      <c r="ETH1121" s="166"/>
      <c r="ETI1121" s="166"/>
      <c r="ETJ1121" s="166"/>
      <c r="ETK1121" s="166"/>
      <c r="ETL1121" s="166"/>
      <c r="ETM1121" s="166"/>
      <c r="ETN1121" s="166"/>
      <c r="ETO1121" s="166"/>
      <c r="ETP1121" s="166"/>
      <c r="ETQ1121" s="166"/>
      <c r="ETR1121" s="166"/>
      <c r="ETS1121" s="166"/>
      <c r="ETT1121" s="166"/>
      <c r="ETU1121" s="166"/>
      <c r="ETV1121" s="166"/>
      <c r="ETW1121" s="166"/>
      <c r="ETX1121" s="166"/>
      <c r="ETY1121" s="166"/>
      <c r="ETZ1121" s="166"/>
      <c r="EUA1121" s="166"/>
      <c r="EUB1121" s="166"/>
      <c r="EUC1121" s="166"/>
      <c r="EUD1121" s="166"/>
      <c r="EUE1121" s="166"/>
      <c r="EUF1121" s="166"/>
      <c r="EUG1121" s="166"/>
      <c r="EUH1121" s="166"/>
      <c r="EUI1121" s="166"/>
      <c r="EUJ1121" s="166"/>
      <c r="EUK1121" s="166"/>
      <c r="EUL1121" s="166"/>
      <c r="EUM1121" s="166"/>
      <c r="EUN1121" s="166"/>
      <c r="EUO1121" s="166"/>
      <c r="EUP1121" s="166"/>
      <c r="EUQ1121" s="166"/>
      <c r="EUR1121" s="166"/>
      <c r="EUS1121" s="166"/>
      <c r="EUT1121" s="166"/>
      <c r="EUU1121" s="166"/>
      <c r="EUV1121" s="166"/>
      <c r="EUW1121" s="166"/>
      <c r="EUX1121" s="166"/>
      <c r="EUY1121" s="166"/>
      <c r="EUZ1121" s="166"/>
      <c r="EVA1121" s="166"/>
      <c r="EVB1121" s="166"/>
      <c r="EVC1121" s="166"/>
      <c r="EVD1121" s="166"/>
      <c r="EVE1121" s="166"/>
      <c r="EVF1121" s="166"/>
      <c r="EVG1121" s="166"/>
      <c r="EVH1121" s="166"/>
      <c r="EVI1121" s="166"/>
      <c r="EVJ1121" s="166"/>
      <c r="EVK1121" s="166"/>
      <c r="EVL1121" s="166"/>
      <c r="EVM1121" s="166"/>
      <c r="EVN1121" s="166"/>
      <c r="EVO1121" s="166"/>
      <c r="EVP1121" s="166"/>
      <c r="EVQ1121" s="166"/>
      <c r="EVR1121" s="166"/>
      <c r="EVS1121" s="166"/>
      <c r="EVT1121" s="166"/>
      <c r="EVU1121" s="166"/>
      <c r="EVV1121" s="166"/>
      <c r="EVW1121" s="166"/>
      <c r="EVX1121" s="166"/>
      <c r="EVY1121" s="166"/>
      <c r="EVZ1121" s="166"/>
      <c r="EWA1121" s="166"/>
      <c r="EWB1121" s="166"/>
      <c r="EWC1121" s="166"/>
      <c r="EWD1121" s="166"/>
      <c r="EWE1121" s="166"/>
      <c r="EWF1121" s="166"/>
      <c r="EWG1121" s="166"/>
      <c r="EWH1121" s="166"/>
      <c r="EWI1121" s="166"/>
      <c r="EWJ1121" s="166"/>
      <c r="EWK1121" s="166"/>
      <c r="EWL1121" s="166"/>
      <c r="EWM1121" s="166"/>
      <c r="EWN1121" s="166"/>
      <c r="EWO1121" s="166"/>
      <c r="EWP1121" s="166"/>
      <c r="EWQ1121" s="166"/>
      <c r="EWR1121" s="166"/>
      <c r="EWS1121" s="166"/>
      <c r="EWT1121" s="166"/>
      <c r="EWU1121" s="166"/>
      <c r="EWV1121" s="166"/>
      <c r="EWW1121" s="166"/>
      <c r="EWX1121" s="166"/>
      <c r="EWY1121" s="166"/>
      <c r="EWZ1121" s="166"/>
      <c r="EXA1121" s="166"/>
      <c r="EXB1121" s="166"/>
      <c r="EXC1121" s="166"/>
      <c r="EXD1121" s="166"/>
      <c r="EXE1121" s="166"/>
      <c r="EXF1121" s="166"/>
      <c r="EXG1121" s="166"/>
      <c r="EXH1121" s="166"/>
      <c r="EXI1121" s="166"/>
      <c r="EXJ1121" s="166"/>
      <c r="EXK1121" s="166"/>
      <c r="EXL1121" s="166"/>
      <c r="EXM1121" s="166"/>
      <c r="EXN1121" s="166"/>
      <c r="EXO1121" s="166"/>
      <c r="EXP1121" s="166"/>
      <c r="EXQ1121" s="166"/>
      <c r="EXR1121" s="166"/>
      <c r="EXS1121" s="166"/>
      <c r="EXT1121" s="166"/>
      <c r="EXU1121" s="166"/>
      <c r="EXV1121" s="166"/>
      <c r="EXW1121" s="166"/>
      <c r="EXX1121" s="166"/>
      <c r="EXY1121" s="166"/>
      <c r="EXZ1121" s="166"/>
      <c r="EYA1121" s="166"/>
      <c r="EYB1121" s="166"/>
      <c r="EYC1121" s="166"/>
      <c r="EYD1121" s="166"/>
      <c r="EYE1121" s="166"/>
      <c r="EYF1121" s="166"/>
      <c r="EYG1121" s="166"/>
      <c r="EYH1121" s="166"/>
      <c r="EYI1121" s="166"/>
      <c r="EYJ1121" s="166"/>
      <c r="EYK1121" s="166"/>
      <c r="EYL1121" s="166"/>
      <c r="EYM1121" s="166"/>
      <c r="EYN1121" s="166"/>
      <c r="EYO1121" s="166"/>
      <c r="EYP1121" s="166"/>
      <c r="EYQ1121" s="166"/>
      <c r="EYR1121" s="166"/>
      <c r="EYS1121" s="166"/>
      <c r="EYT1121" s="166"/>
      <c r="EYU1121" s="166"/>
      <c r="EYV1121" s="166"/>
      <c r="EYW1121" s="166"/>
      <c r="EYX1121" s="166"/>
      <c r="EYY1121" s="166"/>
      <c r="EYZ1121" s="166"/>
      <c r="EZA1121" s="166"/>
      <c r="EZB1121" s="166"/>
      <c r="EZC1121" s="166"/>
      <c r="EZD1121" s="166"/>
      <c r="EZE1121" s="166"/>
      <c r="EZF1121" s="166"/>
      <c r="EZG1121" s="166"/>
      <c r="EZH1121" s="166"/>
      <c r="EZI1121" s="166"/>
      <c r="EZJ1121" s="166"/>
      <c r="EZK1121" s="166"/>
      <c r="EZL1121" s="166"/>
      <c r="EZM1121" s="166"/>
      <c r="EZN1121" s="166"/>
      <c r="EZO1121" s="166"/>
      <c r="EZP1121" s="166"/>
      <c r="EZQ1121" s="166"/>
      <c r="EZR1121" s="166"/>
      <c r="EZS1121" s="166"/>
      <c r="EZT1121" s="166"/>
      <c r="EZU1121" s="166"/>
      <c r="EZV1121" s="166"/>
      <c r="EZW1121" s="166"/>
      <c r="EZX1121" s="166"/>
      <c r="EZY1121" s="166"/>
      <c r="EZZ1121" s="166"/>
      <c r="FAA1121" s="166"/>
      <c r="FAB1121" s="166"/>
      <c r="FAC1121" s="166"/>
      <c r="FAD1121" s="166"/>
      <c r="FAE1121" s="166"/>
      <c r="FAF1121" s="166"/>
      <c r="FAG1121" s="166"/>
      <c r="FAH1121" s="166"/>
      <c r="FAI1121" s="166"/>
      <c r="FAJ1121" s="166"/>
      <c r="FAK1121" s="166"/>
      <c r="FAL1121" s="166"/>
      <c r="FAM1121" s="166"/>
      <c r="FAN1121" s="166"/>
      <c r="FAO1121" s="166"/>
      <c r="FAP1121" s="166"/>
      <c r="FAQ1121" s="166"/>
      <c r="FAR1121" s="166"/>
      <c r="FAS1121" s="166"/>
      <c r="FAT1121" s="166"/>
      <c r="FAU1121" s="166"/>
      <c r="FAV1121" s="166"/>
      <c r="FAW1121" s="166"/>
      <c r="FAX1121" s="166"/>
      <c r="FAY1121" s="166"/>
      <c r="FAZ1121" s="166"/>
      <c r="FBA1121" s="166"/>
      <c r="FBB1121" s="166"/>
      <c r="FBC1121" s="166"/>
      <c r="FBD1121" s="166"/>
      <c r="FBE1121" s="166"/>
      <c r="FBF1121" s="166"/>
      <c r="FBG1121" s="166"/>
      <c r="FBH1121" s="166"/>
      <c r="FBI1121" s="166"/>
      <c r="FBJ1121" s="166"/>
      <c r="FBK1121" s="166"/>
      <c r="FBL1121" s="166"/>
      <c r="FBM1121" s="166"/>
      <c r="FBN1121" s="166"/>
      <c r="FBO1121" s="166"/>
      <c r="FBP1121" s="166"/>
      <c r="FBQ1121" s="166"/>
      <c r="FBR1121" s="166"/>
      <c r="FBS1121" s="166"/>
      <c r="FBT1121" s="166"/>
      <c r="FBU1121" s="166"/>
      <c r="FBV1121" s="166"/>
      <c r="FBW1121" s="166"/>
      <c r="FBX1121" s="166"/>
      <c r="FBY1121" s="166"/>
      <c r="FBZ1121" s="166"/>
      <c r="FCA1121" s="166"/>
      <c r="FCB1121" s="166"/>
      <c r="FCC1121" s="166"/>
      <c r="FCD1121" s="166"/>
      <c r="FCE1121" s="166"/>
      <c r="FCF1121" s="166"/>
      <c r="FCG1121" s="166"/>
      <c r="FCH1121" s="166"/>
      <c r="FCI1121" s="166"/>
      <c r="FCJ1121" s="166"/>
      <c r="FCK1121" s="166"/>
      <c r="FCL1121" s="166"/>
      <c r="FCM1121" s="166"/>
      <c r="FCN1121" s="166"/>
      <c r="FCO1121" s="166"/>
      <c r="FCP1121" s="166"/>
      <c r="FCQ1121" s="166"/>
      <c r="FCR1121" s="166"/>
      <c r="FCS1121" s="166"/>
      <c r="FCT1121" s="166"/>
      <c r="FCU1121" s="166"/>
      <c r="FCV1121" s="166"/>
      <c r="FCW1121" s="166"/>
      <c r="FCX1121" s="166"/>
      <c r="FCY1121" s="166"/>
      <c r="FCZ1121" s="166"/>
      <c r="FDA1121" s="166"/>
      <c r="FDB1121" s="166"/>
      <c r="FDC1121" s="166"/>
      <c r="FDD1121" s="166"/>
      <c r="FDE1121" s="166"/>
      <c r="FDF1121" s="166"/>
      <c r="FDG1121" s="166"/>
      <c r="FDH1121" s="166"/>
      <c r="FDI1121" s="166"/>
      <c r="FDJ1121" s="166"/>
      <c r="FDK1121" s="166"/>
      <c r="FDL1121" s="166"/>
      <c r="FDM1121" s="166"/>
      <c r="FDN1121" s="166"/>
      <c r="FDO1121" s="166"/>
      <c r="FDP1121" s="166"/>
      <c r="FDQ1121" s="166"/>
      <c r="FDR1121" s="166"/>
      <c r="FDS1121" s="166"/>
      <c r="FDT1121" s="166"/>
      <c r="FDU1121" s="166"/>
      <c r="FDV1121" s="166"/>
      <c r="FDW1121" s="166"/>
      <c r="FDX1121" s="166"/>
      <c r="FDY1121" s="166"/>
      <c r="FDZ1121" s="166"/>
      <c r="FEA1121" s="166"/>
      <c r="FEB1121" s="166"/>
      <c r="FEC1121" s="166"/>
      <c r="FED1121" s="166"/>
      <c r="FEE1121" s="166"/>
      <c r="FEF1121" s="166"/>
      <c r="FEG1121" s="166"/>
      <c r="FEH1121" s="166"/>
      <c r="FEI1121" s="166"/>
      <c r="FEJ1121" s="166"/>
      <c r="FEK1121" s="166"/>
      <c r="FEL1121" s="166"/>
      <c r="FEM1121" s="166"/>
      <c r="FEN1121" s="166"/>
      <c r="FEO1121" s="166"/>
      <c r="FEP1121" s="166"/>
      <c r="FEQ1121" s="166"/>
      <c r="FER1121" s="166"/>
      <c r="FES1121" s="166"/>
      <c r="FET1121" s="166"/>
      <c r="FEU1121" s="166"/>
      <c r="FEV1121" s="166"/>
      <c r="FEW1121" s="166"/>
      <c r="FEX1121" s="166"/>
      <c r="FEY1121" s="166"/>
      <c r="FEZ1121" s="166"/>
      <c r="FFA1121" s="166"/>
      <c r="FFB1121" s="166"/>
      <c r="FFC1121" s="166"/>
      <c r="FFD1121" s="166"/>
      <c r="FFE1121" s="166"/>
      <c r="FFF1121" s="166"/>
      <c r="FFG1121" s="166"/>
      <c r="FFH1121" s="166"/>
      <c r="FFI1121" s="166"/>
      <c r="FFJ1121" s="166"/>
      <c r="FFK1121" s="166"/>
      <c r="FFL1121" s="166"/>
      <c r="FFM1121" s="166"/>
      <c r="FFN1121" s="166"/>
      <c r="FFO1121" s="166"/>
      <c r="FFP1121" s="166"/>
      <c r="FFQ1121" s="166"/>
      <c r="FFR1121" s="166"/>
      <c r="FFS1121" s="166"/>
      <c r="FFT1121" s="166"/>
      <c r="FFU1121" s="166"/>
      <c r="FFV1121" s="166"/>
      <c r="FFW1121" s="166"/>
      <c r="FFX1121" s="166"/>
      <c r="FFY1121" s="166"/>
      <c r="FFZ1121" s="166"/>
      <c r="FGA1121" s="166"/>
      <c r="FGB1121" s="166"/>
      <c r="FGC1121" s="166"/>
      <c r="FGD1121" s="166"/>
      <c r="FGE1121" s="166"/>
      <c r="FGF1121" s="166"/>
      <c r="FGG1121" s="166"/>
      <c r="FGH1121" s="166"/>
      <c r="FGI1121" s="166"/>
      <c r="FGJ1121" s="166"/>
      <c r="FGK1121" s="166"/>
      <c r="FGL1121" s="166"/>
      <c r="FGM1121" s="166"/>
      <c r="FGN1121" s="166"/>
      <c r="FGO1121" s="166"/>
      <c r="FGP1121" s="166"/>
      <c r="FGQ1121" s="166"/>
      <c r="FGR1121" s="166"/>
      <c r="FGS1121" s="166"/>
      <c r="FGT1121" s="166"/>
      <c r="FGU1121" s="166"/>
      <c r="FGV1121" s="166"/>
      <c r="FGW1121" s="166"/>
      <c r="FGX1121" s="166"/>
      <c r="FGY1121" s="166"/>
      <c r="FGZ1121" s="166"/>
      <c r="FHA1121" s="166"/>
      <c r="FHB1121" s="166"/>
      <c r="FHC1121" s="166"/>
      <c r="FHD1121" s="166"/>
      <c r="FHE1121" s="166"/>
      <c r="FHF1121" s="166"/>
      <c r="FHG1121" s="166"/>
      <c r="FHH1121" s="166"/>
      <c r="FHI1121" s="166"/>
      <c r="FHJ1121" s="166"/>
      <c r="FHK1121" s="166"/>
      <c r="FHL1121" s="166"/>
      <c r="FHM1121" s="166"/>
      <c r="FHN1121" s="166"/>
      <c r="FHO1121" s="166"/>
      <c r="FHP1121" s="166"/>
      <c r="FHQ1121" s="166"/>
      <c r="FHR1121" s="166"/>
      <c r="FHS1121" s="166"/>
      <c r="FHT1121" s="166"/>
      <c r="FHU1121" s="166"/>
      <c r="FHV1121" s="166"/>
      <c r="FHW1121" s="166"/>
      <c r="FHX1121" s="166"/>
      <c r="FHY1121" s="166"/>
      <c r="FHZ1121" s="166"/>
      <c r="FIA1121" s="166"/>
      <c r="FIB1121" s="166"/>
      <c r="FIC1121" s="166"/>
      <c r="FID1121" s="166"/>
      <c r="FIE1121" s="166"/>
      <c r="FIF1121" s="166"/>
      <c r="FIG1121" s="166"/>
      <c r="FIH1121" s="166"/>
      <c r="FII1121" s="166"/>
      <c r="FIJ1121" s="166"/>
      <c r="FIK1121" s="166"/>
      <c r="FIL1121" s="166"/>
      <c r="FIM1121" s="166"/>
      <c r="FIN1121" s="166"/>
      <c r="FIO1121" s="166"/>
      <c r="FIP1121" s="166"/>
      <c r="FIQ1121" s="166"/>
      <c r="FIR1121" s="166"/>
      <c r="FIS1121" s="166"/>
      <c r="FIT1121" s="166"/>
      <c r="FIU1121" s="166"/>
      <c r="FIV1121" s="166"/>
      <c r="FIW1121" s="166"/>
      <c r="FIX1121" s="166"/>
      <c r="FIY1121" s="166"/>
      <c r="FIZ1121" s="166"/>
      <c r="FJA1121" s="166"/>
      <c r="FJB1121" s="166"/>
      <c r="FJC1121" s="166"/>
      <c r="FJD1121" s="166"/>
      <c r="FJE1121" s="166"/>
      <c r="FJF1121" s="166"/>
      <c r="FJG1121" s="166"/>
      <c r="FJH1121" s="166"/>
      <c r="FJI1121" s="166"/>
      <c r="FJJ1121" s="166"/>
      <c r="FJK1121" s="166"/>
      <c r="FJL1121" s="166"/>
      <c r="FJM1121" s="166"/>
      <c r="FJN1121" s="166"/>
      <c r="FJO1121" s="166"/>
      <c r="FJP1121" s="166"/>
      <c r="FJQ1121" s="166"/>
      <c r="FJR1121" s="166"/>
      <c r="FJS1121" s="166"/>
      <c r="FJT1121" s="166"/>
      <c r="FJU1121" s="166"/>
      <c r="FJV1121" s="166"/>
      <c r="FJW1121" s="166"/>
      <c r="FJX1121" s="166"/>
      <c r="FJY1121" s="166"/>
      <c r="FJZ1121" s="166"/>
      <c r="FKA1121" s="166"/>
      <c r="FKB1121" s="166"/>
      <c r="FKC1121" s="166"/>
      <c r="FKD1121" s="166"/>
      <c r="FKE1121" s="166"/>
      <c r="FKF1121" s="166"/>
      <c r="FKG1121" s="166"/>
      <c r="FKH1121" s="166"/>
      <c r="FKI1121" s="166"/>
      <c r="FKJ1121" s="166"/>
      <c r="FKK1121" s="166"/>
      <c r="FKL1121" s="166"/>
      <c r="FKM1121" s="166"/>
      <c r="FKN1121" s="166"/>
      <c r="FKO1121" s="166"/>
      <c r="FKP1121" s="166"/>
      <c r="FKQ1121" s="166"/>
      <c r="FKR1121" s="166"/>
      <c r="FKS1121" s="166"/>
      <c r="FKT1121" s="166"/>
      <c r="FKU1121" s="166"/>
      <c r="FKV1121" s="166"/>
      <c r="FKW1121" s="166"/>
      <c r="FKX1121" s="166"/>
      <c r="FKY1121" s="166"/>
      <c r="FKZ1121" s="166"/>
      <c r="FLA1121" s="166"/>
      <c r="FLB1121" s="166"/>
      <c r="FLC1121" s="166"/>
      <c r="FLD1121" s="166"/>
      <c r="FLE1121" s="166"/>
      <c r="FLF1121" s="166"/>
      <c r="FLG1121" s="166"/>
      <c r="FLH1121" s="166"/>
      <c r="FLI1121" s="166"/>
      <c r="FLJ1121" s="166"/>
      <c r="FLK1121" s="166"/>
      <c r="FLL1121" s="166"/>
      <c r="FLM1121" s="166"/>
      <c r="FLN1121" s="166"/>
      <c r="FLO1121" s="166"/>
      <c r="FLP1121" s="166"/>
      <c r="FLQ1121" s="166"/>
      <c r="FLR1121" s="166"/>
      <c r="FLS1121" s="166"/>
      <c r="FLT1121" s="166"/>
      <c r="FLU1121" s="166"/>
      <c r="FLV1121" s="166"/>
      <c r="FLW1121" s="166"/>
      <c r="FLX1121" s="166"/>
      <c r="FLY1121" s="166"/>
      <c r="FLZ1121" s="166"/>
      <c r="FMA1121" s="166"/>
      <c r="FMB1121" s="166"/>
      <c r="FMC1121" s="166"/>
      <c r="FMD1121" s="166"/>
      <c r="FME1121" s="166"/>
      <c r="FMF1121" s="166"/>
      <c r="FMG1121" s="166"/>
      <c r="FMH1121" s="166"/>
      <c r="FMI1121" s="166"/>
      <c r="FMJ1121" s="166"/>
      <c r="FMK1121" s="166"/>
      <c r="FML1121" s="166"/>
      <c r="FMM1121" s="166"/>
      <c r="FMN1121" s="166"/>
      <c r="FMO1121" s="166"/>
      <c r="FMP1121" s="166"/>
      <c r="FMQ1121" s="166"/>
      <c r="FMR1121" s="166"/>
      <c r="FMS1121" s="166"/>
      <c r="FMT1121" s="166"/>
      <c r="FMU1121" s="166"/>
      <c r="FMV1121" s="166"/>
      <c r="FMW1121" s="166"/>
      <c r="FMX1121" s="166"/>
      <c r="FMY1121" s="166"/>
      <c r="FMZ1121" s="166"/>
      <c r="FNA1121" s="166"/>
      <c r="FNB1121" s="166"/>
      <c r="FNC1121" s="166"/>
      <c r="FND1121" s="166"/>
      <c r="FNE1121" s="166"/>
      <c r="FNF1121" s="166"/>
      <c r="FNG1121" s="166"/>
      <c r="FNH1121" s="166"/>
      <c r="FNI1121" s="166"/>
      <c r="FNJ1121" s="166"/>
      <c r="FNK1121" s="166"/>
      <c r="FNL1121" s="166"/>
      <c r="FNM1121" s="166"/>
      <c r="FNN1121" s="166"/>
      <c r="FNO1121" s="166"/>
      <c r="FNP1121" s="166"/>
      <c r="FNQ1121" s="166"/>
      <c r="FNR1121" s="166"/>
      <c r="FNS1121" s="166"/>
      <c r="FNT1121" s="166"/>
      <c r="FNU1121" s="166"/>
      <c r="FNV1121" s="166"/>
      <c r="FNW1121" s="166"/>
      <c r="FNX1121" s="166"/>
      <c r="FNY1121" s="166"/>
      <c r="FNZ1121" s="166"/>
      <c r="FOA1121" s="166"/>
      <c r="FOB1121" s="166"/>
      <c r="FOC1121" s="166"/>
      <c r="FOD1121" s="166"/>
      <c r="FOE1121" s="166"/>
      <c r="FOF1121" s="166"/>
      <c r="FOG1121" s="166"/>
      <c r="FOH1121" s="166"/>
      <c r="FOI1121" s="166"/>
      <c r="FOJ1121" s="166"/>
      <c r="FOK1121" s="166"/>
      <c r="FOL1121" s="166"/>
      <c r="FOM1121" s="166"/>
      <c r="FON1121" s="166"/>
      <c r="FOO1121" s="166"/>
      <c r="FOP1121" s="166"/>
      <c r="FOQ1121" s="166"/>
      <c r="FOR1121" s="166"/>
      <c r="FOS1121" s="166"/>
      <c r="FOT1121" s="166"/>
      <c r="FOU1121" s="166"/>
      <c r="FOV1121" s="166"/>
      <c r="FOW1121" s="166"/>
      <c r="FOX1121" s="166"/>
      <c r="FOY1121" s="166"/>
      <c r="FOZ1121" s="166"/>
      <c r="FPA1121" s="166"/>
      <c r="FPB1121" s="166"/>
      <c r="FPC1121" s="166"/>
      <c r="FPD1121" s="166"/>
      <c r="FPE1121" s="166"/>
      <c r="FPF1121" s="166"/>
      <c r="FPG1121" s="166"/>
      <c r="FPH1121" s="166"/>
      <c r="FPI1121" s="166"/>
      <c r="FPJ1121" s="166"/>
      <c r="FPK1121" s="166"/>
      <c r="FPL1121" s="166"/>
      <c r="FPM1121" s="166"/>
      <c r="FPN1121" s="166"/>
      <c r="FPO1121" s="166"/>
      <c r="FPP1121" s="166"/>
      <c r="FPQ1121" s="166"/>
      <c r="FPR1121" s="166"/>
      <c r="FPS1121" s="166"/>
      <c r="FPT1121" s="166"/>
      <c r="FPU1121" s="166"/>
      <c r="FPV1121" s="166"/>
      <c r="FPW1121" s="166"/>
      <c r="FPX1121" s="166"/>
      <c r="FPY1121" s="166"/>
      <c r="FPZ1121" s="166"/>
      <c r="FQA1121" s="166"/>
      <c r="FQB1121" s="166"/>
      <c r="FQC1121" s="166"/>
      <c r="FQD1121" s="166"/>
      <c r="FQE1121" s="166"/>
      <c r="FQF1121" s="166"/>
      <c r="FQG1121" s="166"/>
      <c r="FQH1121" s="166"/>
      <c r="FQI1121" s="166"/>
      <c r="FQJ1121" s="166"/>
      <c r="FQK1121" s="166"/>
      <c r="FQL1121" s="166"/>
      <c r="FQM1121" s="166"/>
      <c r="FQN1121" s="166"/>
      <c r="FQO1121" s="166"/>
      <c r="FQP1121" s="166"/>
      <c r="FQQ1121" s="166"/>
      <c r="FQR1121" s="166"/>
      <c r="FQS1121" s="166"/>
      <c r="FQT1121" s="166"/>
      <c r="FQU1121" s="166"/>
      <c r="FQV1121" s="166"/>
      <c r="FQW1121" s="166"/>
      <c r="FQX1121" s="166"/>
      <c r="FQY1121" s="166"/>
      <c r="FQZ1121" s="166"/>
      <c r="FRA1121" s="166"/>
      <c r="FRB1121" s="166"/>
      <c r="FRC1121" s="166"/>
      <c r="FRD1121" s="166"/>
      <c r="FRE1121" s="166"/>
      <c r="FRF1121" s="166"/>
      <c r="FRG1121" s="166"/>
      <c r="FRH1121" s="166"/>
      <c r="FRI1121" s="166"/>
      <c r="FRJ1121" s="166"/>
      <c r="FRK1121" s="166"/>
      <c r="FRL1121" s="166"/>
      <c r="FRM1121" s="166"/>
      <c r="FRN1121" s="166"/>
      <c r="FRO1121" s="166"/>
      <c r="FRP1121" s="166"/>
      <c r="FRQ1121" s="166"/>
      <c r="FRR1121" s="166"/>
      <c r="FRS1121" s="166"/>
      <c r="FRT1121" s="166"/>
      <c r="FRU1121" s="166"/>
      <c r="FRV1121" s="166"/>
      <c r="FRW1121" s="166"/>
      <c r="FRX1121" s="166"/>
      <c r="FRY1121" s="166"/>
      <c r="FRZ1121" s="166"/>
      <c r="FSA1121" s="166"/>
      <c r="FSB1121" s="166"/>
      <c r="FSC1121" s="166"/>
      <c r="FSD1121" s="166"/>
      <c r="FSE1121" s="166"/>
      <c r="FSF1121" s="166"/>
      <c r="FSG1121" s="166"/>
      <c r="FSH1121" s="166"/>
      <c r="FSI1121" s="166"/>
      <c r="FSJ1121" s="166"/>
      <c r="FSK1121" s="166"/>
      <c r="FSL1121" s="166"/>
      <c r="FSM1121" s="166"/>
      <c r="FSN1121" s="166"/>
      <c r="FSO1121" s="166"/>
      <c r="FSP1121" s="166"/>
      <c r="FSQ1121" s="166"/>
      <c r="FSR1121" s="166"/>
      <c r="FSS1121" s="166"/>
      <c r="FST1121" s="166"/>
      <c r="FSU1121" s="166"/>
      <c r="FSV1121" s="166"/>
      <c r="FSW1121" s="166"/>
      <c r="FSX1121" s="166"/>
      <c r="FSY1121" s="166"/>
      <c r="FSZ1121" s="166"/>
      <c r="FTA1121" s="166"/>
      <c r="FTB1121" s="166"/>
      <c r="FTC1121" s="166"/>
      <c r="FTD1121" s="166"/>
      <c r="FTE1121" s="166"/>
      <c r="FTF1121" s="166"/>
      <c r="FTG1121" s="166"/>
      <c r="FTH1121" s="166"/>
      <c r="FTI1121" s="166"/>
      <c r="FTJ1121" s="166"/>
      <c r="FTK1121" s="166"/>
      <c r="FTL1121" s="166"/>
      <c r="FTM1121" s="166"/>
      <c r="FTN1121" s="166"/>
      <c r="FTO1121" s="166"/>
      <c r="FTP1121" s="166"/>
      <c r="FTQ1121" s="166"/>
      <c r="FTR1121" s="166"/>
      <c r="FTS1121" s="166"/>
      <c r="FTT1121" s="166"/>
      <c r="FTU1121" s="166"/>
      <c r="FTV1121" s="166"/>
      <c r="FTW1121" s="166"/>
      <c r="FTX1121" s="166"/>
      <c r="FTY1121" s="166"/>
      <c r="FTZ1121" s="166"/>
      <c r="FUA1121" s="166"/>
      <c r="FUB1121" s="166"/>
      <c r="FUC1121" s="166"/>
      <c r="FUD1121" s="166"/>
      <c r="FUE1121" s="166"/>
      <c r="FUF1121" s="166"/>
      <c r="FUG1121" s="166"/>
      <c r="FUH1121" s="166"/>
      <c r="FUI1121" s="166"/>
      <c r="FUJ1121" s="166"/>
      <c r="FUK1121" s="166"/>
      <c r="FUL1121" s="166"/>
      <c r="FUM1121" s="166"/>
      <c r="FUN1121" s="166"/>
      <c r="FUO1121" s="166"/>
      <c r="FUP1121" s="166"/>
      <c r="FUQ1121" s="166"/>
      <c r="FUR1121" s="166"/>
      <c r="FUS1121" s="166"/>
      <c r="FUT1121" s="166"/>
      <c r="FUU1121" s="166"/>
      <c r="FUV1121" s="166"/>
      <c r="FUW1121" s="166"/>
      <c r="FUX1121" s="166"/>
      <c r="FUY1121" s="166"/>
      <c r="FUZ1121" s="166"/>
      <c r="FVA1121" s="166"/>
      <c r="FVB1121" s="166"/>
      <c r="FVC1121" s="166"/>
      <c r="FVD1121" s="166"/>
      <c r="FVE1121" s="166"/>
      <c r="FVF1121" s="166"/>
      <c r="FVG1121" s="166"/>
      <c r="FVH1121" s="166"/>
      <c r="FVI1121" s="166"/>
      <c r="FVJ1121" s="166"/>
      <c r="FVK1121" s="166"/>
      <c r="FVL1121" s="166"/>
      <c r="FVM1121" s="166"/>
      <c r="FVN1121" s="166"/>
      <c r="FVO1121" s="166"/>
      <c r="FVP1121" s="166"/>
      <c r="FVQ1121" s="166"/>
      <c r="FVR1121" s="166"/>
      <c r="FVS1121" s="166"/>
      <c r="FVT1121" s="166"/>
      <c r="FVU1121" s="166"/>
      <c r="FVV1121" s="166"/>
      <c r="FVW1121" s="166"/>
      <c r="FVX1121" s="166"/>
      <c r="FVY1121" s="166"/>
      <c r="FVZ1121" s="166"/>
      <c r="FWA1121" s="166"/>
      <c r="FWB1121" s="166"/>
      <c r="FWC1121" s="166"/>
      <c r="FWD1121" s="166"/>
      <c r="FWE1121" s="166"/>
      <c r="FWF1121" s="166"/>
      <c r="FWG1121" s="166"/>
      <c r="FWH1121" s="166"/>
      <c r="FWI1121" s="166"/>
      <c r="FWJ1121" s="166"/>
      <c r="FWK1121" s="166"/>
      <c r="FWL1121" s="166"/>
      <c r="FWM1121" s="166"/>
      <c r="FWN1121" s="166"/>
      <c r="FWO1121" s="166"/>
      <c r="FWP1121" s="166"/>
      <c r="FWQ1121" s="166"/>
      <c r="FWR1121" s="166"/>
      <c r="FWS1121" s="166"/>
      <c r="FWT1121" s="166"/>
      <c r="FWU1121" s="166"/>
      <c r="FWV1121" s="166"/>
      <c r="FWW1121" s="166"/>
      <c r="FWX1121" s="166"/>
      <c r="FWY1121" s="166"/>
      <c r="FWZ1121" s="166"/>
      <c r="FXA1121" s="166"/>
      <c r="FXB1121" s="166"/>
      <c r="FXC1121" s="166"/>
      <c r="FXD1121" s="166"/>
      <c r="FXE1121" s="166"/>
      <c r="FXF1121" s="166"/>
      <c r="FXG1121" s="166"/>
      <c r="FXH1121" s="166"/>
      <c r="FXI1121" s="166"/>
      <c r="FXJ1121" s="166"/>
      <c r="FXK1121" s="166"/>
      <c r="FXL1121" s="166"/>
      <c r="FXM1121" s="166"/>
      <c r="FXN1121" s="166"/>
      <c r="FXO1121" s="166"/>
      <c r="FXP1121" s="166"/>
      <c r="FXQ1121" s="166"/>
      <c r="FXR1121" s="166"/>
      <c r="FXS1121" s="166"/>
      <c r="FXT1121" s="166"/>
      <c r="FXU1121" s="166"/>
      <c r="FXV1121" s="166"/>
      <c r="FXW1121" s="166"/>
      <c r="FXX1121" s="166"/>
      <c r="FXY1121" s="166"/>
      <c r="FXZ1121" s="166"/>
      <c r="FYA1121" s="166"/>
      <c r="FYB1121" s="166"/>
      <c r="FYC1121" s="166"/>
      <c r="FYD1121" s="166"/>
      <c r="FYE1121" s="166"/>
      <c r="FYF1121" s="166"/>
      <c r="FYG1121" s="166"/>
      <c r="FYH1121" s="166"/>
      <c r="FYI1121" s="166"/>
      <c r="FYJ1121" s="166"/>
      <c r="FYK1121" s="166"/>
      <c r="FYL1121" s="166"/>
      <c r="FYM1121" s="166"/>
      <c r="FYN1121" s="166"/>
      <c r="FYO1121" s="166"/>
      <c r="FYP1121" s="166"/>
      <c r="FYQ1121" s="166"/>
      <c r="FYR1121" s="166"/>
      <c r="FYS1121" s="166"/>
      <c r="FYT1121" s="166"/>
      <c r="FYU1121" s="166"/>
      <c r="FYV1121" s="166"/>
      <c r="FYW1121" s="166"/>
      <c r="FYX1121" s="166"/>
      <c r="FYY1121" s="166"/>
      <c r="FYZ1121" s="166"/>
      <c r="FZA1121" s="166"/>
      <c r="FZB1121" s="166"/>
      <c r="FZC1121" s="166"/>
      <c r="FZD1121" s="166"/>
      <c r="FZE1121" s="166"/>
      <c r="FZF1121" s="166"/>
      <c r="FZG1121" s="166"/>
      <c r="FZH1121" s="166"/>
      <c r="FZI1121" s="166"/>
      <c r="FZJ1121" s="166"/>
      <c r="FZK1121" s="166"/>
      <c r="FZL1121" s="166"/>
      <c r="FZM1121" s="166"/>
      <c r="FZN1121" s="166"/>
      <c r="FZO1121" s="166"/>
      <c r="FZP1121" s="166"/>
      <c r="FZQ1121" s="166"/>
      <c r="FZR1121" s="166"/>
      <c r="FZS1121" s="166"/>
      <c r="FZT1121" s="166"/>
      <c r="FZU1121" s="166"/>
      <c r="FZV1121" s="166"/>
      <c r="FZW1121" s="166"/>
      <c r="FZX1121" s="166"/>
      <c r="FZY1121" s="166"/>
      <c r="FZZ1121" s="166"/>
      <c r="GAA1121" s="166"/>
      <c r="GAB1121" s="166"/>
      <c r="GAC1121" s="166"/>
      <c r="GAD1121" s="166"/>
      <c r="GAE1121" s="166"/>
      <c r="GAF1121" s="166"/>
      <c r="GAG1121" s="166"/>
      <c r="GAH1121" s="166"/>
      <c r="GAI1121" s="166"/>
      <c r="GAJ1121" s="166"/>
      <c r="GAK1121" s="166"/>
      <c r="GAL1121" s="166"/>
      <c r="GAM1121" s="166"/>
      <c r="GAN1121" s="166"/>
      <c r="GAO1121" s="166"/>
      <c r="GAP1121" s="166"/>
      <c r="GAQ1121" s="166"/>
      <c r="GAR1121" s="166"/>
      <c r="GAS1121" s="166"/>
      <c r="GAT1121" s="166"/>
      <c r="GAU1121" s="166"/>
      <c r="GAV1121" s="166"/>
      <c r="GAW1121" s="166"/>
      <c r="GAX1121" s="166"/>
      <c r="GAY1121" s="166"/>
      <c r="GAZ1121" s="166"/>
      <c r="GBA1121" s="166"/>
      <c r="GBB1121" s="166"/>
      <c r="GBC1121" s="166"/>
      <c r="GBD1121" s="166"/>
      <c r="GBE1121" s="166"/>
      <c r="GBF1121" s="166"/>
      <c r="GBG1121" s="166"/>
      <c r="GBH1121" s="166"/>
      <c r="GBI1121" s="166"/>
      <c r="GBJ1121" s="166"/>
      <c r="GBK1121" s="166"/>
      <c r="GBL1121" s="166"/>
      <c r="GBM1121" s="166"/>
      <c r="GBN1121" s="166"/>
      <c r="GBO1121" s="166"/>
      <c r="GBP1121" s="166"/>
      <c r="GBQ1121" s="166"/>
      <c r="GBR1121" s="166"/>
      <c r="GBS1121" s="166"/>
      <c r="GBT1121" s="166"/>
      <c r="GBU1121" s="166"/>
      <c r="GBV1121" s="166"/>
      <c r="GBW1121" s="166"/>
      <c r="GBX1121" s="166"/>
      <c r="GBY1121" s="166"/>
      <c r="GBZ1121" s="166"/>
      <c r="GCA1121" s="166"/>
      <c r="GCB1121" s="166"/>
      <c r="GCC1121" s="166"/>
      <c r="GCD1121" s="166"/>
      <c r="GCE1121" s="166"/>
      <c r="GCF1121" s="166"/>
      <c r="GCG1121" s="166"/>
      <c r="GCH1121" s="166"/>
      <c r="GCI1121" s="166"/>
      <c r="GCJ1121" s="166"/>
      <c r="GCK1121" s="166"/>
      <c r="GCL1121" s="166"/>
      <c r="GCM1121" s="166"/>
      <c r="GCN1121" s="166"/>
      <c r="GCO1121" s="166"/>
      <c r="GCP1121" s="166"/>
      <c r="GCQ1121" s="166"/>
      <c r="GCR1121" s="166"/>
      <c r="GCS1121" s="166"/>
      <c r="GCT1121" s="166"/>
      <c r="GCU1121" s="166"/>
      <c r="GCV1121" s="166"/>
      <c r="GCW1121" s="166"/>
      <c r="GCX1121" s="166"/>
      <c r="GCY1121" s="166"/>
      <c r="GCZ1121" s="166"/>
      <c r="GDA1121" s="166"/>
      <c r="GDB1121" s="166"/>
      <c r="GDC1121" s="166"/>
      <c r="GDD1121" s="166"/>
      <c r="GDE1121" s="166"/>
      <c r="GDF1121" s="166"/>
      <c r="GDG1121" s="166"/>
      <c r="GDH1121" s="166"/>
      <c r="GDI1121" s="166"/>
      <c r="GDJ1121" s="166"/>
      <c r="GDK1121" s="166"/>
      <c r="GDL1121" s="166"/>
      <c r="GDM1121" s="166"/>
      <c r="GDN1121" s="166"/>
      <c r="GDO1121" s="166"/>
      <c r="GDP1121" s="166"/>
      <c r="GDQ1121" s="166"/>
      <c r="GDR1121" s="166"/>
      <c r="GDS1121" s="166"/>
      <c r="GDT1121" s="166"/>
      <c r="GDU1121" s="166"/>
      <c r="GDV1121" s="166"/>
      <c r="GDW1121" s="166"/>
      <c r="GDX1121" s="166"/>
      <c r="GDY1121" s="166"/>
      <c r="GDZ1121" s="166"/>
      <c r="GEA1121" s="166"/>
      <c r="GEB1121" s="166"/>
      <c r="GEC1121" s="166"/>
      <c r="GED1121" s="166"/>
      <c r="GEE1121" s="166"/>
      <c r="GEF1121" s="166"/>
      <c r="GEG1121" s="166"/>
      <c r="GEH1121" s="166"/>
      <c r="GEI1121" s="166"/>
      <c r="GEJ1121" s="166"/>
      <c r="GEK1121" s="166"/>
      <c r="GEL1121" s="166"/>
      <c r="GEM1121" s="166"/>
      <c r="GEN1121" s="166"/>
      <c r="GEO1121" s="166"/>
      <c r="GEP1121" s="166"/>
      <c r="GEQ1121" s="166"/>
      <c r="GER1121" s="166"/>
      <c r="GES1121" s="166"/>
      <c r="GET1121" s="166"/>
      <c r="GEU1121" s="166"/>
      <c r="GEV1121" s="166"/>
      <c r="GEW1121" s="166"/>
      <c r="GEX1121" s="166"/>
      <c r="GEY1121" s="166"/>
      <c r="GEZ1121" s="166"/>
      <c r="GFA1121" s="166"/>
      <c r="GFB1121" s="166"/>
      <c r="GFC1121" s="166"/>
      <c r="GFD1121" s="166"/>
      <c r="GFE1121" s="166"/>
      <c r="GFF1121" s="166"/>
      <c r="GFG1121" s="166"/>
      <c r="GFH1121" s="166"/>
      <c r="GFI1121" s="166"/>
      <c r="GFJ1121" s="166"/>
      <c r="GFK1121" s="166"/>
      <c r="GFL1121" s="166"/>
      <c r="GFM1121" s="166"/>
      <c r="GFN1121" s="166"/>
      <c r="GFO1121" s="166"/>
      <c r="GFP1121" s="166"/>
      <c r="GFQ1121" s="166"/>
      <c r="GFR1121" s="166"/>
      <c r="GFS1121" s="166"/>
      <c r="GFT1121" s="166"/>
      <c r="GFU1121" s="166"/>
      <c r="GFV1121" s="166"/>
      <c r="GFW1121" s="166"/>
      <c r="GFX1121" s="166"/>
      <c r="GFY1121" s="166"/>
      <c r="GFZ1121" s="166"/>
      <c r="GGA1121" s="166"/>
      <c r="GGB1121" s="166"/>
      <c r="GGC1121" s="166"/>
      <c r="GGD1121" s="166"/>
      <c r="GGE1121" s="166"/>
      <c r="GGF1121" s="166"/>
      <c r="GGG1121" s="166"/>
      <c r="GGH1121" s="166"/>
      <c r="GGI1121" s="166"/>
      <c r="GGJ1121" s="166"/>
      <c r="GGK1121" s="166"/>
      <c r="GGL1121" s="166"/>
      <c r="GGM1121" s="166"/>
      <c r="GGN1121" s="166"/>
      <c r="GGO1121" s="166"/>
      <c r="GGP1121" s="166"/>
      <c r="GGQ1121" s="166"/>
      <c r="GGR1121" s="166"/>
      <c r="GGS1121" s="166"/>
      <c r="GGT1121" s="166"/>
      <c r="GGU1121" s="166"/>
      <c r="GGV1121" s="166"/>
      <c r="GGW1121" s="166"/>
      <c r="GGX1121" s="166"/>
      <c r="GGY1121" s="166"/>
      <c r="GGZ1121" s="166"/>
      <c r="GHA1121" s="166"/>
      <c r="GHB1121" s="166"/>
      <c r="GHC1121" s="166"/>
      <c r="GHD1121" s="166"/>
      <c r="GHE1121" s="166"/>
      <c r="GHF1121" s="166"/>
      <c r="GHG1121" s="166"/>
      <c r="GHH1121" s="166"/>
      <c r="GHI1121" s="166"/>
      <c r="GHJ1121" s="166"/>
      <c r="GHK1121" s="166"/>
      <c r="GHL1121" s="166"/>
      <c r="GHM1121" s="166"/>
      <c r="GHN1121" s="166"/>
      <c r="GHO1121" s="166"/>
      <c r="GHP1121" s="166"/>
      <c r="GHQ1121" s="166"/>
      <c r="GHR1121" s="166"/>
      <c r="GHS1121" s="166"/>
      <c r="GHT1121" s="166"/>
      <c r="GHU1121" s="166"/>
      <c r="GHV1121" s="166"/>
      <c r="GHW1121" s="166"/>
      <c r="GHX1121" s="166"/>
      <c r="GHY1121" s="166"/>
      <c r="GHZ1121" s="166"/>
      <c r="GIA1121" s="166"/>
      <c r="GIB1121" s="166"/>
      <c r="GIC1121" s="166"/>
      <c r="GID1121" s="166"/>
      <c r="GIE1121" s="166"/>
      <c r="GIF1121" s="166"/>
      <c r="GIG1121" s="166"/>
      <c r="GIH1121" s="166"/>
      <c r="GII1121" s="166"/>
      <c r="GIJ1121" s="166"/>
      <c r="GIK1121" s="166"/>
      <c r="GIL1121" s="166"/>
      <c r="GIM1121" s="166"/>
      <c r="GIN1121" s="166"/>
      <c r="GIO1121" s="166"/>
      <c r="GIP1121" s="166"/>
      <c r="GIQ1121" s="166"/>
      <c r="GIR1121" s="166"/>
      <c r="GIS1121" s="166"/>
      <c r="GIT1121" s="166"/>
      <c r="GIU1121" s="166"/>
      <c r="GIV1121" s="166"/>
      <c r="GIW1121" s="166"/>
      <c r="GIX1121" s="166"/>
      <c r="GIY1121" s="166"/>
      <c r="GIZ1121" s="166"/>
      <c r="GJA1121" s="166"/>
      <c r="GJB1121" s="166"/>
      <c r="GJC1121" s="166"/>
      <c r="GJD1121" s="166"/>
      <c r="GJE1121" s="166"/>
      <c r="GJF1121" s="166"/>
      <c r="GJG1121" s="166"/>
      <c r="GJH1121" s="166"/>
      <c r="GJI1121" s="166"/>
      <c r="GJJ1121" s="166"/>
      <c r="GJK1121" s="166"/>
      <c r="GJL1121" s="166"/>
      <c r="GJM1121" s="166"/>
      <c r="GJN1121" s="166"/>
      <c r="GJO1121" s="166"/>
      <c r="GJP1121" s="166"/>
      <c r="GJQ1121" s="166"/>
      <c r="GJR1121" s="166"/>
      <c r="GJS1121" s="166"/>
      <c r="GJT1121" s="166"/>
      <c r="GJU1121" s="166"/>
      <c r="GJV1121" s="166"/>
      <c r="GJW1121" s="166"/>
      <c r="GJX1121" s="166"/>
      <c r="GJY1121" s="166"/>
      <c r="GJZ1121" s="166"/>
      <c r="GKA1121" s="166"/>
      <c r="GKB1121" s="166"/>
      <c r="GKC1121" s="166"/>
      <c r="GKD1121" s="166"/>
      <c r="GKE1121" s="166"/>
      <c r="GKF1121" s="166"/>
      <c r="GKG1121" s="166"/>
      <c r="GKH1121" s="166"/>
      <c r="GKI1121" s="166"/>
      <c r="GKJ1121" s="166"/>
      <c r="GKK1121" s="166"/>
      <c r="GKL1121" s="166"/>
      <c r="GKM1121" s="166"/>
      <c r="GKN1121" s="166"/>
      <c r="GKO1121" s="166"/>
      <c r="GKP1121" s="166"/>
      <c r="GKQ1121" s="166"/>
      <c r="GKR1121" s="166"/>
      <c r="GKS1121" s="166"/>
      <c r="GKT1121" s="166"/>
      <c r="GKU1121" s="166"/>
      <c r="GKV1121" s="166"/>
      <c r="GKW1121" s="166"/>
      <c r="GKX1121" s="166"/>
      <c r="GKY1121" s="166"/>
      <c r="GKZ1121" s="166"/>
      <c r="GLA1121" s="166"/>
      <c r="GLB1121" s="166"/>
      <c r="GLC1121" s="166"/>
      <c r="GLD1121" s="166"/>
      <c r="GLE1121" s="166"/>
      <c r="GLF1121" s="166"/>
      <c r="GLG1121" s="166"/>
      <c r="GLH1121" s="166"/>
      <c r="GLI1121" s="166"/>
      <c r="GLJ1121" s="166"/>
      <c r="GLK1121" s="166"/>
      <c r="GLL1121" s="166"/>
      <c r="GLM1121" s="166"/>
      <c r="GLN1121" s="166"/>
      <c r="GLO1121" s="166"/>
      <c r="GLP1121" s="166"/>
      <c r="GLQ1121" s="166"/>
      <c r="GLR1121" s="166"/>
      <c r="GLS1121" s="166"/>
      <c r="GLT1121" s="166"/>
      <c r="GLU1121" s="166"/>
      <c r="GLV1121" s="166"/>
      <c r="GLW1121" s="166"/>
      <c r="GLX1121" s="166"/>
      <c r="GLY1121" s="166"/>
      <c r="GLZ1121" s="166"/>
      <c r="GMA1121" s="166"/>
      <c r="GMB1121" s="166"/>
      <c r="GMC1121" s="166"/>
      <c r="GMD1121" s="166"/>
      <c r="GME1121" s="166"/>
      <c r="GMF1121" s="166"/>
      <c r="GMG1121" s="166"/>
      <c r="GMH1121" s="166"/>
      <c r="GMI1121" s="166"/>
      <c r="GMJ1121" s="166"/>
      <c r="GMK1121" s="166"/>
      <c r="GML1121" s="166"/>
      <c r="GMM1121" s="166"/>
      <c r="GMN1121" s="166"/>
      <c r="GMO1121" s="166"/>
      <c r="GMP1121" s="166"/>
      <c r="GMQ1121" s="166"/>
      <c r="GMR1121" s="166"/>
      <c r="GMS1121" s="166"/>
      <c r="GMT1121" s="166"/>
      <c r="GMU1121" s="166"/>
      <c r="GMV1121" s="166"/>
      <c r="GMW1121" s="166"/>
      <c r="GMX1121" s="166"/>
      <c r="GMY1121" s="166"/>
      <c r="GMZ1121" s="166"/>
      <c r="GNA1121" s="166"/>
      <c r="GNB1121" s="166"/>
      <c r="GNC1121" s="166"/>
      <c r="GND1121" s="166"/>
      <c r="GNE1121" s="166"/>
      <c r="GNF1121" s="166"/>
      <c r="GNG1121" s="166"/>
      <c r="GNH1121" s="166"/>
      <c r="GNI1121" s="166"/>
      <c r="GNJ1121" s="166"/>
      <c r="GNK1121" s="166"/>
      <c r="GNL1121" s="166"/>
      <c r="GNM1121" s="166"/>
      <c r="GNN1121" s="166"/>
      <c r="GNO1121" s="166"/>
      <c r="GNP1121" s="166"/>
      <c r="GNQ1121" s="166"/>
      <c r="GNR1121" s="166"/>
      <c r="GNS1121" s="166"/>
      <c r="GNT1121" s="166"/>
      <c r="GNU1121" s="166"/>
      <c r="GNV1121" s="166"/>
      <c r="GNW1121" s="166"/>
      <c r="GNX1121" s="166"/>
      <c r="GNY1121" s="166"/>
      <c r="GNZ1121" s="166"/>
      <c r="GOA1121" s="166"/>
      <c r="GOB1121" s="166"/>
      <c r="GOC1121" s="166"/>
      <c r="GOD1121" s="166"/>
      <c r="GOE1121" s="166"/>
      <c r="GOF1121" s="166"/>
      <c r="GOG1121" s="166"/>
      <c r="GOH1121" s="166"/>
      <c r="GOI1121" s="166"/>
      <c r="GOJ1121" s="166"/>
      <c r="GOK1121" s="166"/>
      <c r="GOL1121" s="166"/>
      <c r="GOM1121" s="166"/>
      <c r="GON1121" s="166"/>
      <c r="GOO1121" s="166"/>
      <c r="GOP1121" s="166"/>
      <c r="GOQ1121" s="166"/>
      <c r="GOR1121" s="166"/>
      <c r="GOS1121" s="166"/>
      <c r="GOT1121" s="166"/>
      <c r="GOU1121" s="166"/>
      <c r="GOV1121" s="166"/>
      <c r="GOW1121" s="166"/>
      <c r="GOX1121" s="166"/>
      <c r="GOY1121" s="166"/>
      <c r="GOZ1121" s="166"/>
      <c r="GPA1121" s="166"/>
      <c r="GPB1121" s="166"/>
      <c r="GPC1121" s="166"/>
      <c r="GPD1121" s="166"/>
      <c r="GPE1121" s="166"/>
      <c r="GPF1121" s="166"/>
      <c r="GPG1121" s="166"/>
      <c r="GPH1121" s="166"/>
      <c r="GPI1121" s="166"/>
      <c r="GPJ1121" s="166"/>
      <c r="GPK1121" s="166"/>
      <c r="GPL1121" s="166"/>
      <c r="GPM1121" s="166"/>
      <c r="GPN1121" s="166"/>
      <c r="GPO1121" s="166"/>
      <c r="GPP1121" s="166"/>
      <c r="GPQ1121" s="166"/>
      <c r="GPR1121" s="166"/>
      <c r="GPS1121" s="166"/>
      <c r="GPT1121" s="166"/>
      <c r="GPU1121" s="166"/>
      <c r="GPV1121" s="166"/>
      <c r="GPW1121" s="166"/>
      <c r="GPX1121" s="166"/>
      <c r="GPY1121" s="166"/>
      <c r="GPZ1121" s="166"/>
      <c r="GQA1121" s="166"/>
      <c r="GQB1121" s="166"/>
      <c r="GQC1121" s="166"/>
      <c r="GQD1121" s="166"/>
      <c r="GQE1121" s="166"/>
      <c r="GQF1121" s="166"/>
      <c r="GQG1121" s="166"/>
      <c r="GQH1121" s="166"/>
      <c r="GQI1121" s="166"/>
      <c r="GQJ1121" s="166"/>
      <c r="GQK1121" s="166"/>
      <c r="GQL1121" s="166"/>
      <c r="GQM1121" s="166"/>
      <c r="GQN1121" s="166"/>
      <c r="GQO1121" s="166"/>
      <c r="GQP1121" s="166"/>
      <c r="GQQ1121" s="166"/>
      <c r="GQR1121" s="166"/>
      <c r="GQS1121" s="166"/>
      <c r="GQT1121" s="166"/>
      <c r="GQU1121" s="166"/>
      <c r="GQV1121" s="166"/>
      <c r="GQW1121" s="166"/>
      <c r="GQX1121" s="166"/>
      <c r="GQY1121" s="166"/>
      <c r="GQZ1121" s="166"/>
      <c r="GRA1121" s="166"/>
      <c r="GRB1121" s="166"/>
      <c r="GRC1121" s="166"/>
      <c r="GRD1121" s="166"/>
      <c r="GRE1121" s="166"/>
      <c r="GRF1121" s="166"/>
      <c r="GRG1121" s="166"/>
      <c r="GRH1121" s="166"/>
      <c r="GRI1121" s="166"/>
      <c r="GRJ1121" s="166"/>
      <c r="GRK1121" s="166"/>
      <c r="GRL1121" s="166"/>
      <c r="GRM1121" s="166"/>
      <c r="GRN1121" s="166"/>
      <c r="GRO1121" s="166"/>
      <c r="GRP1121" s="166"/>
      <c r="GRQ1121" s="166"/>
      <c r="GRR1121" s="166"/>
      <c r="GRS1121" s="166"/>
      <c r="GRT1121" s="166"/>
      <c r="GRU1121" s="166"/>
      <c r="GRV1121" s="166"/>
      <c r="GRW1121" s="166"/>
      <c r="GRX1121" s="166"/>
      <c r="GRY1121" s="166"/>
      <c r="GRZ1121" s="166"/>
      <c r="GSA1121" s="166"/>
      <c r="GSB1121" s="166"/>
      <c r="GSC1121" s="166"/>
      <c r="GSD1121" s="166"/>
      <c r="GSE1121" s="166"/>
      <c r="GSF1121" s="166"/>
      <c r="GSG1121" s="166"/>
      <c r="GSH1121" s="166"/>
      <c r="GSI1121" s="166"/>
      <c r="GSJ1121" s="166"/>
      <c r="GSK1121" s="166"/>
      <c r="GSL1121" s="166"/>
      <c r="GSM1121" s="166"/>
      <c r="GSN1121" s="166"/>
      <c r="GSO1121" s="166"/>
      <c r="GSP1121" s="166"/>
      <c r="GSQ1121" s="166"/>
      <c r="GSR1121" s="166"/>
      <c r="GSS1121" s="166"/>
      <c r="GST1121" s="166"/>
      <c r="GSU1121" s="166"/>
      <c r="GSV1121" s="166"/>
      <c r="GSW1121" s="166"/>
      <c r="GSX1121" s="166"/>
      <c r="GSY1121" s="166"/>
      <c r="GSZ1121" s="166"/>
      <c r="GTA1121" s="166"/>
      <c r="GTB1121" s="166"/>
      <c r="GTC1121" s="166"/>
      <c r="GTD1121" s="166"/>
      <c r="GTE1121" s="166"/>
      <c r="GTF1121" s="166"/>
      <c r="GTG1121" s="166"/>
      <c r="GTH1121" s="166"/>
      <c r="GTI1121" s="166"/>
      <c r="GTJ1121" s="166"/>
      <c r="GTK1121" s="166"/>
      <c r="GTL1121" s="166"/>
      <c r="GTM1121" s="166"/>
      <c r="GTN1121" s="166"/>
      <c r="GTO1121" s="166"/>
      <c r="GTP1121" s="166"/>
      <c r="GTQ1121" s="166"/>
      <c r="GTR1121" s="166"/>
      <c r="GTS1121" s="166"/>
      <c r="GTT1121" s="166"/>
      <c r="GTU1121" s="166"/>
      <c r="GTV1121" s="166"/>
      <c r="GTW1121" s="166"/>
      <c r="GTX1121" s="166"/>
      <c r="GTY1121" s="166"/>
      <c r="GTZ1121" s="166"/>
      <c r="GUA1121" s="166"/>
      <c r="GUB1121" s="166"/>
      <c r="GUC1121" s="166"/>
      <c r="GUD1121" s="166"/>
      <c r="GUE1121" s="166"/>
      <c r="GUF1121" s="166"/>
      <c r="GUG1121" s="166"/>
      <c r="GUH1121" s="166"/>
      <c r="GUI1121" s="166"/>
      <c r="GUJ1121" s="166"/>
      <c r="GUK1121" s="166"/>
      <c r="GUL1121" s="166"/>
      <c r="GUM1121" s="166"/>
      <c r="GUN1121" s="166"/>
      <c r="GUO1121" s="166"/>
      <c r="GUP1121" s="166"/>
      <c r="GUQ1121" s="166"/>
      <c r="GUR1121" s="166"/>
      <c r="GUS1121" s="166"/>
      <c r="GUT1121" s="166"/>
      <c r="GUU1121" s="166"/>
      <c r="GUV1121" s="166"/>
      <c r="GUW1121" s="166"/>
      <c r="GUX1121" s="166"/>
      <c r="GUY1121" s="166"/>
      <c r="GUZ1121" s="166"/>
      <c r="GVA1121" s="166"/>
      <c r="GVB1121" s="166"/>
      <c r="GVC1121" s="166"/>
      <c r="GVD1121" s="166"/>
      <c r="GVE1121" s="166"/>
      <c r="GVF1121" s="166"/>
      <c r="GVG1121" s="166"/>
      <c r="GVH1121" s="166"/>
      <c r="GVI1121" s="166"/>
      <c r="GVJ1121" s="166"/>
      <c r="GVK1121" s="166"/>
      <c r="GVL1121" s="166"/>
      <c r="GVM1121" s="166"/>
      <c r="GVN1121" s="166"/>
      <c r="GVO1121" s="166"/>
      <c r="GVP1121" s="166"/>
      <c r="GVQ1121" s="166"/>
      <c r="GVR1121" s="166"/>
      <c r="GVS1121" s="166"/>
      <c r="GVT1121" s="166"/>
      <c r="GVU1121" s="166"/>
      <c r="GVV1121" s="166"/>
      <c r="GVW1121" s="166"/>
      <c r="GVX1121" s="166"/>
      <c r="GVY1121" s="166"/>
      <c r="GVZ1121" s="166"/>
      <c r="GWA1121" s="166"/>
      <c r="GWB1121" s="166"/>
      <c r="GWC1121" s="166"/>
      <c r="GWD1121" s="166"/>
      <c r="GWE1121" s="166"/>
      <c r="GWF1121" s="166"/>
      <c r="GWG1121" s="166"/>
      <c r="GWH1121" s="166"/>
      <c r="GWI1121" s="166"/>
      <c r="GWJ1121" s="166"/>
      <c r="GWK1121" s="166"/>
      <c r="GWL1121" s="166"/>
      <c r="GWM1121" s="166"/>
      <c r="GWN1121" s="166"/>
      <c r="GWO1121" s="166"/>
      <c r="GWP1121" s="166"/>
      <c r="GWQ1121" s="166"/>
      <c r="GWR1121" s="166"/>
      <c r="GWS1121" s="166"/>
      <c r="GWT1121" s="166"/>
      <c r="GWU1121" s="166"/>
      <c r="GWV1121" s="166"/>
      <c r="GWW1121" s="166"/>
      <c r="GWX1121" s="166"/>
      <c r="GWY1121" s="166"/>
      <c r="GWZ1121" s="166"/>
      <c r="GXA1121" s="166"/>
      <c r="GXB1121" s="166"/>
      <c r="GXC1121" s="166"/>
      <c r="GXD1121" s="166"/>
      <c r="GXE1121" s="166"/>
      <c r="GXF1121" s="166"/>
      <c r="GXG1121" s="166"/>
      <c r="GXH1121" s="166"/>
      <c r="GXI1121" s="166"/>
      <c r="GXJ1121" s="166"/>
      <c r="GXK1121" s="166"/>
      <c r="GXL1121" s="166"/>
      <c r="GXM1121" s="166"/>
      <c r="GXN1121" s="166"/>
      <c r="GXO1121" s="166"/>
      <c r="GXP1121" s="166"/>
      <c r="GXQ1121" s="166"/>
      <c r="GXR1121" s="166"/>
      <c r="GXS1121" s="166"/>
      <c r="GXT1121" s="166"/>
      <c r="GXU1121" s="166"/>
      <c r="GXV1121" s="166"/>
      <c r="GXW1121" s="166"/>
      <c r="GXX1121" s="166"/>
      <c r="GXY1121" s="166"/>
      <c r="GXZ1121" s="166"/>
      <c r="GYA1121" s="166"/>
      <c r="GYB1121" s="166"/>
      <c r="GYC1121" s="166"/>
      <c r="GYD1121" s="166"/>
      <c r="GYE1121" s="166"/>
      <c r="GYF1121" s="166"/>
      <c r="GYG1121" s="166"/>
      <c r="GYH1121" s="166"/>
      <c r="GYI1121" s="166"/>
      <c r="GYJ1121" s="166"/>
      <c r="GYK1121" s="166"/>
      <c r="GYL1121" s="166"/>
      <c r="GYM1121" s="166"/>
      <c r="GYN1121" s="166"/>
      <c r="GYO1121" s="166"/>
      <c r="GYP1121" s="166"/>
      <c r="GYQ1121" s="166"/>
      <c r="GYR1121" s="166"/>
      <c r="GYS1121" s="166"/>
      <c r="GYT1121" s="166"/>
      <c r="GYU1121" s="166"/>
      <c r="GYV1121" s="166"/>
      <c r="GYW1121" s="166"/>
      <c r="GYX1121" s="166"/>
      <c r="GYY1121" s="166"/>
      <c r="GYZ1121" s="166"/>
      <c r="GZA1121" s="166"/>
      <c r="GZB1121" s="166"/>
      <c r="GZC1121" s="166"/>
      <c r="GZD1121" s="166"/>
      <c r="GZE1121" s="166"/>
      <c r="GZF1121" s="166"/>
      <c r="GZG1121" s="166"/>
      <c r="GZH1121" s="166"/>
      <c r="GZI1121" s="166"/>
      <c r="GZJ1121" s="166"/>
      <c r="GZK1121" s="166"/>
      <c r="GZL1121" s="166"/>
      <c r="GZM1121" s="166"/>
      <c r="GZN1121" s="166"/>
      <c r="GZO1121" s="166"/>
      <c r="GZP1121" s="166"/>
      <c r="GZQ1121" s="166"/>
      <c r="GZR1121" s="166"/>
      <c r="GZS1121" s="166"/>
      <c r="GZT1121" s="166"/>
      <c r="GZU1121" s="166"/>
      <c r="GZV1121" s="166"/>
      <c r="GZW1121" s="166"/>
      <c r="GZX1121" s="166"/>
      <c r="GZY1121" s="166"/>
      <c r="GZZ1121" s="166"/>
      <c r="HAA1121" s="166"/>
      <c r="HAB1121" s="166"/>
      <c r="HAC1121" s="166"/>
      <c r="HAD1121" s="166"/>
      <c r="HAE1121" s="166"/>
      <c r="HAF1121" s="166"/>
      <c r="HAG1121" s="166"/>
      <c r="HAH1121" s="166"/>
      <c r="HAI1121" s="166"/>
      <c r="HAJ1121" s="166"/>
      <c r="HAK1121" s="166"/>
      <c r="HAL1121" s="166"/>
      <c r="HAM1121" s="166"/>
      <c r="HAN1121" s="166"/>
      <c r="HAO1121" s="166"/>
      <c r="HAP1121" s="166"/>
      <c r="HAQ1121" s="166"/>
      <c r="HAR1121" s="166"/>
      <c r="HAS1121" s="166"/>
      <c r="HAT1121" s="166"/>
      <c r="HAU1121" s="166"/>
      <c r="HAV1121" s="166"/>
      <c r="HAW1121" s="166"/>
      <c r="HAX1121" s="166"/>
      <c r="HAY1121" s="166"/>
      <c r="HAZ1121" s="166"/>
      <c r="HBA1121" s="166"/>
      <c r="HBB1121" s="166"/>
      <c r="HBC1121" s="166"/>
      <c r="HBD1121" s="166"/>
      <c r="HBE1121" s="166"/>
      <c r="HBF1121" s="166"/>
      <c r="HBG1121" s="166"/>
      <c r="HBH1121" s="166"/>
      <c r="HBI1121" s="166"/>
      <c r="HBJ1121" s="166"/>
      <c r="HBK1121" s="166"/>
      <c r="HBL1121" s="166"/>
      <c r="HBM1121" s="166"/>
      <c r="HBN1121" s="166"/>
      <c r="HBO1121" s="166"/>
      <c r="HBP1121" s="166"/>
      <c r="HBQ1121" s="166"/>
      <c r="HBR1121" s="166"/>
      <c r="HBS1121" s="166"/>
      <c r="HBT1121" s="166"/>
      <c r="HBU1121" s="166"/>
      <c r="HBV1121" s="166"/>
      <c r="HBW1121" s="166"/>
      <c r="HBX1121" s="166"/>
      <c r="HBY1121" s="166"/>
      <c r="HBZ1121" s="166"/>
      <c r="HCA1121" s="166"/>
      <c r="HCB1121" s="166"/>
      <c r="HCC1121" s="166"/>
      <c r="HCD1121" s="166"/>
      <c r="HCE1121" s="166"/>
      <c r="HCF1121" s="166"/>
      <c r="HCG1121" s="166"/>
      <c r="HCH1121" s="166"/>
      <c r="HCI1121" s="166"/>
      <c r="HCJ1121" s="166"/>
      <c r="HCK1121" s="166"/>
      <c r="HCL1121" s="166"/>
      <c r="HCM1121" s="166"/>
      <c r="HCN1121" s="166"/>
      <c r="HCO1121" s="166"/>
      <c r="HCP1121" s="166"/>
      <c r="HCQ1121" s="166"/>
      <c r="HCR1121" s="166"/>
      <c r="HCS1121" s="166"/>
      <c r="HCT1121" s="166"/>
      <c r="HCU1121" s="166"/>
      <c r="HCV1121" s="166"/>
      <c r="HCW1121" s="166"/>
      <c r="HCX1121" s="166"/>
      <c r="HCY1121" s="166"/>
      <c r="HCZ1121" s="166"/>
      <c r="HDA1121" s="166"/>
      <c r="HDB1121" s="166"/>
      <c r="HDC1121" s="166"/>
      <c r="HDD1121" s="166"/>
      <c r="HDE1121" s="166"/>
      <c r="HDF1121" s="166"/>
      <c r="HDG1121" s="166"/>
      <c r="HDH1121" s="166"/>
      <c r="HDI1121" s="166"/>
      <c r="HDJ1121" s="166"/>
      <c r="HDK1121" s="166"/>
      <c r="HDL1121" s="166"/>
      <c r="HDM1121" s="166"/>
      <c r="HDN1121" s="166"/>
      <c r="HDO1121" s="166"/>
      <c r="HDP1121" s="166"/>
      <c r="HDQ1121" s="166"/>
      <c r="HDR1121" s="166"/>
      <c r="HDS1121" s="166"/>
      <c r="HDT1121" s="166"/>
      <c r="HDU1121" s="166"/>
      <c r="HDV1121" s="166"/>
      <c r="HDW1121" s="166"/>
      <c r="HDX1121" s="166"/>
      <c r="HDY1121" s="166"/>
      <c r="HDZ1121" s="166"/>
      <c r="HEA1121" s="166"/>
      <c r="HEB1121" s="166"/>
      <c r="HEC1121" s="166"/>
      <c r="HED1121" s="166"/>
      <c r="HEE1121" s="166"/>
      <c r="HEF1121" s="166"/>
      <c r="HEG1121" s="166"/>
      <c r="HEH1121" s="166"/>
      <c r="HEI1121" s="166"/>
      <c r="HEJ1121" s="166"/>
      <c r="HEK1121" s="166"/>
      <c r="HEL1121" s="166"/>
      <c r="HEM1121" s="166"/>
      <c r="HEN1121" s="166"/>
      <c r="HEO1121" s="166"/>
      <c r="HEP1121" s="166"/>
      <c r="HEQ1121" s="166"/>
      <c r="HER1121" s="166"/>
      <c r="HES1121" s="166"/>
      <c r="HET1121" s="166"/>
      <c r="HEU1121" s="166"/>
      <c r="HEV1121" s="166"/>
      <c r="HEW1121" s="166"/>
      <c r="HEX1121" s="166"/>
      <c r="HEY1121" s="166"/>
      <c r="HEZ1121" s="166"/>
      <c r="HFA1121" s="166"/>
      <c r="HFB1121" s="166"/>
      <c r="HFC1121" s="166"/>
      <c r="HFD1121" s="166"/>
      <c r="HFE1121" s="166"/>
      <c r="HFF1121" s="166"/>
      <c r="HFG1121" s="166"/>
      <c r="HFH1121" s="166"/>
      <c r="HFI1121" s="166"/>
      <c r="HFJ1121" s="166"/>
      <c r="HFK1121" s="166"/>
      <c r="HFL1121" s="166"/>
      <c r="HFM1121" s="166"/>
      <c r="HFN1121" s="166"/>
      <c r="HFO1121" s="166"/>
      <c r="HFP1121" s="166"/>
      <c r="HFQ1121" s="166"/>
      <c r="HFR1121" s="166"/>
      <c r="HFS1121" s="166"/>
      <c r="HFT1121" s="166"/>
      <c r="HFU1121" s="166"/>
      <c r="HFV1121" s="166"/>
      <c r="HFW1121" s="166"/>
      <c r="HFX1121" s="166"/>
      <c r="HFY1121" s="166"/>
      <c r="HFZ1121" s="166"/>
      <c r="HGA1121" s="166"/>
      <c r="HGB1121" s="166"/>
      <c r="HGC1121" s="166"/>
      <c r="HGD1121" s="166"/>
      <c r="HGE1121" s="166"/>
      <c r="HGF1121" s="166"/>
      <c r="HGG1121" s="166"/>
      <c r="HGH1121" s="166"/>
      <c r="HGI1121" s="166"/>
      <c r="HGJ1121" s="166"/>
      <c r="HGK1121" s="166"/>
      <c r="HGL1121" s="166"/>
      <c r="HGM1121" s="166"/>
      <c r="HGN1121" s="166"/>
      <c r="HGO1121" s="166"/>
      <c r="HGP1121" s="166"/>
      <c r="HGQ1121" s="166"/>
      <c r="HGR1121" s="166"/>
      <c r="HGS1121" s="166"/>
      <c r="HGT1121" s="166"/>
      <c r="HGU1121" s="166"/>
      <c r="HGV1121" s="166"/>
      <c r="HGW1121" s="166"/>
      <c r="HGX1121" s="166"/>
      <c r="HGY1121" s="166"/>
      <c r="HGZ1121" s="166"/>
      <c r="HHA1121" s="166"/>
      <c r="HHB1121" s="166"/>
      <c r="HHC1121" s="166"/>
      <c r="HHD1121" s="166"/>
      <c r="HHE1121" s="166"/>
      <c r="HHF1121" s="166"/>
      <c r="HHG1121" s="166"/>
      <c r="HHH1121" s="166"/>
      <c r="HHI1121" s="166"/>
      <c r="HHJ1121" s="166"/>
      <c r="HHK1121" s="166"/>
      <c r="HHL1121" s="166"/>
      <c r="HHM1121" s="166"/>
      <c r="HHN1121" s="166"/>
      <c r="HHO1121" s="166"/>
      <c r="HHP1121" s="166"/>
      <c r="HHQ1121" s="166"/>
      <c r="HHR1121" s="166"/>
      <c r="HHS1121" s="166"/>
      <c r="HHT1121" s="166"/>
      <c r="HHU1121" s="166"/>
      <c r="HHV1121" s="166"/>
      <c r="HHW1121" s="166"/>
      <c r="HHX1121" s="166"/>
      <c r="HHY1121" s="166"/>
      <c r="HHZ1121" s="166"/>
      <c r="HIA1121" s="166"/>
      <c r="HIB1121" s="166"/>
      <c r="HIC1121" s="166"/>
      <c r="HID1121" s="166"/>
      <c r="HIE1121" s="166"/>
      <c r="HIF1121" s="166"/>
      <c r="HIG1121" s="166"/>
      <c r="HIH1121" s="166"/>
      <c r="HII1121" s="166"/>
      <c r="HIJ1121" s="166"/>
      <c r="HIK1121" s="166"/>
      <c r="HIL1121" s="166"/>
      <c r="HIM1121" s="166"/>
      <c r="HIN1121" s="166"/>
      <c r="HIO1121" s="166"/>
      <c r="HIP1121" s="166"/>
      <c r="HIQ1121" s="166"/>
      <c r="HIR1121" s="166"/>
      <c r="HIS1121" s="166"/>
      <c r="HIT1121" s="166"/>
      <c r="HIU1121" s="166"/>
      <c r="HIV1121" s="166"/>
      <c r="HIW1121" s="166"/>
      <c r="HIX1121" s="166"/>
      <c r="HIY1121" s="166"/>
      <c r="HIZ1121" s="166"/>
      <c r="HJA1121" s="166"/>
      <c r="HJB1121" s="166"/>
      <c r="HJC1121" s="166"/>
      <c r="HJD1121" s="166"/>
      <c r="HJE1121" s="166"/>
      <c r="HJF1121" s="166"/>
      <c r="HJG1121" s="166"/>
      <c r="HJH1121" s="166"/>
      <c r="HJI1121" s="166"/>
      <c r="HJJ1121" s="166"/>
      <c r="HJK1121" s="166"/>
      <c r="HJL1121" s="166"/>
      <c r="HJM1121" s="166"/>
      <c r="HJN1121" s="166"/>
      <c r="HJO1121" s="166"/>
      <c r="HJP1121" s="166"/>
      <c r="HJQ1121" s="166"/>
      <c r="HJR1121" s="166"/>
      <c r="HJS1121" s="166"/>
      <c r="HJT1121" s="166"/>
      <c r="HJU1121" s="166"/>
      <c r="HJV1121" s="166"/>
      <c r="HJW1121" s="166"/>
      <c r="HJX1121" s="166"/>
      <c r="HJY1121" s="166"/>
      <c r="HJZ1121" s="166"/>
      <c r="HKA1121" s="166"/>
      <c r="HKB1121" s="166"/>
      <c r="HKC1121" s="166"/>
      <c r="HKD1121" s="166"/>
      <c r="HKE1121" s="166"/>
      <c r="HKF1121" s="166"/>
      <c r="HKG1121" s="166"/>
      <c r="HKH1121" s="166"/>
      <c r="HKI1121" s="166"/>
      <c r="HKJ1121" s="166"/>
      <c r="HKK1121" s="166"/>
      <c r="HKL1121" s="166"/>
      <c r="HKM1121" s="166"/>
      <c r="HKN1121" s="166"/>
      <c r="HKO1121" s="166"/>
      <c r="HKP1121" s="166"/>
      <c r="HKQ1121" s="166"/>
      <c r="HKR1121" s="166"/>
      <c r="HKS1121" s="166"/>
      <c r="HKT1121" s="166"/>
      <c r="HKU1121" s="166"/>
      <c r="HKV1121" s="166"/>
      <c r="HKW1121" s="166"/>
      <c r="HKX1121" s="166"/>
      <c r="HKY1121" s="166"/>
      <c r="HKZ1121" s="166"/>
      <c r="HLA1121" s="166"/>
      <c r="HLB1121" s="166"/>
      <c r="HLC1121" s="166"/>
      <c r="HLD1121" s="166"/>
      <c r="HLE1121" s="166"/>
      <c r="HLF1121" s="166"/>
      <c r="HLG1121" s="166"/>
      <c r="HLH1121" s="166"/>
      <c r="HLI1121" s="166"/>
      <c r="HLJ1121" s="166"/>
      <c r="HLK1121" s="166"/>
      <c r="HLL1121" s="166"/>
      <c r="HLM1121" s="166"/>
      <c r="HLN1121" s="166"/>
      <c r="HLO1121" s="166"/>
      <c r="HLP1121" s="166"/>
      <c r="HLQ1121" s="166"/>
      <c r="HLR1121" s="166"/>
      <c r="HLS1121" s="166"/>
      <c r="HLT1121" s="166"/>
      <c r="HLU1121" s="166"/>
      <c r="HLV1121" s="166"/>
      <c r="HLW1121" s="166"/>
      <c r="HLX1121" s="166"/>
      <c r="HLY1121" s="166"/>
      <c r="HLZ1121" s="166"/>
      <c r="HMA1121" s="166"/>
      <c r="HMB1121" s="166"/>
      <c r="HMC1121" s="166"/>
      <c r="HMD1121" s="166"/>
      <c r="HME1121" s="166"/>
      <c r="HMF1121" s="166"/>
      <c r="HMG1121" s="166"/>
      <c r="HMH1121" s="166"/>
      <c r="HMI1121" s="166"/>
      <c r="HMJ1121" s="166"/>
      <c r="HMK1121" s="166"/>
      <c r="HML1121" s="166"/>
      <c r="HMM1121" s="166"/>
      <c r="HMN1121" s="166"/>
      <c r="HMO1121" s="166"/>
      <c r="HMP1121" s="166"/>
      <c r="HMQ1121" s="166"/>
      <c r="HMR1121" s="166"/>
      <c r="HMS1121" s="166"/>
      <c r="HMT1121" s="166"/>
      <c r="HMU1121" s="166"/>
      <c r="HMV1121" s="166"/>
      <c r="HMW1121" s="166"/>
      <c r="HMX1121" s="166"/>
      <c r="HMY1121" s="166"/>
      <c r="HMZ1121" s="166"/>
      <c r="HNA1121" s="166"/>
      <c r="HNB1121" s="166"/>
      <c r="HNC1121" s="166"/>
      <c r="HND1121" s="166"/>
      <c r="HNE1121" s="166"/>
      <c r="HNF1121" s="166"/>
      <c r="HNG1121" s="166"/>
      <c r="HNH1121" s="166"/>
      <c r="HNI1121" s="166"/>
      <c r="HNJ1121" s="166"/>
      <c r="HNK1121" s="166"/>
      <c r="HNL1121" s="166"/>
      <c r="HNM1121" s="166"/>
      <c r="HNN1121" s="166"/>
      <c r="HNO1121" s="166"/>
      <c r="HNP1121" s="166"/>
      <c r="HNQ1121" s="166"/>
      <c r="HNR1121" s="166"/>
      <c r="HNS1121" s="166"/>
      <c r="HNT1121" s="166"/>
      <c r="HNU1121" s="166"/>
      <c r="HNV1121" s="166"/>
      <c r="HNW1121" s="166"/>
      <c r="HNX1121" s="166"/>
      <c r="HNY1121" s="166"/>
      <c r="HNZ1121" s="166"/>
      <c r="HOA1121" s="166"/>
      <c r="HOB1121" s="166"/>
      <c r="HOC1121" s="166"/>
      <c r="HOD1121" s="166"/>
      <c r="HOE1121" s="166"/>
      <c r="HOF1121" s="166"/>
      <c r="HOG1121" s="166"/>
      <c r="HOH1121" s="166"/>
      <c r="HOI1121" s="166"/>
      <c r="HOJ1121" s="166"/>
      <c r="HOK1121" s="166"/>
      <c r="HOL1121" s="166"/>
      <c r="HOM1121" s="166"/>
      <c r="HON1121" s="166"/>
      <c r="HOO1121" s="166"/>
      <c r="HOP1121" s="166"/>
      <c r="HOQ1121" s="166"/>
      <c r="HOR1121" s="166"/>
      <c r="HOS1121" s="166"/>
      <c r="HOT1121" s="166"/>
      <c r="HOU1121" s="166"/>
      <c r="HOV1121" s="166"/>
      <c r="HOW1121" s="166"/>
      <c r="HOX1121" s="166"/>
      <c r="HOY1121" s="166"/>
      <c r="HOZ1121" s="166"/>
      <c r="HPA1121" s="166"/>
      <c r="HPB1121" s="166"/>
      <c r="HPC1121" s="166"/>
      <c r="HPD1121" s="166"/>
      <c r="HPE1121" s="166"/>
      <c r="HPF1121" s="166"/>
      <c r="HPG1121" s="166"/>
      <c r="HPH1121" s="166"/>
      <c r="HPI1121" s="166"/>
      <c r="HPJ1121" s="166"/>
      <c r="HPK1121" s="166"/>
      <c r="HPL1121" s="166"/>
      <c r="HPM1121" s="166"/>
      <c r="HPN1121" s="166"/>
      <c r="HPO1121" s="166"/>
      <c r="HPP1121" s="166"/>
      <c r="HPQ1121" s="166"/>
      <c r="HPR1121" s="166"/>
      <c r="HPS1121" s="166"/>
      <c r="HPT1121" s="166"/>
      <c r="HPU1121" s="166"/>
      <c r="HPV1121" s="166"/>
      <c r="HPW1121" s="166"/>
      <c r="HPX1121" s="166"/>
      <c r="HPY1121" s="166"/>
      <c r="HPZ1121" s="166"/>
      <c r="HQA1121" s="166"/>
      <c r="HQB1121" s="166"/>
      <c r="HQC1121" s="166"/>
      <c r="HQD1121" s="166"/>
      <c r="HQE1121" s="166"/>
      <c r="HQF1121" s="166"/>
      <c r="HQG1121" s="166"/>
      <c r="HQH1121" s="166"/>
      <c r="HQI1121" s="166"/>
      <c r="HQJ1121" s="166"/>
      <c r="HQK1121" s="166"/>
      <c r="HQL1121" s="166"/>
      <c r="HQM1121" s="166"/>
      <c r="HQN1121" s="166"/>
      <c r="HQO1121" s="166"/>
      <c r="HQP1121" s="166"/>
      <c r="HQQ1121" s="166"/>
      <c r="HQR1121" s="166"/>
      <c r="HQS1121" s="166"/>
      <c r="HQT1121" s="166"/>
      <c r="HQU1121" s="166"/>
      <c r="HQV1121" s="166"/>
      <c r="HQW1121" s="166"/>
      <c r="HQX1121" s="166"/>
      <c r="HQY1121" s="166"/>
      <c r="HQZ1121" s="166"/>
      <c r="HRA1121" s="166"/>
      <c r="HRB1121" s="166"/>
      <c r="HRC1121" s="166"/>
      <c r="HRD1121" s="166"/>
      <c r="HRE1121" s="166"/>
      <c r="HRF1121" s="166"/>
      <c r="HRG1121" s="166"/>
      <c r="HRH1121" s="166"/>
      <c r="HRI1121" s="166"/>
      <c r="HRJ1121" s="166"/>
      <c r="HRK1121" s="166"/>
      <c r="HRL1121" s="166"/>
      <c r="HRM1121" s="166"/>
      <c r="HRN1121" s="166"/>
      <c r="HRO1121" s="166"/>
      <c r="HRP1121" s="166"/>
      <c r="HRQ1121" s="166"/>
      <c r="HRR1121" s="166"/>
      <c r="HRS1121" s="166"/>
      <c r="HRT1121" s="166"/>
      <c r="HRU1121" s="166"/>
      <c r="HRV1121" s="166"/>
      <c r="HRW1121" s="166"/>
      <c r="HRX1121" s="166"/>
      <c r="HRY1121" s="166"/>
      <c r="HRZ1121" s="166"/>
      <c r="HSA1121" s="166"/>
      <c r="HSB1121" s="166"/>
      <c r="HSC1121" s="166"/>
      <c r="HSD1121" s="166"/>
      <c r="HSE1121" s="166"/>
      <c r="HSF1121" s="166"/>
      <c r="HSG1121" s="166"/>
      <c r="HSH1121" s="166"/>
      <c r="HSI1121" s="166"/>
      <c r="HSJ1121" s="166"/>
      <c r="HSK1121" s="166"/>
      <c r="HSL1121" s="166"/>
      <c r="HSM1121" s="166"/>
      <c r="HSN1121" s="166"/>
      <c r="HSO1121" s="166"/>
      <c r="HSP1121" s="166"/>
      <c r="HSQ1121" s="166"/>
      <c r="HSR1121" s="166"/>
      <c r="HSS1121" s="166"/>
      <c r="HST1121" s="166"/>
      <c r="HSU1121" s="166"/>
      <c r="HSV1121" s="166"/>
      <c r="HSW1121" s="166"/>
      <c r="HSX1121" s="166"/>
      <c r="HSY1121" s="166"/>
      <c r="HSZ1121" s="166"/>
      <c r="HTA1121" s="166"/>
      <c r="HTB1121" s="166"/>
      <c r="HTC1121" s="166"/>
      <c r="HTD1121" s="166"/>
      <c r="HTE1121" s="166"/>
      <c r="HTF1121" s="166"/>
      <c r="HTG1121" s="166"/>
      <c r="HTH1121" s="166"/>
      <c r="HTI1121" s="166"/>
      <c r="HTJ1121" s="166"/>
      <c r="HTK1121" s="166"/>
      <c r="HTL1121" s="166"/>
      <c r="HTM1121" s="166"/>
      <c r="HTN1121" s="166"/>
      <c r="HTO1121" s="166"/>
      <c r="HTP1121" s="166"/>
      <c r="HTQ1121" s="166"/>
      <c r="HTR1121" s="166"/>
      <c r="HTS1121" s="166"/>
      <c r="HTT1121" s="166"/>
      <c r="HTU1121" s="166"/>
      <c r="HTV1121" s="166"/>
      <c r="HTW1121" s="166"/>
      <c r="HTX1121" s="166"/>
      <c r="HTY1121" s="166"/>
      <c r="HTZ1121" s="166"/>
      <c r="HUA1121" s="166"/>
      <c r="HUB1121" s="166"/>
      <c r="HUC1121" s="166"/>
      <c r="HUD1121" s="166"/>
      <c r="HUE1121" s="166"/>
      <c r="HUF1121" s="166"/>
      <c r="HUG1121" s="166"/>
      <c r="HUH1121" s="166"/>
      <c r="HUI1121" s="166"/>
      <c r="HUJ1121" s="166"/>
      <c r="HUK1121" s="166"/>
      <c r="HUL1121" s="166"/>
      <c r="HUM1121" s="166"/>
      <c r="HUN1121" s="166"/>
      <c r="HUO1121" s="166"/>
      <c r="HUP1121" s="166"/>
      <c r="HUQ1121" s="166"/>
      <c r="HUR1121" s="166"/>
      <c r="HUS1121" s="166"/>
      <c r="HUT1121" s="166"/>
      <c r="HUU1121" s="166"/>
      <c r="HUV1121" s="166"/>
      <c r="HUW1121" s="166"/>
      <c r="HUX1121" s="166"/>
      <c r="HUY1121" s="166"/>
      <c r="HUZ1121" s="166"/>
      <c r="HVA1121" s="166"/>
      <c r="HVB1121" s="166"/>
      <c r="HVC1121" s="166"/>
      <c r="HVD1121" s="166"/>
      <c r="HVE1121" s="166"/>
      <c r="HVF1121" s="166"/>
      <c r="HVG1121" s="166"/>
      <c r="HVH1121" s="166"/>
      <c r="HVI1121" s="166"/>
      <c r="HVJ1121" s="166"/>
      <c r="HVK1121" s="166"/>
      <c r="HVL1121" s="166"/>
      <c r="HVM1121" s="166"/>
      <c r="HVN1121" s="166"/>
      <c r="HVO1121" s="166"/>
      <c r="HVP1121" s="166"/>
      <c r="HVQ1121" s="166"/>
      <c r="HVR1121" s="166"/>
      <c r="HVS1121" s="166"/>
      <c r="HVT1121" s="166"/>
      <c r="HVU1121" s="166"/>
      <c r="HVV1121" s="166"/>
      <c r="HVW1121" s="166"/>
      <c r="HVX1121" s="166"/>
      <c r="HVY1121" s="166"/>
      <c r="HVZ1121" s="166"/>
      <c r="HWA1121" s="166"/>
      <c r="HWB1121" s="166"/>
      <c r="HWC1121" s="166"/>
      <c r="HWD1121" s="166"/>
      <c r="HWE1121" s="166"/>
      <c r="HWF1121" s="166"/>
      <c r="HWG1121" s="166"/>
      <c r="HWH1121" s="166"/>
      <c r="HWI1121" s="166"/>
      <c r="HWJ1121" s="166"/>
      <c r="HWK1121" s="166"/>
      <c r="HWL1121" s="166"/>
      <c r="HWM1121" s="166"/>
      <c r="HWN1121" s="166"/>
      <c r="HWO1121" s="166"/>
      <c r="HWP1121" s="166"/>
      <c r="HWQ1121" s="166"/>
      <c r="HWR1121" s="166"/>
      <c r="HWS1121" s="166"/>
      <c r="HWT1121" s="166"/>
      <c r="HWU1121" s="166"/>
      <c r="HWV1121" s="166"/>
      <c r="HWW1121" s="166"/>
      <c r="HWX1121" s="166"/>
      <c r="HWY1121" s="166"/>
      <c r="HWZ1121" s="166"/>
      <c r="HXA1121" s="166"/>
      <c r="HXB1121" s="166"/>
      <c r="HXC1121" s="166"/>
      <c r="HXD1121" s="166"/>
      <c r="HXE1121" s="166"/>
      <c r="HXF1121" s="166"/>
      <c r="HXG1121" s="166"/>
      <c r="HXH1121" s="166"/>
      <c r="HXI1121" s="166"/>
      <c r="HXJ1121" s="166"/>
      <c r="HXK1121" s="166"/>
      <c r="HXL1121" s="166"/>
      <c r="HXM1121" s="166"/>
      <c r="HXN1121" s="166"/>
      <c r="HXO1121" s="166"/>
      <c r="HXP1121" s="166"/>
      <c r="HXQ1121" s="166"/>
      <c r="HXR1121" s="166"/>
      <c r="HXS1121" s="166"/>
      <c r="HXT1121" s="166"/>
      <c r="HXU1121" s="166"/>
      <c r="HXV1121" s="166"/>
      <c r="HXW1121" s="166"/>
      <c r="HXX1121" s="166"/>
      <c r="HXY1121" s="166"/>
      <c r="HXZ1121" s="166"/>
      <c r="HYA1121" s="166"/>
      <c r="HYB1121" s="166"/>
      <c r="HYC1121" s="166"/>
      <c r="HYD1121" s="166"/>
      <c r="HYE1121" s="166"/>
      <c r="HYF1121" s="166"/>
      <c r="HYG1121" s="166"/>
      <c r="HYH1121" s="166"/>
      <c r="HYI1121" s="166"/>
      <c r="HYJ1121" s="166"/>
      <c r="HYK1121" s="166"/>
      <c r="HYL1121" s="166"/>
      <c r="HYM1121" s="166"/>
      <c r="HYN1121" s="166"/>
      <c r="HYO1121" s="166"/>
      <c r="HYP1121" s="166"/>
      <c r="HYQ1121" s="166"/>
      <c r="HYR1121" s="166"/>
      <c r="HYS1121" s="166"/>
      <c r="HYT1121" s="166"/>
      <c r="HYU1121" s="166"/>
      <c r="HYV1121" s="166"/>
      <c r="HYW1121" s="166"/>
      <c r="HYX1121" s="166"/>
      <c r="HYY1121" s="166"/>
      <c r="HYZ1121" s="166"/>
      <c r="HZA1121" s="166"/>
      <c r="HZB1121" s="166"/>
      <c r="HZC1121" s="166"/>
      <c r="HZD1121" s="166"/>
      <c r="HZE1121" s="166"/>
      <c r="HZF1121" s="166"/>
      <c r="HZG1121" s="166"/>
      <c r="HZH1121" s="166"/>
      <c r="HZI1121" s="166"/>
      <c r="HZJ1121" s="166"/>
      <c r="HZK1121" s="166"/>
      <c r="HZL1121" s="166"/>
      <c r="HZM1121" s="166"/>
      <c r="HZN1121" s="166"/>
      <c r="HZO1121" s="166"/>
      <c r="HZP1121" s="166"/>
      <c r="HZQ1121" s="166"/>
      <c r="HZR1121" s="166"/>
      <c r="HZS1121" s="166"/>
      <c r="HZT1121" s="166"/>
      <c r="HZU1121" s="166"/>
      <c r="HZV1121" s="166"/>
      <c r="HZW1121" s="166"/>
      <c r="HZX1121" s="166"/>
      <c r="HZY1121" s="166"/>
      <c r="HZZ1121" s="166"/>
      <c r="IAA1121" s="166"/>
      <c r="IAB1121" s="166"/>
      <c r="IAC1121" s="166"/>
      <c r="IAD1121" s="166"/>
      <c r="IAE1121" s="166"/>
      <c r="IAF1121" s="166"/>
      <c r="IAG1121" s="166"/>
      <c r="IAH1121" s="166"/>
      <c r="IAI1121" s="166"/>
      <c r="IAJ1121" s="166"/>
      <c r="IAK1121" s="166"/>
      <c r="IAL1121" s="166"/>
      <c r="IAM1121" s="166"/>
      <c r="IAN1121" s="166"/>
      <c r="IAO1121" s="166"/>
      <c r="IAP1121" s="166"/>
      <c r="IAQ1121" s="166"/>
      <c r="IAR1121" s="166"/>
      <c r="IAS1121" s="166"/>
      <c r="IAT1121" s="166"/>
      <c r="IAU1121" s="166"/>
      <c r="IAV1121" s="166"/>
      <c r="IAW1121" s="166"/>
      <c r="IAX1121" s="166"/>
      <c r="IAY1121" s="166"/>
      <c r="IAZ1121" s="166"/>
      <c r="IBA1121" s="166"/>
      <c r="IBB1121" s="166"/>
      <c r="IBC1121" s="166"/>
      <c r="IBD1121" s="166"/>
      <c r="IBE1121" s="166"/>
      <c r="IBF1121" s="166"/>
      <c r="IBG1121" s="166"/>
      <c r="IBH1121" s="166"/>
      <c r="IBI1121" s="166"/>
      <c r="IBJ1121" s="166"/>
      <c r="IBK1121" s="166"/>
      <c r="IBL1121" s="166"/>
      <c r="IBM1121" s="166"/>
      <c r="IBN1121" s="166"/>
      <c r="IBO1121" s="166"/>
      <c r="IBP1121" s="166"/>
      <c r="IBQ1121" s="166"/>
      <c r="IBR1121" s="166"/>
      <c r="IBS1121" s="166"/>
      <c r="IBT1121" s="166"/>
      <c r="IBU1121" s="166"/>
      <c r="IBV1121" s="166"/>
      <c r="IBW1121" s="166"/>
      <c r="IBX1121" s="166"/>
      <c r="IBY1121" s="166"/>
      <c r="IBZ1121" s="166"/>
      <c r="ICA1121" s="166"/>
      <c r="ICB1121" s="166"/>
      <c r="ICC1121" s="166"/>
      <c r="ICD1121" s="166"/>
      <c r="ICE1121" s="166"/>
      <c r="ICF1121" s="166"/>
      <c r="ICG1121" s="166"/>
      <c r="ICH1121" s="166"/>
      <c r="ICI1121" s="166"/>
      <c r="ICJ1121" s="166"/>
      <c r="ICK1121" s="166"/>
      <c r="ICL1121" s="166"/>
      <c r="ICM1121" s="166"/>
      <c r="ICN1121" s="166"/>
      <c r="ICO1121" s="166"/>
      <c r="ICP1121" s="166"/>
      <c r="ICQ1121" s="166"/>
      <c r="ICR1121" s="166"/>
      <c r="ICS1121" s="166"/>
      <c r="ICT1121" s="166"/>
      <c r="ICU1121" s="166"/>
      <c r="ICV1121" s="166"/>
      <c r="ICW1121" s="166"/>
      <c r="ICX1121" s="166"/>
      <c r="ICY1121" s="166"/>
      <c r="ICZ1121" s="166"/>
      <c r="IDA1121" s="166"/>
      <c r="IDB1121" s="166"/>
      <c r="IDC1121" s="166"/>
      <c r="IDD1121" s="166"/>
      <c r="IDE1121" s="166"/>
      <c r="IDF1121" s="166"/>
      <c r="IDG1121" s="166"/>
      <c r="IDH1121" s="166"/>
      <c r="IDI1121" s="166"/>
      <c r="IDJ1121" s="166"/>
      <c r="IDK1121" s="166"/>
      <c r="IDL1121" s="166"/>
      <c r="IDM1121" s="166"/>
      <c r="IDN1121" s="166"/>
      <c r="IDO1121" s="166"/>
      <c r="IDP1121" s="166"/>
      <c r="IDQ1121" s="166"/>
      <c r="IDR1121" s="166"/>
      <c r="IDS1121" s="166"/>
      <c r="IDT1121" s="166"/>
      <c r="IDU1121" s="166"/>
      <c r="IDV1121" s="166"/>
      <c r="IDW1121" s="166"/>
      <c r="IDX1121" s="166"/>
      <c r="IDY1121" s="166"/>
      <c r="IDZ1121" s="166"/>
      <c r="IEA1121" s="166"/>
      <c r="IEB1121" s="166"/>
      <c r="IEC1121" s="166"/>
      <c r="IED1121" s="166"/>
      <c r="IEE1121" s="166"/>
      <c r="IEF1121" s="166"/>
      <c r="IEG1121" s="166"/>
      <c r="IEH1121" s="166"/>
      <c r="IEI1121" s="166"/>
      <c r="IEJ1121" s="166"/>
      <c r="IEK1121" s="166"/>
      <c r="IEL1121" s="166"/>
      <c r="IEM1121" s="166"/>
      <c r="IEN1121" s="166"/>
      <c r="IEO1121" s="166"/>
      <c r="IEP1121" s="166"/>
      <c r="IEQ1121" s="166"/>
      <c r="IER1121" s="166"/>
      <c r="IES1121" s="166"/>
      <c r="IET1121" s="166"/>
      <c r="IEU1121" s="166"/>
      <c r="IEV1121" s="166"/>
      <c r="IEW1121" s="166"/>
      <c r="IEX1121" s="166"/>
      <c r="IEY1121" s="166"/>
      <c r="IEZ1121" s="166"/>
      <c r="IFA1121" s="166"/>
      <c r="IFB1121" s="166"/>
      <c r="IFC1121" s="166"/>
      <c r="IFD1121" s="166"/>
      <c r="IFE1121" s="166"/>
      <c r="IFF1121" s="166"/>
      <c r="IFG1121" s="166"/>
      <c r="IFH1121" s="166"/>
      <c r="IFI1121" s="166"/>
      <c r="IFJ1121" s="166"/>
      <c r="IFK1121" s="166"/>
      <c r="IFL1121" s="166"/>
      <c r="IFM1121" s="166"/>
      <c r="IFN1121" s="166"/>
      <c r="IFO1121" s="166"/>
      <c r="IFP1121" s="166"/>
      <c r="IFQ1121" s="166"/>
      <c r="IFR1121" s="166"/>
      <c r="IFS1121" s="166"/>
      <c r="IFT1121" s="166"/>
      <c r="IFU1121" s="166"/>
      <c r="IFV1121" s="166"/>
      <c r="IFW1121" s="166"/>
      <c r="IFX1121" s="166"/>
      <c r="IFY1121" s="166"/>
      <c r="IFZ1121" s="166"/>
      <c r="IGA1121" s="166"/>
      <c r="IGB1121" s="166"/>
      <c r="IGC1121" s="166"/>
      <c r="IGD1121" s="166"/>
      <c r="IGE1121" s="166"/>
      <c r="IGF1121" s="166"/>
      <c r="IGG1121" s="166"/>
      <c r="IGH1121" s="166"/>
      <c r="IGI1121" s="166"/>
      <c r="IGJ1121" s="166"/>
      <c r="IGK1121" s="166"/>
      <c r="IGL1121" s="166"/>
      <c r="IGM1121" s="166"/>
      <c r="IGN1121" s="166"/>
      <c r="IGO1121" s="166"/>
      <c r="IGP1121" s="166"/>
      <c r="IGQ1121" s="166"/>
      <c r="IGR1121" s="166"/>
      <c r="IGS1121" s="166"/>
      <c r="IGT1121" s="166"/>
      <c r="IGU1121" s="166"/>
      <c r="IGV1121" s="166"/>
      <c r="IGW1121" s="166"/>
      <c r="IGX1121" s="166"/>
      <c r="IGY1121" s="166"/>
      <c r="IGZ1121" s="166"/>
      <c r="IHA1121" s="166"/>
      <c r="IHB1121" s="166"/>
      <c r="IHC1121" s="166"/>
      <c r="IHD1121" s="166"/>
      <c r="IHE1121" s="166"/>
      <c r="IHF1121" s="166"/>
      <c r="IHG1121" s="166"/>
      <c r="IHH1121" s="166"/>
      <c r="IHI1121" s="166"/>
      <c r="IHJ1121" s="166"/>
      <c r="IHK1121" s="166"/>
      <c r="IHL1121" s="166"/>
      <c r="IHM1121" s="166"/>
      <c r="IHN1121" s="166"/>
      <c r="IHO1121" s="166"/>
      <c r="IHP1121" s="166"/>
      <c r="IHQ1121" s="166"/>
      <c r="IHR1121" s="166"/>
      <c r="IHS1121" s="166"/>
      <c r="IHT1121" s="166"/>
      <c r="IHU1121" s="166"/>
      <c r="IHV1121" s="166"/>
      <c r="IHW1121" s="166"/>
      <c r="IHX1121" s="166"/>
      <c r="IHY1121" s="166"/>
      <c r="IHZ1121" s="166"/>
      <c r="IIA1121" s="166"/>
      <c r="IIB1121" s="166"/>
      <c r="IIC1121" s="166"/>
      <c r="IID1121" s="166"/>
      <c r="IIE1121" s="166"/>
      <c r="IIF1121" s="166"/>
      <c r="IIG1121" s="166"/>
      <c r="IIH1121" s="166"/>
      <c r="III1121" s="166"/>
      <c r="IIJ1121" s="166"/>
      <c r="IIK1121" s="166"/>
      <c r="IIL1121" s="166"/>
      <c r="IIM1121" s="166"/>
      <c r="IIN1121" s="166"/>
      <c r="IIO1121" s="166"/>
      <c r="IIP1121" s="166"/>
      <c r="IIQ1121" s="166"/>
      <c r="IIR1121" s="166"/>
      <c r="IIS1121" s="166"/>
      <c r="IIT1121" s="166"/>
      <c r="IIU1121" s="166"/>
      <c r="IIV1121" s="166"/>
      <c r="IIW1121" s="166"/>
      <c r="IIX1121" s="166"/>
      <c r="IIY1121" s="166"/>
      <c r="IIZ1121" s="166"/>
      <c r="IJA1121" s="166"/>
      <c r="IJB1121" s="166"/>
      <c r="IJC1121" s="166"/>
      <c r="IJD1121" s="166"/>
      <c r="IJE1121" s="166"/>
      <c r="IJF1121" s="166"/>
      <c r="IJG1121" s="166"/>
      <c r="IJH1121" s="166"/>
      <c r="IJI1121" s="166"/>
      <c r="IJJ1121" s="166"/>
      <c r="IJK1121" s="166"/>
      <c r="IJL1121" s="166"/>
      <c r="IJM1121" s="166"/>
      <c r="IJN1121" s="166"/>
      <c r="IJO1121" s="166"/>
      <c r="IJP1121" s="166"/>
      <c r="IJQ1121" s="166"/>
      <c r="IJR1121" s="166"/>
      <c r="IJS1121" s="166"/>
      <c r="IJT1121" s="166"/>
      <c r="IJU1121" s="166"/>
      <c r="IJV1121" s="166"/>
      <c r="IJW1121" s="166"/>
      <c r="IJX1121" s="166"/>
      <c r="IJY1121" s="166"/>
      <c r="IJZ1121" s="166"/>
      <c r="IKA1121" s="166"/>
      <c r="IKB1121" s="166"/>
      <c r="IKC1121" s="166"/>
      <c r="IKD1121" s="166"/>
      <c r="IKE1121" s="166"/>
      <c r="IKF1121" s="166"/>
      <c r="IKG1121" s="166"/>
      <c r="IKH1121" s="166"/>
      <c r="IKI1121" s="166"/>
      <c r="IKJ1121" s="166"/>
      <c r="IKK1121" s="166"/>
      <c r="IKL1121" s="166"/>
      <c r="IKM1121" s="166"/>
      <c r="IKN1121" s="166"/>
      <c r="IKO1121" s="166"/>
      <c r="IKP1121" s="166"/>
      <c r="IKQ1121" s="166"/>
      <c r="IKR1121" s="166"/>
      <c r="IKS1121" s="166"/>
      <c r="IKT1121" s="166"/>
      <c r="IKU1121" s="166"/>
      <c r="IKV1121" s="166"/>
      <c r="IKW1121" s="166"/>
      <c r="IKX1121" s="166"/>
      <c r="IKY1121" s="166"/>
      <c r="IKZ1121" s="166"/>
      <c r="ILA1121" s="166"/>
      <c r="ILB1121" s="166"/>
      <c r="ILC1121" s="166"/>
      <c r="ILD1121" s="166"/>
      <c r="ILE1121" s="166"/>
      <c r="ILF1121" s="166"/>
      <c r="ILG1121" s="166"/>
      <c r="ILH1121" s="166"/>
      <c r="ILI1121" s="166"/>
      <c r="ILJ1121" s="166"/>
      <c r="ILK1121" s="166"/>
      <c r="ILL1121" s="166"/>
      <c r="ILM1121" s="166"/>
      <c r="ILN1121" s="166"/>
      <c r="ILO1121" s="166"/>
      <c r="ILP1121" s="166"/>
      <c r="ILQ1121" s="166"/>
      <c r="ILR1121" s="166"/>
      <c r="ILS1121" s="166"/>
      <c r="ILT1121" s="166"/>
      <c r="ILU1121" s="166"/>
      <c r="ILV1121" s="166"/>
      <c r="ILW1121" s="166"/>
      <c r="ILX1121" s="166"/>
      <c r="ILY1121" s="166"/>
      <c r="ILZ1121" s="166"/>
      <c r="IMA1121" s="166"/>
      <c r="IMB1121" s="166"/>
      <c r="IMC1121" s="166"/>
      <c r="IMD1121" s="166"/>
      <c r="IME1121" s="166"/>
      <c r="IMF1121" s="166"/>
      <c r="IMG1121" s="166"/>
      <c r="IMH1121" s="166"/>
      <c r="IMI1121" s="166"/>
      <c r="IMJ1121" s="166"/>
      <c r="IMK1121" s="166"/>
      <c r="IML1121" s="166"/>
      <c r="IMM1121" s="166"/>
      <c r="IMN1121" s="166"/>
      <c r="IMO1121" s="166"/>
      <c r="IMP1121" s="166"/>
      <c r="IMQ1121" s="166"/>
      <c r="IMR1121" s="166"/>
      <c r="IMS1121" s="166"/>
      <c r="IMT1121" s="166"/>
      <c r="IMU1121" s="166"/>
      <c r="IMV1121" s="166"/>
      <c r="IMW1121" s="166"/>
      <c r="IMX1121" s="166"/>
      <c r="IMY1121" s="166"/>
      <c r="IMZ1121" s="166"/>
      <c r="INA1121" s="166"/>
      <c r="INB1121" s="166"/>
      <c r="INC1121" s="166"/>
      <c r="IND1121" s="166"/>
      <c r="INE1121" s="166"/>
      <c r="INF1121" s="166"/>
      <c r="ING1121" s="166"/>
      <c r="INH1121" s="166"/>
      <c r="INI1121" s="166"/>
      <c r="INJ1121" s="166"/>
      <c r="INK1121" s="166"/>
      <c r="INL1121" s="166"/>
      <c r="INM1121" s="166"/>
      <c r="INN1121" s="166"/>
      <c r="INO1121" s="166"/>
      <c r="INP1121" s="166"/>
      <c r="INQ1121" s="166"/>
      <c r="INR1121" s="166"/>
      <c r="INS1121" s="166"/>
      <c r="INT1121" s="166"/>
      <c r="INU1121" s="166"/>
      <c r="INV1121" s="166"/>
      <c r="INW1121" s="166"/>
      <c r="INX1121" s="166"/>
      <c r="INY1121" s="166"/>
      <c r="INZ1121" s="166"/>
      <c r="IOA1121" s="166"/>
      <c r="IOB1121" s="166"/>
      <c r="IOC1121" s="166"/>
      <c r="IOD1121" s="166"/>
      <c r="IOE1121" s="166"/>
      <c r="IOF1121" s="166"/>
      <c r="IOG1121" s="166"/>
      <c r="IOH1121" s="166"/>
      <c r="IOI1121" s="166"/>
      <c r="IOJ1121" s="166"/>
      <c r="IOK1121" s="166"/>
      <c r="IOL1121" s="166"/>
      <c r="IOM1121" s="166"/>
      <c r="ION1121" s="166"/>
      <c r="IOO1121" s="166"/>
      <c r="IOP1121" s="166"/>
      <c r="IOQ1121" s="166"/>
      <c r="IOR1121" s="166"/>
      <c r="IOS1121" s="166"/>
      <c r="IOT1121" s="166"/>
      <c r="IOU1121" s="166"/>
      <c r="IOV1121" s="166"/>
      <c r="IOW1121" s="166"/>
      <c r="IOX1121" s="166"/>
      <c r="IOY1121" s="166"/>
      <c r="IOZ1121" s="166"/>
      <c r="IPA1121" s="166"/>
      <c r="IPB1121" s="166"/>
      <c r="IPC1121" s="166"/>
      <c r="IPD1121" s="166"/>
      <c r="IPE1121" s="166"/>
      <c r="IPF1121" s="166"/>
      <c r="IPG1121" s="166"/>
      <c r="IPH1121" s="166"/>
      <c r="IPI1121" s="166"/>
      <c r="IPJ1121" s="166"/>
      <c r="IPK1121" s="166"/>
      <c r="IPL1121" s="166"/>
      <c r="IPM1121" s="166"/>
      <c r="IPN1121" s="166"/>
      <c r="IPO1121" s="166"/>
      <c r="IPP1121" s="166"/>
      <c r="IPQ1121" s="166"/>
      <c r="IPR1121" s="166"/>
      <c r="IPS1121" s="166"/>
      <c r="IPT1121" s="166"/>
      <c r="IPU1121" s="166"/>
      <c r="IPV1121" s="166"/>
      <c r="IPW1121" s="166"/>
      <c r="IPX1121" s="166"/>
      <c r="IPY1121" s="166"/>
      <c r="IPZ1121" s="166"/>
      <c r="IQA1121" s="166"/>
      <c r="IQB1121" s="166"/>
      <c r="IQC1121" s="166"/>
      <c r="IQD1121" s="166"/>
      <c r="IQE1121" s="166"/>
      <c r="IQF1121" s="166"/>
      <c r="IQG1121" s="166"/>
      <c r="IQH1121" s="166"/>
      <c r="IQI1121" s="166"/>
      <c r="IQJ1121" s="166"/>
      <c r="IQK1121" s="166"/>
      <c r="IQL1121" s="166"/>
      <c r="IQM1121" s="166"/>
      <c r="IQN1121" s="166"/>
      <c r="IQO1121" s="166"/>
      <c r="IQP1121" s="166"/>
      <c r="IQQ1121" s="166"/>
      <c r="IQR1121" s="166"/>
      <c r="IQS1121" s="166"/>
      <c r="IQT1121" s="166"/>
      <c r="IQU1121" s="166"/>
      <c r="IQV1121" s="166"/>
      <c r="IQW1121" s="166"/>
      <c r="IQX1121" s="166"/>
      <c r="IQY1121" s="166"/>
      <c r="IQZ1121" s="166"/>
      <c r="IRA1121" s="166"/>
      <c r="IRB1121" s="166"/>
      <c r="IRC1121" s="166"/>
      <c r="IRD1121" s="166"/>
      <c r="IRE1121" s="166"/>
      <c r="IRF1121" s="166"/>
      <c r="IRG1121" s="166"/>
      <c r="IRH1121" s="166"/>
      <c r="IRI1121" s="166"/>
      <c r="IRJ1121" s="166"/>
      <c r="IRK1121" s="166"/>
      <c r="IRL1121" s="166"/>
      <c r="IRM1121" s="166"/>
      <c r="IRN1121" s="166"/>
      <c r="IRO1121" s="166"/>
      <c r="IRP1121" s="166"/>
      <c r="IRQ1121" s="166"/>
      <c r="IRR1121" s="166"/>
      <c r="IRS1121" s="166"/>
      <c r="IRT1121" s="166"/>
      <c r="IRU1121" s="166"/>
      <c r="IRV1121" s="166"/>
      <c r="IRW1121" s="166"/>
      <c r="IRX1121" s="166"/>
      <c r="IRY1121" s="166"/>
      <c r="IRZ1121" s="166"/>
      <c r="ISA1121" s="166"/>
      <c r="ISB1121" s="166"/>
      <c r="ISC1121" s="166"/>
      <c r="ISD1121" s="166"/>
      <c r="ISE1121" s="166"/>
      <c r="ISF1121" s="166"/>
      <c r="ISG1121" s="166"/>
      <c r="ISH1121" s="166"/>
      <c r="ISI1121" s="166"/>
      <c r="ISJ1121" s="166"/>
      <c r="ISK1121" s="166"/>
      <c r="ISL1121" s="166"/>
      <c r="ISM1121" s="166"/>
      <c r="ISN1121" s="166"/>
      <c r="ISO1121" s="166"/>
      <c r="ISP1121" s="166"/>
      <c r="ISQ1121" s="166"/>
      <c r="ISR1121" s="166"/>
      <c r="ISS1121" s="166"/>
      <c r="IST1121" s="166"/>
      <c r="ISU1121" s="166"/>
      <c r="ISV1121" s="166"/>
      <c r="ISW1121" s="166"/>
      <c r="ISX1121" s="166"/>
      <c r="ISY1121" s="166"/>
      <c r="ISZ1121" s="166"/>
      <c r="ITA1121" s="166"/>
      <c r="ITB1121" s="166"/>
      <c r="ITC1121" s="166"/>
      <c r="ITD1121" s="166"/>
      <c r="ITE1121" s="166"/>
      <c r="ITF1121" s="166"/>
      <c r="ITG1121" s="166"/>
      <c r="ITH1121" s="166"/>
      <c r="ITI1121" s="166"/>
      <c r="ITJ1121" s="166"/>
      <c r="ITK1121" s="166"/>
      <c r="ITL1121" s="166"/>
      <c r="ITM1121" s="166"/>
      <c r="ITN1121" s="166"/>
      <c r="ITO1121" s="166"/>
      <c r="ITP1121" s="166"/>
      <c r="ITQ1121" s="166"/>
      <c r="ITR1121" s="166"/>
      <c r="ITS1121" s="166"/>
      <c r="ITT1121" s="166"/>
      <c r="ITU1121" s="166"/>
      <c r="ITV1121" s="166"/>
      <c r="ITW1121" s="166"/>
      <c r="ITX1121" s="166"/>
      <c r="ITY1121" s="166"/>
      <c r="ITZ1121" s="166"/>
      <c r="IUA1121" s="166"/>
      <c r="IUB1121" s="166"/>
      <c r="IUC1121" s="166"/>
      <c r="IUD1121" s="166"/>
      <c r="IUE1121" s="166"/>
      <c r="IUF1121" s="166"/>
      <c r="IUG1121" s="166"/>
      <c r="IUH1121" s="166"/>
      <c r="IUI1121" s="166"/>
      <c r="IUJ1121" s="166"/>
      <c r="IUK1121" s="166"/>
      <c r="IUL1121" s="166"/>
      <c r="IUM1121" s="166"/>
      <c r="IUN1121" s="166"/>
      <c r="IUO1121" s="166"/>
      <c r="IUP1121" s="166"/>
      <c r="IUQ1121" s="166"/>
      <c r="IUR1121" s="166"/>
      <c r="IUS1121" s="166"/>
      <c r="IUT1121" s="166"/>
      <c r="IUU1121" s="166"/>
      <c r="IUV1121" s="166"/>
      <c r="IUW1121" s="166"/>
      <c r="IUX1121" s="166"/>
      <c r="IUY1121" s="166"/>
      <c r="IUZ1121" s="166"/>
      <c r="IVA1121" s="166"/>
      <c r="IVB1121" s="166"/>
      <c r="IVC1121" s="166"/>
      <c r="IVD1121" s="166"/>
      <c r="IVE1121" s="166"/>
      <c r="IVF1121" s="166"/>
      <c r="IVG1121" s="166"/>
      <c r="IVH1121" s="166"/>
      <c r="IVI1121" s="166"/>
      <c r="IVJ1121" s="166"/>
      <c r="IVK1121" s="166"/>
      <c r="IVL1121" s="166"/>
      <c r="IVM1121" s="166"/>
      <c r="IVN1121" s="166"/>
      <c r="IVO1121" s="166"/>
      <c r="IVP1121" s="166"/>
      <c r="IVQ1121" s="166"/>
      <c r="IVR1121" s="166"/>
      <c r="IVS1121" s="166"/>
      <c r="IVT1121" s="166"/>
      <c r="IVU1121" s="166"/>
      <c r="IVV1121" s="166"/>
      <c r="IVW1121" s="166"/>
      <c r="IVX1121" s="166"/>
      <c r="IVY1121" s="166"/>
      <c r="IVZ1121" s="166"/>
      <c r="IWA1121" s="166"/>
      <c r="IWB1121" s="166"/>
      <c r="IWC1121" s="166"/>
      <c r="IWD1121" s="166"/>
      <c r="IWE1121" s="166"/>
      <c r="IWF1121" s="166"/>
      <c r="IWG1121" s="166"/>
      <c r="IWH1121" s="166"/>
      <c r="IWI1121" s="166"/>
      <c r="IWJ1121" s="166"/>
      <c r="IWK1121" s="166"/>
      <c r="IWL1121" s="166"/>
      <c r="IWM1121" s="166"/>
      <c r="IWN1121" s="166"/>
      <c r="IWO1121" s="166"/>
      <c r="IWP1121" s="166"/>
      <c r="IWQ1121" s="166"/>
      <c r="IWR1121" s="166"/>
      <c r="IWS1121" s="166"/>
      <c r="IWT1121" s="166"/>
      <c r="IWU1121" s="166"/>
      <c r="IWV1121" s="166"/>
      <c r="IWW1121" s="166"/>
      <c r="IWX1121" s="166"/>
      <c r="IWY1121" s="166"/>
      <c r="IWZ1121" s="166"/>
      <c r="IXA1121" s="166"/>
      <c r="IXB1121" s="166"/>
      <c r="IXC1121" s="166"/>
      <c r="IXD1121" s="166"/>
      <c r="IXE1121" s="166"/>
      <c r="IXF1121" s="166"/>
      <c r="IXG1121" s="166"/>
      <c r="IXH1121" s="166"/>
      <c r="IXI1121" s="166"/>
      <c r="IXJ1121" s="166"/>
      <c r="IXK1121" s="166"/>
      <c r="IXL1121" s="166"/>
      <c r="IXM1121" s="166"/>
      <c r="IXN1121" s="166"/>
      <c r="IXO1121" s="166"/>
      <c r="IXP1121" s="166"/>
      <c r="IXQ1121" s="166"/>
      <c r="IXR1121" s="166"/>
      <c r="IXS1121" s="166"/>
      <c r="IXT1121" s="166"/>
      <c r="IXU1121" s="166"/>
      <c r="IXV1121" s="166"/>
      <c r="IXW1121" s="166"/>
      <c r="IXX1121" s="166"/>
      <c r="IXY1121" s="166"/>
      <c r="IXZ1121" s="166"/>
      <c r="IYA1121" s="166"/>
      <c r="IYB1121" s="166"/>
      <c r="IYC1121" s="166"/>
      <c r="IYD1121" s="166"/>
      <c r="IYE1121" s="166"/>
      <c r="IYF1121" s="166"/>
      <c r="IYG1121" s="166"/>
      <c r="IYH1121" s="166"/>
      <c r="IYI1121" s="166"/>
      <c r="IYJ1121" s="166"/>
      <c r="IYK1121" s="166"/>
      <c r="IYL1121" s="166"/>
      <c r="IYM1121" s="166"/>
      <c r="IYN1121" s="166"/>
      <c r="IYO1121" s="166"/>
      <c r="IYP1121" s="166"/>
      <c r="IYQ1121" s="166"/>
      <c r="IYR1121" s="166"/>
      <c r="IYS1121" s="166"/>
      <c r="IYT1121" s="166"/>
      <c r="IYU1121" s="166"/>
      <c r="IYV1121" s="166"/>
      <c r="IYW1121" s="166"/>
      <c r="IYX1121" s="166"/>
      <c r="IYY1121" s="166"/>
      <c r="IYZ1121" s="166"/>
      <c r="IZA1121" s="166"/>
      <c r="IZB1121" s="166"/>
      <c r="IZC1121" s="166"/>
      <c r="IZD1121" s="166"/>
      <c r="IZE1121" s="166"/>
      <c r="IZF1121" s="166"/>
      <c r="IZG1121" s="166"/>
      <c r="IZH1121" s="166"/>
      <c r="IZI1121" s="166"/>
      <c r="IZJ1121" s="166"/>
      <c r="IZK1121" s="166"/>
      <c r="IZL1121" s="166"/>
      <c r="IZM1121" s="166"/>
      <c r="IZN1121" s="166"/>
      <c r="IZO1121" s="166"/>
      <c r="IZP1121" s="166"/>
      <c r="IZQ1121" s="166"/>
      <c r="IZR1121" s="166"/>
      <c r="IZS1121" s="166"/>
      <c r="IZT1121" s="166"/>
      <c r="IZU1121" s="166"/>
      <c r="IZV1121" s="166"/>
      <c r="IZW1121" s="166"/>
      <c r="IZX1121" s="166"/>
      <c r="IZY1121" s="166"/>
      <c r="IZZ1121" s="166"/>
      <c r="JAA1121" s="166"/>
      <c r="JAB1121" s="166"/>
      <c r="JAC1121" s="166"/>
      <c r="JAD1121" s="166"/>
      <c r="JAE1121" s="166"/>
      <c r="JAF1121" s="166"/>
      <c r="JAG1121" s="166"/>
      <c r="JAH1121" s="166"/>
      <c r="JAI1121" s="166"/>
      <c r="JAJ1121" s="166"/>
      <c r="JAK1121" s="166"/>
      <c r="JAL1121" s="166"/>
      <c r="JAM1121" s="166"/>
      <c r="JAN1121" s="166"/>
      <c r="JAO1121" s="166"/>
      <c r="JAP1121" s="166"/>
      <c r="JAQ1121" s="166"/>
      <c r="JAR1121" s="166"/>
      <c r="JAS1121" s="166"/>
      <c r="JAT1121" s="166"/>
      <c r="JAU1121" s="166"/>
      <c r="JAV1121" s="166"/>
      <c r="JAW1121" s="166"/>
      <c r="JAX1121" s="166"/>
      <c r="JAY1121" s="166"/>
      <c r="JAZ1121" s="166"/>
      <c r="JBA1121" s="166"/>
      <c r="JBB1121" s="166"/>
      <c r="JBC1121" s="166"/>
      <c r="JBD1121" s="166"/>
      <c r="JBE1121" s="166"/>
      <c r="JBF1121" s="166"/>
      <c r="JBG1121" s="166"/>
      <c r="JBH1121" s="166"/>
      <c r="JBI1121" s="166"/>
      <c r="JBJ1121" s="166"/>
      <c r="JBK1121" s="166"/>
      <c r="JBL1121" s="166"/>
      <c r="JBM1121" s="166"/>
      <c r="JBN1121" s="166"/>
      <c r="JBO1121" s="166"/>
      <c r="JBP1121" s="166"/>
      <c r="JBQ1121" s="166"/>
      <c r="JBR1121" s="166"/>
      <c r="JBS1121" s="166"/>
      <c r="JBT1121" s="166"/>
      <c r="JBU1121" s="166"/>
      <c r="JBV1121" s="166"/>
      <c r="JBW1121" s="166"/>
      <c r="JBX1121" s="166"/>
      <c r="JBY1121" s="166"/>
      <c r="JBZ1121" s="166"/>
      <c r="JCA1121" s="166"/>
      <c r="JCB1121" s="166"/>
      <c r="JCC1121" s="166"/>
      <c r="JCD1121" s="166"/>
      <c r="JCE1121" s="166"/>
      <c r="JCF1121" s="166"/>
      <c r="JCG1121" s="166"/>
      <c r="JCH1121" s="166"/>
      <c r="JCI1121" s="166"/>
      <c r="JCJ1121" s="166"/>
      <c r="JCK1121" s="166"/>
      <c r="JCL1121" s="166"/>
      <c r="JCM1121" s="166"/>
      <c r="JCN1121" s="166"/>
      <c r="JCO1121" s="166"/>
      <c r="JCP1121" s="166"/>
      <c r="JCQ1121" s="166"/>
      <c r="JCR1121" s="166"/>
      <c r="JCS1121" s="166"/>
      <c r="JCT1121" s="166"/>
      <c r="JCU1121" s="166"/>
      <c r="JCV1121" s="166"/>
      <c r="JCW1121" s="166"/>
      <c r="JCX1121" s="166"/>
      <c r="JCY1121" s="166"/>
      <c r="JCZ1121" s="166"/>
      <c r="JDA1121" s="166"/>
      <c r="JDB1121" s="166"/>
      <c r="JDC1121" s="166"/>
      <c r="JDD1121" s="166"/>
      <c r="JDE1121" s="166"/>
      <c r="JDF1121" s="166"/>
      <c r="JDG1121" s="166"/>
      <c r="JDH1121" s="166"/>
      <c r="JDI1121" s="166"/>
      <c r="JDJ1121" s="166"/>
      <c r="JDK1121" s="166"/>
      <c r="JDL1121" s="166"/>
      <c r="JDM1121" s="166"/>
      <c r="JDN1121" s="166"/>
      <c r="JDO1121" s="166"/>
      <c r="JDP1121" s="166"/>
      <c r="JDQ1121" s="166"/>
      <c r="JDR1121" s="166"/>
      <c r="JDS1121" s="166"/>
      <c r="JDT1121" s="166"/>
      <c r="JDU1121" s="166"/>
      <c r="JDV1121" s="166"/>
      <c r="JDW1121" s="166"/>
      <c r="JDX1121" s="166"/>
      <c r="JDY1121" s="166"/>
      <c r="JDZ1121" s="166"/>
      <c r="JEA1121" s="166"/>
      <c r="JEB1121" s="166"/>
      <c r="JEC1121" s="166"/>
      <c r="JED1121" s="166"/>
      <c r="JEE1121" s="166"/>
      <c r="JEF1121" s="166"/>
      <c r="JEG1121" s="166"/>
      <c r="JEH1121" s="166"/>
      <c r="JEI1121" s="166"/>
      <c r="JEJ1121" s="166"/>
      <c r="JEK1121" s="166"/>
      <c r="JEL1121" s="166"/>
      <c r="JEM1121" s="166"/>
      <c r="JEN1121" s="166"/>
      <c r="JEO1121" s="166"/>
      <c r="JEP1121" s="166"/>
      <c r="JEQ1121" s="166"/>
      <c r="JER1121" s="166"/>
      <c r="JES1121" s="166"/>
      <c r="JET1121" s="166"/>
      <c r="JEU1121" s="166"/>
      <c r="JEV1121" s="166"/>
      <c r="JEW1121" s="166"/>
      <c r="JEX1121" s="166"/>
      <c r="JEY1121" s="166"/>
      <c r="JEZ1121" s="166"/>
      <c r="JFA1121" s="166"/>
      <c r="JFB1121" s="166"/>
      <c r="JFC1121" s="166"/>
      <c r="JFD1121" s="166"/>
      <c r="JFE1121" s="166"/>
      <c r="JFF1121" s="166"/>
      <c r="JFG1121" s="166"/>
      <c r="JFH1121" s="166"/>
      <c r="JFI1121" s="166"/>
      <c r="JFJ1121" s="166"/>
      <c r="JFK1121" s="166"/>
      <c r="JFL1121" s="166"/>
      <c r="JFM1121" s="166"/>
      <c r="JFN1121" s="166"/>
      <c r="JFO1121" s="166"/>
      <c r="JFP1121" s="166"/>
      <c r="JFQ1121" s="166"/>
      <c r="JFR1121" s="166"/>
      <c r="JFS1121" s="166"/>
      <c r="JFT1121" s="166"/>
      <c r="JFU1121" s="166"/>
      <c r="JFV1121" s="166"/>
      <c r="JFW1121" s="166"/>
      <c r="JFX1121" s="166"/>
      <c r="JFY1121" s="166"/>
      <c r="JFZ1121" s="166"/>
      <c r="JGA1121" s="166"/>
      <c r="JGB1121" s="166"/>
      <c r="JGC1121" s="166"/>
      <c r="JGD1121" s="166"/>
      <c r="JGE1121" s="166"/>
      <c r="JGF1121" s="166"/>
      <c r="JGG1121" s="166"/>
      <c r="JGH1121" s="166"/>
      <c r="JGI1121" s="166"/>
      <c r="JGJ1121" s="166"/>
      <c r="JGK1121" s="166"/>
      <c r="JGL1121" s="166"/>
      <c r="JGM1121" s="166"/>
      <c r="JGN1121" s="166"/>
      <c r="JGO1121" s="166"/>
      <c r="JGP1121" s="166"/>
      <c r="JGQ1121" s="166"/>
      <c r="JGR1121" s="166"/>
      <c r="JGS1121" s="166"/>
      <c r="JGT1121" s="166"/>
      <c r="JGU1121" s="166"/>
      <c r="JGV1121" s="166"/>
      <c r="JGW1121" s="166"/>
      <c r="JGX1121" s="166"/>
      <c r="JGY1121" s="166"/>
      <c r="JGZ1121" s="166"/>
      <c r="JHA1121" s="166"/>
      <c r="JHB1121" s="166"/>
      <c r="JHC1121" s="166"/>
      <c r="JHD1121" s="166"/>
      <c r="JHE1121" s="166"/>
      <c r="JHF1121" s="166"/>
      <c r="JHG1121" s="166"/>
      <c r="JHH1121" s="166"/>
      <c r="JHI1121" s="166"/>
      <c r="JHJ1121" s="166"/>
      <c r="JHK1121" s="166"/>
      <c r="JHL1121" s="166"/>
      <c r="JHM1121" s="166"/>
      <c r="JHN1121" s="166"/>
      <c r="JHO1121" s="166"/>
      <c r="JHP1121" s="166"/>
      <c r="JHQ1121" s="166"/>
      <c r="JHR1121" s="166"/>
      <c r="JHS1121" s="166"/>
      <c r="JHT1121" s="166"/>
      <c r="JHU1121" s="166"/>
      <c r="JHV1121" s="166"/>
      <c r="JHW1121" s="166"/>
      <c r="JHX1121" s="166"/>
      <c r="JHY1121" s="166"/>
      <c r="JHZ1121" s="166"/>
      <c r="JIA1121" s="166"/>
      <c r="JIB1121" s="166"/>
      <c r="JIC1121" s="166"/>
      <c r="JID1121" s="166"/>
      <c r="JIE1121" s="166"/>
      <c r="JIF1121" s="166"/>
      <c r="JIG1121" s="166"/>
      <c r="JIH1121" s="166"/>
      <c r="JII1121" s="166"/>
      <c r="JIJ1121" s="166"/>
      <c r="JIK1121" s="166"/>
      <c r="JIL1121" s="166"/>
      <c r="JIM1121" s="166"/>
      <c r="JIN1121" s="166"/>
      <c r="JIO1121" s="166"/>
      <c r="JIP1121" s="166"/>
      <c r="JIQ1121" s="166"/>
      <c r="JIR1121" s="166"/>
      <c r="JIS1121" s="166"/>
      <c r="JIT1121" s="166"/>
      <c r="JIU1121" s="166"/>
      <c r="JIV1121" s="166"/>
      <c r="JIW1121" s="166"/>
      <c r="JIX1121" s="166"/>
      <c r="JIY1121" s="166"/>
      <c r="JIZ1121" s="166"/>
      <c r="JJA1121" s="166"/>
      <c r="JJB1121" s="166"/>
      <c r="JJC1121" s="166"/>
      <c r="JJD1121" s="166"/>
      <c r="JJE1121" s="166"/>
      <c r="JJF1121" s="166"/>
      <c r="JJG1121" s="166"/>
      <c r="JJH1121" s="166"/>
      <c r="JJI1121" s="166"/>
      <c r="JJJ1121" s="166"/>
      <c r="JJK1121" s="166"/>
      <c r="JJL1121" s="166"/>
      <c r="JJM1121" s="166"/>
      <c r="JJN1121" s="166"/>
      <c r="JJO1121" s="166"/>
      <c r="JJP1121" s="166"/>
      <c r="JJQ1121" s="166"/>
      <c r="JJR1121" s="166"/>
      <c r="JJS1121" s="166"/>
      <c r="JJT1121" s="166"/>
      <c r="JJU1121" s="166"/>
      <c r="JJV1121" s="166"/>
      <c r="JJW1121" s="166"/>
      <c r="JJX1121" s="166"/>
      <c r="JJY1121" s="166"/>
      <c r="JJZ1121" s="166"/>
      <c r="JKA1121" s="166"/>
      <c r="JKB1121" s="166"/>
      <c r="JKC1121" s="166"/>
      <c r="JKD1121" s="166"/>
      <c r="JKE1121" s="166"/>
      <c r="JKF1121" s="166"/>
      <c r="JKG1121" s="166"/>
      <c r="JKH1121" s="166"/>
      <c r="JKI1121" s="166"/>
      <c r="JKJ1121" s="166"/>
      <c r="JKK1121" s="166"/>
      <c r="JKL1121" s="166"/>
      <c r="JKM1121" s="166"/>
      <c r="JKN1121" s="166"/>
      <c r="JKO1121" s="166"/>
      <c r="JKP1121" s="166"/>
      <c r="JKQ1121" s="166"/>
      <c r="JKR1121" s="166"/>
      <c r="JKS1121" s="166"/>
      <c r="JKT1121" s="166"/>
      <c r="JKU1121" s="166"/>
      <c r="JKV1121" s="166"/>
      <c r="JKW1121" s="166"/>
      <c r="JKX1121" s="166"/>
      <c r="JKY1121" s="166"/>
      <c r="JKZ1121" s="166"/>
      <c r="JLA1121" s="166"/>
      <c r="JLB1121" s="166"/>
      <c r="JLC1121" s="166"/>
      <c r="JLD1121" s="166"/>
      <c r="JLE1121" s="166"/>
      <c r="JLF1121" s="166"/>
      <c r="JLG1121" s="166"/>
      <c r="JLH1121" s="166"/>
      <c r="JLI1121" s="166"/>
      <c r="JLJ1121" s="166"/>
      <c r="JLK1121" s="166"/>
      <c r="JLL1121" s="166"/>
      <c r="JLM1121" s="166"/>
      <c r="JLN1121" s="166"/>
      <c r="JLO1121" s="166"/>
      <c r="JLP1121" s="166"/>
      <c r="JLQ1121" s="166"/>
      <c r="JLR1121" s="166"/>
      <c r="JLS1121" s="166"/>
      <c r="JLT1121" s="166"/>
      <c r="JLU1121" s="166"/>
      <c r="JLV1121" s="166"/>
      <c r="JLW1121" s="166"/>
      <c r="JLX1121" s="166"/>
      <c r="JLY1121" s="166"/>
      <c r="JLZ1121" s="166"/>
      <c r="JMA1121" s="166"/>
      <c r="JMB1121" s="166"/>
      <c r="JMC1121" s="166"/>
      <c r="JMD1121" s="166"/>
      <c r="JME1121" s="166"/>
      <c r="JMF1121" s="166"/>
      <c r="JMG1121" s="166"/>
      <c r="JMH1121" s="166"/>
      <c r="JMI1121" s="166"/>
      <c r="JMJ1121" s="166"/>
      <c r="JMK1121" s="166"/>
      <c r="JML1121" s="166"/>
      <c r="JMM1121" s="166"/>
      <c r="JMN1121" s="166"/>
      <c r="JMO1121" s="166"/>
      <c r="JMP1121" s="166"/>
      <c r="JMQ1121" s="166"/>
      <c r="JMR1121" s="166"/>
      <c r="JMS1121" s="166"/>
      <c r="JMT1121" s="166"/>
      <c r="JMU1121" s="166"/>
      <c r="JMV1121" s="166"/>
      <c r="JMW1121" s="166"/>
      <c r="JMX1121" s="166"/>
      <c r="JMY1121" s="166"/>
      <c r="JMZ1121" s="166"/>
      <c r="JNA1121" s="166"/>
      <c r="JNB1121" s="166"/>
      <c r="JNC1121" s="166"/>
      <c r="JND1121" s="166"/>
      <c r="JNE1121" s="166"/>
      <c r="JNF1121" s="166"/>
      <c r="JNG1121" s="166"/>
      <c r="JNH1121" s="166"/>
      <c r="JNI1121" s="166"/>
      <c r="JNJ1121" s="166"/>
      <c r="JNK1121" s="166"/>
      <c r="JNL1121" s="166"/>
      <c r="JNM1121" s="166"/>
      <c r="JNN1121" s="166"/>
      <c r="JNO1121" s="166"/>
      <c r="JNP1121" s="166"/>
      <c r="JNQ1121" s="166"/>
      <c r="JNR1121" s="166"/>
      <c r="JNS1121" s="166"/>
      <c r="JNT1121" s="166"/>
      <c r="JNU1121" s="166"/>
      <c r="JNV1121" s="166"/>
      <c r="JNW1121" s="166"/>
      <c r="JNX1121" s="166"/>
      <c r="JNY1121" s="166"/>
      <c r="JNZ1121" s="166"/>
      <c r="JOA1121" s="166"/>
      <c r="JOB1121" s="166"/>
      <c r="JOC1121" s="166"/>
      <c r="JOD1121" s="166"/>
      <c r="JOE1121" s="166"/>
      <c r="JOF1121" s="166"/>
      <c r="JOG1121" s="166"/>
      <c r="JOH1121" s="166"/>
      <c r="JOI1121" s="166"/>
      <c r="JOJ1121" s="166"/>
      <c r="JOK1121" s="166"/>
      <c r="JOL1121" s="166"/>
      <c r="JOM1121" s="166"/>
      <c r="JON1121" s="166"/>
      <c r="JOO1121" s="166"/>
      <c r="JOP1121" s="166"/>
      <c r="JOQ1121" s="166"/>
      <c r="JOR1121" s="166"/>
      <c r="JOS1121" s="166"/>
      <c r="JOT1121" s="166"/>
      <c r="JOU1121" s="166"/>
      <c r="JOV1121" s="166"/>
      <c r="JOW1121" s="166"/>
      <c r="JOX1121" s="166"/>
      <c r="JOY1121" s="166"/>
      <c r="JOZ1121" s="166"/>
      <c r="JPA1121" s="166"/>
      <c r="JPB1121" s="166"/>
      <c r="JPC1121" s="166"/>
      <c r="JPD1121" s="166"/>
      <c r="JPE1121" s="166"/>
      <c r="JPF1121" s="166"/>
      <c r="JPG1121" s="166"/>
      <c r="JPH1121" s="166"/>
      <c r="JPI1121" s="166"/>
      <c r="JPJ1121" s="166"/>
      <c r="JPK1121" s="166"/>
      <c r="JPL1121" s="166"/>
      <c r="JPM1121" s="166"/>
      <c r="JPN1121" s="166"/>
      <c r="JPO1121" s="166"/>
      <c r="JPP1121" s="166"/>
      <c r="JPQ1121" s="166"/>
      <c r="JPR1121" s="166"/>
      <c r="JPS1121" s="166"/>
      <c r="JPT1121" s="166"/>
      <c r="JPU1121" s="166"/>
      <c r="JPV1121" s="166"/>
      <c r="JPW1121" s="166"/>
      <c r="JPX1121" s="166"/>
      <c r="JPY1121" s="166"/>
      <c r="JPZ1121" s="166"/>
      <c r="JQA1121" s="166"/>
      <c r="JQB1121" s="166"/>
      <c r="JQC1121" s="166"/>
      <c r="JQD1121" s="166"/>
      <c r="JQE1121" s="166"/>
      <c r="JQF1121" s="166"/>
      <c r="JQG1121" s="166"/>
      <c r="JQH1121" s="166"/>
      <c r="JQI1121" s="166"/>
      <c r="JQJ1121" s="166"/>
      <c r="JQK1121" s="166"/>
      <c r="JQL1121" s="166"/>
      <c r="JQM1121" s="166"/>
      <c r="JQN1121" s="166"/>
      <c r="JQO1121" s="166"/>
      <c r="JQP1121" s="166"/>
      <c r="JQQ1121" s="166"/>
      <c r="JQR1121" s="166"/>
      <c r="JQS1121" s="166"/>
      <c r="JQT1121" s="166"/>
      <c r="JQU1121" s="166"/>
      <c r="JQV1121" s="166"/>
      <c r="JQW1121" s="166"/>
      <c r="JQX1121" s="166"/>
      <c r="JQY1121" s="166"/>
      <c r="JQZ1121" s="166"/>
      <c r="JRA1121" s="166"/>
      <c r="JRB1121" s="166"/>
      <c r="JRC1121" s="166"/>
      <c r="JRD1121" s="166"/>
      <c r="JRE1121" s="166"/>
      <c r="JRF1121" s="166"/>
      <c r="JRG1121" s="166"/>
      <c r="JRH1121" s="166"/>
      <c r="JRI1121" s="166"/>
      <c r="JRJ1121" s="166"/>
      <c r="JRK1121" s="166"/>
      <c r="JRL1121" s="166"/>
      <c r="JRM1121" s="166"/>
      <c r="JRN1121" s="166"/>
      <c r="JRO1121" s="166"/>
      <c r="JRP1121" s="166"/>
      <c r="JRQ1121" s="166"/>
      <c r="JRR1121" s="166"/>
      <c r="JRS1121" s="166"/>
      <c r="JRT1121" s="166"/>
      <c r="JRU1121" s="166"/>
      <c r="JRV1121" s="166"/>
      <c r="JRW1121" s="166"/>
      <c r="JRX1121" s="166"/>
      <c r="JRY1121" s="166"/>
      <c r="JRZ1121" s="166"/>
      <c r="JSA1121" s="166"/>
      <c r="JSB1121" s="166"/>
      <c r="JSC1121" s="166"/>
      <c r="JSD1121" s="166"/>
      <c r="JSE1121" s="166"/>
      <c r="JSF1121" s="166"/>
      <c r="JSG1121" s="166"/>
      <c r="JSH1121" s="166"/>
      <c r="JSI1121" s="166"/>
      <c r="JSJ1121" s="166"/>
      <c r="JSK1121" s="166"/>
      <c r="JSL1121" s="166"/>
      <c r="JSM1121" s="166"/>
      <c r="JSN1121" s="166"/>
      <c r="JSO1121" s="166"/>
      <c r="JSP1121" s="166"/>
      <c r="JSQ1121" s="166"/>
      <c r="JSR1121" s="166"/>
      <c r="JSS1121" s="166"/>
      <c r="JST1121" s="166"/>
      <c r="JSU1121" s="166"/>
      <c r="JSV1121" s="166"/>
      <c r="JSW1121" s="166"/>
      <c r="JSX1121" s="166"/>
      <c r="JSY1121" s="166"/>
      <c r="JSZ1121" s="166"/>
      <c r="JTA1121" s="166"/>
      <c r="JTB1121" s="166"/>
      <c r="JTC1121" s="166"/>
      <c r="JTD1121" s="166"/>
      <c r="JTE1121" s="166"/>
      <c r="JTF1121" s="166"/>
      <c r="JTG1121" s="166"/>
      <c r="JTH1121" s="166"/>
      <c r="JTI1121" s="166"/>
      <c r="JTJ1121" s="166"/>
      <c r="JTK1121" s="166"/>
      <c r="JTL1121" s="166"/>
      <c r="JTM1121" s="166"/>
      <c r="JTN1121" s="166"/>
      <c r="JTO1121" s="166"/>
      <c r="JTP1121" s="166"/>
      <c r="JTQ1121" s="166"/>
      <c r="JTR1121" s="166"/>
      <c r="JTS1121" s="166"/>
      <c r="JTT1121" s="166"/>
      <c r="JTU1121" s="166"/>
      <c r="JTV1121" s="166"/>
      <c r="JTW1121" s="166"/>
      <c r="JTX1121" s="166"/>
      <c r="JTY1121" s="166"/>
      <c r="JTZ1121" s="166"/>
      <c r="JUA1121" s="166"/>
      <c r="JUB1121" s="166"/>
      <c r="JUC1121" s="166"/>
      <c r="JUD1121" s="166"/>
      <c r="JUE1121" s="166"/>
      <c r="JUF1121" s="166"/>
      <c r="JUG1121" s="166"/>
      <c r="JUH1121" s="166"/>
      <c r="JUI1121" s="166"/>
      <c r="JUJ1121" s="166"/>
      <c r="JUK1121" s="166"/>
      <c r="JUL1121" s="166"/>
      <c r="JUM1121" s="166"/>
      <c r="JUN1121" s="166"/>
      <c r="JUO1121" s="166"/>
      <c r="JUP1121" s="166"/>
      <c r="JUQ1121" s="166"/>
      <c r="JUR1121" s="166"/>
      <c r="JUS1121" s="166"/>
      <c r="JUT1121" s="166"/>
      <c r="JUU1121" s="166"/>
      <c r="JUV1121" s="166"/>
      <c r="JUW1121" s="166"/>
      <c r="JUX1121" s="166"/>
      <c r="JUY1121" s="166"/>
      <c r="JUZ1121" s="166"/>
      <c r="JVA1121" s="166"/>
      <c r="JVB1121" s="166"/>
      <c r="JVC1121" s="166"/>
      <c r="JVD1121" s="166"/>
      <c r="JVE1121" s="166"/>
      <c r="JVF1121" s="166"/>
      <c r="JVG1121" s="166"/>
      <c r="JVH1121" s="166"/>
      <c r="JVI1121" s="166"/>
      <c r="JVJ1121" s="166"/>
      <c r="JVK1121" s="166"/>
      <c r="JVL1121" s="166"/>
      <c r="JVM1121" s="166"/>
      <c r="JVN1121" s="166"/>
      <c r="JVO1121" s="166"/>
      <c r="JVP1121" s="166"/>
      <c r="JVQ1121" s="166"/>
      <c r="JVR1121" s="166"/>
      <c r="JVS1121" s="166"/>
      <c r="JVT1121" s="166"/>
      <c r="JVU1121" s="166"/>
      <c r="JVV1121" s="166"/>
      <c r="JVW1121" s="166"/>
      <c r="JVX1121" s="166"/>
      <c r="JVY1121" s="166"/>
      <c r="JVZ1121" s="166"/>
      <c r="JWA1121" s="166"/>
      <c r="JWB1121" s="166"/>
      <c r="JWC1121" s="166"/>
      <c r="JWD1121" s="166"/>
      <c r="JWE1121" s="166"/>
      <c r="JWF1121" s="166"/>
      <c r="JWG1121" s="166"/>
      <c r="JWH1121" s="166"/>
      <c r="JWI1121" s="166"/>
      <c r="JWJ1121" s="166"/>
      <c r="JWK1121" s="166"/>
      <c r="JWL1121" s="166"/>
      <c r="JWM1121" s="166"/>
      <c r="JWN1121" s="166"/>
      <c r="JWO1121" s="166"/>
      <c r="JWP1121" s="166"/>
      <c r="JWQ1121" s="166"/>
      <c r="JWR1121" s="166"/>
      <c r="JWS1121" s="166"/>
      <c r="JWT1121" s="166"/>
      <c r="JWU1121" s="166"/>
      <c r="JWV1121" s="166"/>
      <c r="JWW1121" s="166"/>
      <c r="JWX1121" s="166"/>
      <c r="JWY1121" s="166"/>
      <c r="JWZ1121" s="166"/>
      <c r="JXA1121" s="166"/>
      <c r="JXB1121" s="166"/>
      <c r="JXC1121" s="166"/>
      <c r="JXD1121" s="166"/>
      <c r="JXE1121" s="166"/>
      <c r="JXF1121" s="166"/>
      <c r="JXG1121" s="166"/>
      <c r="JXH1121" s="166"/>
      <c r="JXI1121" s="166"/>
      <c r="JXJ1121" s="166"/>
      <c r="JXK1121" s="166"/>
      <c r="JXL1121" s="166"/>
      <c r="JXM1121" s="166"/>
      <c r="JXN1121" s="166"/>
      <c r="JXO1121" s="166"/>
      <c r="JXP1121" s="166"/>
      <c r="JXQ1121" s="166"/>
      <c r="JXR1121" s="166"/>
      <c r="JXS1121" s="166"/>
      <c r="JXT1121" s="166"/>
      <c r="JXU1121" s="166"/>
      <c r="JXV1121" s="166"/>
      <c r="JXW1121" s="166"/>
      <c r="JXX1121" s="166"/>
      <c r="JXY1121" s="166"/>
      <c r="JXZ1121" s="166"/>
      <c r="JYA1121" s="166"/>
      <c r="JYB1121" s="166"/>
      <c r="JYC1121" s="166"/>
      <c r="JYD1121" s="166"/>
      <c r="JYE1121" s="166"/>
      <c r="JYF1121" s="166"/>
      <c r="JYG1121" s="166"/>
      <c r="JYH1121" s="166"/>
      <c r="JYI1121" s="166"/>
      <c r="JYJ1121" s="166"/>
      <c r="JYK1121" s="166"/>
      <c r="JYL1121" s="166"/>
      <c r="JYM1121" s="166"/>
      <c r="JYN1121" s="166"/>
      <c r="JYO1121" s="166"/>
      <c r="JYP1121" s="166"/>
      <c r="JYQ1121" s="166"/>
      <c r="JYR1121" s="166"/>
      <c r="JYS1121" s="166"/>
      <c r="JYT1121" s="166"/>
      <c r="JYU1121" s="166"/>
      <c r="JYV1121" s="166"/>
      <c r="JYW1121" s="166"/>
      <c r="JYX1121" s="166"/>
      <c r="JYY1121" s="166"/>
      <c r="JYZ1121" s="166"/>
      <c r="JZA1121" s="166"/>
      <c r="JZB1121" s="166"/>
      <c r="JZC1121" s="166"/>
      <c r="JZD1121" s="166"/>
      <c r="JZE1121" s="166"/>
      <c r="JZF1121" s="166"/>
      <c r="JZG1121" s="166"/>
      <c r="JZH1121" s="166"/>
      <c r="JZI1121" s="166"/>
      <c r="JZJ1121" s="166"/>
      <c r="JZK1121" s="166"/>
      <c r="JZL1121" s="166"/>
      <c r="JZM1121" s="166"/>
      <c r="JZN1121" s="166"/>
      <c r="JZO1121" s="166"/>
      <c r="JZP1121" s="166"/>
      <c r="JZQ1121" s="166"/>
      <c r="JZR1121" s="166"/>
      <c r="JZS1121" s="166"/>
      <c r="JZT1121" s="166"/>
      <c r="JZU1121" s="166"/>
      <c r="JZV1121" s="166"/>
      <c r="JZW1121" s="166"/>
      <c r="JZX1121" s="166"/>
      <c r="JZY1121" s="166"/>
      <c r="JZZ1121" s="166"/>
      <c r="KAA1121" s="166"/>
      <c r="KAB1121" s="166"/>
      <c r="KAC1121" s="166"/>
      <c r="KAD1121" s="166"/>
      <c r="KAE1121" s="166"/>
      <c r="KAF1121" s="166"/>
      <c r="KAG1121" s="166"/>
      <c r="KAH1121" s="166"/>
      <c r="KAI1121" s="166"/>
      <c r="KAJ1121" s="166"/>
      <c r="KAK1121" s="166"/>
      <c r="KAL1121" s="166"/>
      <c r="KAM1121" s="166"/>
      <c r="KAN1121" s="166"/>
      <c r="KAO1121" s="166"/>
      <c r="KAP1121" s="166"/>
      <c r="KAQ1121" s="166"/>
      <c r="KAR1121" s="166"/>
      <c r="KAS1121" s="166"/>
      <c r="KAT1121" s="166"/>
      <c r="KAU1121" s="166"/>
      <c r="KAV1121" s="166"/>
      <c r="KAW1121" s="166"/>
      <c r="KAX1121" s="166"/>
      <c r="KAY1121" s="166"/>
      <c r="KAZ1121" s="166"/>
      <c r="KBA1121" s="166"/>
      <c r="KBB1121" s="166"/>
      <c r="KBC1121" s="166"/>
      <c r="KBD1121" s="166"/>
      <c r="KBE1121" s="166"/>
      <c r="KBF1121" s="166"/>
      <c r="KBG1121" s="166"/>
      <c r="KBH1121" s="166"/>
      <c r="KBI1121" s="166"/>
      <c r="KBJ1121" s="166"/>
      <c r="KBK1121" s="166"/>
      <c r="KBL1121" s="166"/>
      <c r="KBM1121" s="166"/>
      <c r="KBN1121" s="166"/>
      <c r="KBO1121" s="166"/>
      <c r="KBP1121" s="166"/>
      <c r="KBQ1121" s="166"/>
      <c r="KBR1121" s="166"/>
      <c r="KBS1121" s="166"/>
      <c r="KBT1121" s="166"/>
      <c r="KBU1121" s="166"/>
      <c r="KBV1121" s="166"/>
      <c r="KBW1121" s="166"/>
      <c r="KBX1121" s="166"/>
      <c r="KBY1121" s="166"/>
      <c r="KBZ1121" s="166"/>
      <c r="KCA1121" s="166"/>
      <c r="KCB1121" s="166"/>
      <c r="KCC1121" s="166"/>
      <c r="KCD1121" s="166"/>
      <c r="KCE1121" s="166"/>
      <c r="KCF1121" s="166"/>
      <c r="KCG1121" s="166"/>
      <c r="KCH1121" s="166"/>
      <c r="KCI1121" s="166"/>
      <c r="KCJ1121" s="166"/>
      <c r="KCK1121" s="166"/>
      <c r="KCL1121" s="166"/>
      <c r="KCM1121" s="166"/>
      <c r="KCN1121" s="166"/>
      <c r="KCO1121" s="166"/>
      <c r="KCP1121" s="166"/>
      <c r="KCQ1121" s="166"/>
      <c r="KCR1121" s="166"/>
      <c r="KCS1121" s="166"/>
      <c r="KCT1121" s="166"/>
      <c r="KCU1121" s="166"/>
      <c r="KCV1121" s="166"/>
      <c r="KCW1121" s="166"/>
      <c r="KCX1121" s="166"/>
      <c r="KCY1121" s="166"/>
      <c r="KCZ1121" s="166"/>
      <c r="KDA1121" s="166"/>
      <c r="KDB1121" s="166"/>
      <c r="KDC1121" s="166"/>
      <c r="KDD1121" s="166"/>
      <c r="KDE1121" s="166"/>
      <c r="KDF1121" s="166"/>
      <c r="KDG1121" s="166"/>
      <c r="KDH1121" s="166"/>
      <c r="KDI1121" s="166"/>
      <c r="KDJ1121" s="166"/>
      <c r="KDK1121" s="166"/>
      <c r="KDL1121" s="166"/>
      <c r="KDM1121" s="166"/>
      <c r="KDN1121" s="166"/>
      <c r="KDO1121" s="166"/>
      <c r="KDP1121" s="166"/>
      <c r="KDQ1121" s="166"/>
      <c r="KDR1121" s="166"/>
      <c r="KDS1121" s="166"/>
      <c r="KDT1121" s="166"/>
      <c r="KDU1121" s="166"/>
      <c r="KDV1121" s="166"/>
      <c r="KDW1121" s="166"/>
      <c r="KDX1121" s="166"/>
      <c r="KDY1121" s="166"/>
      <c r="KDZ1121" s="166"/>
      <c r="KEA1121" s="166"/>
      <c r="KEB1121" s="166"/>
      <c r="KEC1121" s="166"/>
      <c r="KED1121" s="166"/>
      <c r="KEE1121" s="166"/>
      <c r="KEF1121" s="166"/>
      <c r="KEG1121" s="166"/>
      <c r="KEH1121" s="166"/>
      <c r="KEI1121" s="166"/>
      <c r="KEJ1121" s="166"/>
      <c r="KEK1121" s="166"/>
      <c r="KEL1121" s="166"/>
      <c r="KEM1121" s="166"/>
      <c r="KEN1121" s="166"/>
      <c r="KEO1121" s="166"/>
      <c r="KEP1121" s="166"/>
      <c r="KEQ1121" s="166"/>
      <c r="KER1121" s="166"/>
      <c r="KES1121" s="166"/>
      <c r="KET1121" s="166"/>
      <c r="KEU1121" s="166"/>
      <c r="KEV1121" s="166"/>
      <c r="KEW1121" s="166"/>
      <c r="KEX1121" s="166"/>
      <c r="KEY1121" s="166"/>
      <c r="KEZ1121" s="166"/>
      <c r="KFA1121" s="166"/>
      <c r="KFB1121" s="166"/>
      <c r="KFC1121" s="166"/>
      <c r="KFD1121" s="166"/>
      <c r="KFE1121" s="166"/>
      <c r="KFF1121" s="166"/>
      <c r="KFG1121" s="166"/>
      <c r="KFH1121" s="166"/>
      <c r="KFI1121" s="166"/>
      <c r="KFJ1121" s="166"/>
      <c r="KFK1121" s="166"/>
      <c r="KFL1121" s="166"/>
      <c r="KFM1121" s="166"/>
      <c r="KFN1121" s="166"/>
      <c r="KFO1121" s="166"/>
      <c r="KFP1121" s="166"/>
      <c r="KFQ1121" s="166"/>
      <c r="KFR1121" s="166"/>
      <c r="KFS1121" s="166"/>
      <c r="KFT1121" s="166"/>
      <c r="KFU1121" s="166"/>
      <c r="KFV1121" s="166"/>
      <c r="KFW1121" s="166"/>
      <c r="KFX1121" s="166"/>
      <c r="KFY1121" s="166"/>
      <c r="KFZ1121" s="166"/>
      <c r="KGA1121" s="166"/>
      <c r="KGB1121" s="166"/>
      <c r="KGC1121" s="166"/>
      <c r="KGD1121" s="166"/>
      <c r="KGE1121" s="166"/>
      <c r="KGF1121" s="166"/>
      <c r="KGG1121" s="166"/>
      <c r="KGH1121" s="166"/>
      <c r="KGI1121" s="166"/>
      <c r="KGJ1121" s="166"/>
      <c r="KGK1121" s="166"/>
      <c r="KGL1121" s="166"/>
      <c r="KGM1121" s="166"/>
      <c r="KGN1121" s="166"/>
      <c r="KGO1121" s="166"/>
      <c r="KGP1121" s="166"/>
      <c r="KGQ1121" s="166"/>
      <c r="KGR1121" s="166"/>
      <c r="KGS1121" s="166"/>
      <c r="KGT1121" s="166"/>
      <c r="KGU1121" s="166"/>
      <c r="KGV1121" s="166"/>
      <c r="KGW1121" s="166"/>
      <c r="KGX1121" s="166"/>
      <c r="KGY1121" s="166"/>
      <c r="KGZ1121" s="166"/>
      <c r="KHA1121" s="166"/>
      <c r="KHB1121" s="166"/>
      <c r="KHC1121" s="166"/>
      <c r="KHD1121" s="166"/>
      <c r="KHE1121" s="166"/>
      <c r="KHF1121" s="166"/>
      <c r="KHG1121" s="166"/>
      <c r="KHH1121" s="166"/>
      <c r="KHI1121" s="166"/>
      <c r="KHJ1121" s="166"/>
      <c r="KHK1121" s="166"/>
      <c r="KHL1121" s="166"/>
      <c r="KHM1121" s="166"/>
      <c r="KHN1121" s="166"/>
      <c r="KHO1121" s="166"/>
      <c r="KHP1121" s="166"/>
      <c r="KHQ1121" s="166"/>
      <c r="KHR1121" s="166"/>
      <c r="KHS1121" s="166"/>
      <c r="KHT1121" s="166"/>
      <c r="KHU1121" s="166"/>
      <c r="KHV1121" s="166"/>
      <c r="KHW1121" s="166"/>
      <c r="KHX1121" s="166"/>
      <c r="KHY1121" s="166"/>
      <c r="KHZ1121" s="166"/>
      <c r="KIA1121" s="166"/>
      <c r="KIB1121" s="166"/>
      <c r="KIC1121" s="166"/>
      <c r="KID1121" s="166"/>
      <c r="KIE1121" s="166"/>
      <c r="KIF1121" s="166"/>
      <c r="KIG1121" s="166"/>
      <c r="KIH1121" s="166"/>
      <c r="KII1121" s="166"/>
      <c r="KIJ1121" s="166"/>
      <c r="KIK1121" s="166"/>
      <c r="KIL1121" s="166"/>
      <c r="KIM1121" s="166"/>
      <c r="KIN1121" s="166"/>
      <c r="KIO1121" s="166"/>
      <c r="KIP1121" s="166"/>
      <c r="KIQ1121" s="166"/>
      <c r="KIR1121" s="166"/>
      <c r="KIS1121" s="166"/>
      <c r="KIT1121" s="166"/>
      <c r="KIU1121" s="166"/>
      <c r="KIV1121" s="166"/>
      <c r="KIW1121" s="166"/>
      <c r="KIX1121" s="166"/>
      <c r="KIY1121" s="166"/>
      <c r="KIZ1121" s="166"/>
      <c r="KJA1121" s="166"/>
      <c r="KJB1121" s="166"/>
      <c r="KJC1121" s="166"/>
      <c r="KJD1121" s="166"/>
      <c r="KJE1121" s="166"/>
      <c r="KJF1121" s="166"/>
      <c r="KJG1121" s="166"/>
      <c r="KJH1121" s="166"/>
      <c r="KJI1121" s="166"/>
      <c r="KJJ1121" s="166"/>
      <c r="KJK1121" s="166"/>
      <c r="KJL1121" s="166"/>
      <c r="KJM1121" s="166"/>
      <c r="KJN1121" s="166"/>
      <c r="KJO1121" s="166"/>
      <c r="KJP1121" s="166"/>
      <c r="KJQ1121" s="166"/>
      <c r="KJR1121" s="166"/>
      <c r="KJS1121" s="166"/>
      <c r="KJT1121" s="166"/>
      <c r="KJU1121" s="166"/>
      <c r="KJV1121" s="166"/>
      <c r="KJW1121" s="166"/>
      <c r="KJX1121" s="166"/>
      <c r="KJY1121" s="166"/>
      <c r="KJZ1121" s="166"/>
      <c r="KKA1121" s="166"/>
      <c r="KKB1121" s="166"/>
      <c r="KKC1121" s="166"/>
      <c r="KKD1121" s="166"/>
      <c r="KKE1121" s="166"/>
      <c r="KKF1121" s="166"/>
      <c r="KKG1121" s="166"/>
      <c r="KKH1121" s="166"/>
      <c r="KKI1121" s="166"/>
      <c r="KKJ1121" s="166"/>
      <c r="KKK1121" s="166"/>
      <c r="KKL1121" s="166"/>
      <c r="KKM1121" s="166"/>
      <c r="KKN1121" s="166"/>
      <c r="KKO1121" s="166"/>
      <c r="KKP1121" s="166"/>
      <c r="KKQ1121" s="166"/>
      <c r="KKR1121" s="166"/>
      <c r="KKS1121" s="166"/>
      <c r="KKT1121" s="166"/>
      <c r="KKU1121" s="166"/>
      <c r="KKV1121" s="166"/>
      <c r="KKW1121" s="166"/>
      <c r="KKX1121" s="166"/>
      <c r="KKY1121" s="166"/>
      <c r="KKZ1121" s="166"/>
      <c r="KLA1121" s="166"/>
      <c r="KLB1121" s="166"/>
      <c r="KLC1121" s="166"/>
      <c r="KLD1121" s="166"/>
      <c r="KLE1121" s="166"/>
      <c r="KLF1121" s="166"/>
      <c r="KLG1121" s="166"/>
      <c r="KLH1121" s="166"/>
      <c r="KLI1121" s="166"/>
      <c r="KLJ1121" s="166"/>
      <c r="KLK1121" s="166"/>
      <c r="KLL1121" s="166"/>
      <c r="KLM1121" s="166"/>
      <c r="KLN1121" s="166"/>
      <c r="KLO1121" s="166"/>
      <c r="KLP1121" s="166"/>
      <c r="KLQ1121" s="166"/>
      <c r="KLR1121" s="166"/>
      <c r="KLS1121" s="166"/>
      <c r="KLT1121" s="166"/>
      <c r="KLU1121" s="166"/>
      <c r="KLV1121" s="166"/>
      <c r="KLW1121" s="166"/>
      <c r="KLX1121" s="166"/>
      <c r="KLY1121" s="166"/>
      <c r="KLZ1121" s="166"/>
      <c r="KMA1121" s="166"/>
      <c r="KMB1121" s="166"/>
      <c r="KMC1121" s="166"/>
      <c r="KMD1121" s="166"/>
      <c r="KME1121" s="166"/>
      <c r="KMF1121" s="166"/>
      <c r="KMG1121" s="166"/>
      <c r="KMH1121" s="166"/>
      <c r="KMI1121" s="166"/>
      <c r="KMJ1121" s="166"/>
      <c r="KMK1121" s="166"/>
      <c r="KML1121" s="166"/>
      <c r="KMM1121" s="166"/>
      <c r="KMN1121" s="166"/>
      <c r="KMO1121" s="166"/>
      <c r="KMP1121" s="166"/>
      <c r="KMQ1121" s="166"/>
      <c r="KMR1121" s="166"/>
      <c r="KMS1121" s="166"/>
      <c r="KMT1121" s="166"/>
      <c r="KMU1121" s="166"/>
      <c r="KMV1121" s="166"/>
      <c r="KMW1121" s="166"/>
      <c r="KMX1121" s="166"/>
      <c r="KMY1121" s="166"/>
      <c r="KMZ1121" s="166"/>
      <c r="KNA1121" s="166"/>
      <c r="KNB1121" s="166"/>
      <c r="KNC1121" s="166"/>
      <c r="KND1121" s="166"/>
      <c r="KNE1121" s="166"/>
      <c r="KNF1121" s="166"/>
      <c r="KNG1121" s="166"/>
      <c r="KNH1121" s="166"/>
      <c r="KNI1121" s="166"/>
      <c r="KNJ1121" s="166"/>
      <c r="KNK1121" s="166"/>
      <c r="KNL1121" s="166"/>
      <c r="KNM1121" s="166"/>
      <c r="KNN1121" s="166"/>
      <c r="KNO1121" s="166"/>
      <c r="KNP1121" s="166"/>
      <c r="KNQ1121" s="166"/>
      <c r="KNR1121" s="166"/>
      <c r="KNS1121" s="166"/>
      <c r="KNT1121" s="166"/>
      <c r="KNU1121" s="166"/>
      <c r="KNV1121" s="166"/>
      <c r="KNW1121" s="166"/>
      <c r="KNX1121" s="166"/>
      <c r="KNY1121" s="166"/>
      <c r="KNZ1121" s="166"/>
      <c r="KOA1121" s="166"/>
      <c r="KOB1121" s="166"/>
      <c r="KOC1121" s="166"/>
      <c r="KOD1121" s="166"/>
      <c r="KOE1121" s="166"/>
      <c r="KOF1121" s="166"/>
      <c r="KOG1121" s="166"/>
      <c r="KOH1121" s="166"/>
      <c r="KOI1121" s="166"/>
      <c r="KOJ1121" s="166"/>
      <c r="KOK1121" s="166"/>
      <c r="KOL1121" s="166"/>
      <c r="KOM1121" s="166"/>
      <c r="KON1121" s="166"/>
      <c r="KOO1121" s="166"/>
      <c r="KOP1121" s="166"/>
      <c r="KOQ1121" s="166"/>
      <c r="KOR1121" s="166"/>
      <c r="KOS1121" s="166"/>
      <c r="KOT1121" s="166"/>
      <c r="KOU1121" s="166"/>
      <c r="KOV1121" s="166"/>
      <c r="KOW1121" s="166"/>
      <c r="KOX1121" s="166"/>
      <c r="KOY1121" s="166"/>
      <c r="KOZ1121" s="166"/>
      <c r="KPA1121" s="166"/>
      <c r="KPB1121" s="166"/>
      <c r="KPC1121" s="166"/>
      <c r="KPD1121" s="166"/>
      <c r="KPE1121" s="166"/>
      <c r="KPF1121" s="166"/>
      <c r="KPG1121" s="166"/>
      <c r="KPH1121" s="166"/>
      <c r="KPI1121" s="166"/>
      <c r="KPJ1121" s="166"/>
      <c r="KPK1121" s="166"/>
      <c r="KPL1121" s="166"/>
      <c r="KPM1121" s="166"/>
      <c r="KPN1121" s="166"/>
      <c r="KPO1121" s="166"/>
      <c r="KPP1121" s="166"/>
      <c r="KPQ1121" s="166"/>
      <c r="KPR1121" s="166"/>
      <c r="KPS1121" s="166"/>
      <c r="KPT1121" s="166"/>
      <c r="KPU1121" s="166"/>
      <c r="KPV1121" s="166"/>
      <c r="KPW1121" s="166"/>
      <c r="KPX1121" s="166"/>
      <c r="KPY1121" s="166"/>
      <c r="KPZ1121" s="166"/>
      <c r="KQA1121" s="166"/>
      <c r="KQB1121" s="166"/>
      <c r="KQC1121" s="166"/>
      <c r="KQD1121" s="166"/>
      <c r="KQE1121" s="166"/>
      <c r="KQF1121" s="166"/>
      <c r="KQG1121" s="166"/>
      <c r="KQH1121" s="166"/>
      <c r="KQI1121" s="166"/>
      <c r="KQJ1121" s="166"/>
      <c r="KQK1121" s="166"/>
      <c r="KQL1121" s="166"/>
      <c r="KQM1121" s="166"/>
      <c r="KQN1121" s="166"/>
      <c r="KQO1121" s="166"/>
      <c r="KQP1121" s="166"/>
      <c r="KQQ1121" s="166"/>
      <c r="KQR1121" s="166"/>
      <c r="KQS1121" s="166"/>
      <c r="KQT1121" s="166"/>
      <c r="KQU1121" s="166"/>
      <c r="KQV1121" s="166"/>
      <c r="KQW1121" s="166"/>
      <c r="KQX1121" s="166"/>
      <c r="KQY1121" s="166"/>
      <c r="KQZ1121" s="166"/>
      <c r="KRA1121" s="166"/>
      <c r="KRB1121" s="166"/>
      <c r="KRC1121" s="166"/>
      <c r="KRD1121" s="166"/>
      <c r="KRE1121" s="166"/>
      <c r="KRF1121" s="166"/>
      <c r="KRG1121" s="166"/>
      <c r="KRH1121" s="166"/>
      <c r="KRI1121" s="166"/>
      <c r="KRJ1121" s="166"/>
      <c r="KRK1121" s="166"/>
      <c r="KRL1121" s="166"/>
      <c r="KRM1121" s="166"/>
      <c r="KRN1121" s="166"/>
      <c r="KRO1121" s="166"/>
      <c r="KRP1121" s="166"/>
      <c r="KRQ1121" s="166"/>
      <c r="KRR1121" s="166"/>
      <c r="KRS1121" s="166"/>
      <c r="KRT1121" s="166"/>
      <c r="KRU1121" s="166"/>
      <c r="KRV1121" s="166"/>
      <c r="KRW1121" s="166"/>
      <c r="KRX1121" s="166"/>
      <c r="KRY1121" s="166"/>
      <c r="KRZ1121" s="166"/>
      <c r="KSA1121" s="166"/>
      <c r="KSB1121" s="166"/>
      <c r="KSC1121" s="166"/>
      <c r="KSD1121" s="166"/>
      <c r="KSE1121" s="166"/>
      <c r="KSF1121" s="166"/>
      <c r="KSG1121" s="166"/>
      <c r="KSH1121" s="166"/>
      <c r="KSI1121" s="166"/>
      <c r="KSJ1121" s="166"/>
      <c r="KSK1121" s="166"/>
      <c r="KSL1121" s="166"/>
      <c r="KSM1121" s="166"/>
      <c r="KSN1121" s="166"/>
      <c r="KSO1121" s="166"/>
      <c r="KSP1121" s="166"/>
      <c r="KSQ1121" s="166"/>
      <c r="KSR1121" s="166"/>
      <c r="KSS1121" s="166"/>
      <c r="KST1121" s="166"/>
      <c r="KSU1121" s="166"/>
      <c r="KSV1121" s="166"/>
      <c r="KSW1121" s="166"/>
      <c r="KSX1121" s="166"/>
      <c r="KSY1121" s="166"/>
      <c r="KSZ1121" s="166"/>
      <c r="KTA1121" s="166"/>
      <c r="KTB1121" s="166"/>
      <c r="KTC1121" s="166"/>
      <c r="KTD1121" s="166"/>
      <c r="KTE1121" s="166"/>
      <c r="KTF1121" s="166"/>
      <c r="KTG1121" s="166"/>
      <c r="KTH1121" s="166"/>
      <c r="KTI1121" s="166"/>
      <c r="KTJ1121" s="166"/>
      <c r="KTK1121" s="166"/>
      <c r="KTL1121" s="166"/>
      <c r="KTM1121" s="166"/>
      <c r="KTN1121" s="166"/>
      <c r="KTO1121" s="166"/>
      <c r="KTP1121" s="166"/>
      <c r="KTQ1121" s="166"/>
      <c r="KTR1121" s="166"/>
      <c r="KTS1121" s="166"/>
      <c r="KTT1121" s="166"/>
      <c r="KTU1121" s="166"/>
      <c r="KTV1121" s="166"/>
      <c r="KTW1121" s="166"/>
      <c r="KTX1121" s="166"/>
      <c r="KTY1121" s="166"/>
      <c r="KTZ1121" s="166"/>
      <c r="KUA1121" s="166"/>
      <c r="KUB1121" s="166"/>
      <c r="KUC1121" s="166"/>
      <c r="KUD1121" s="166"/>
      <c r="KUE1121" s="166"/>
      <c r="KUF1121" s="166"/>
      <c r="KUG1121" s="166"/>
      <c r="KUH1121" s="166"/>
      <c r="KUI1121" s="166"/>
      <c r="KUJ1121" s="166"/>
      <c r="KUK1121" s="166"/>
      <c r="KUL1121" s="166"/>
      <c r="KUM1121" s="166"/>
      <c r="KUN1121" s="166"/>
      <c r="KUO1121" s="166"/>
      <c r="KUP1121" s="166"/>
      <c r="KUQ1121" s="166"/>
      <c r="KUR1121" s="166"/>
      <c r="KUS1121" s="166"/>
      <c r="KUT1121" s="166"/>
      <c r="KUU1121" s="166"/>
      <c r="KUV1121" s="166"/>
      <c r="KUW1121" s="166"/>
      <c r="KUX1121" s="166"/>
      <c r="KUY1121" s="166"/>
      <c r="KUZ1121" s="166"/>
      <c r="KVA1121" s="166"/>
      <c r="KVB1121" s="166"/>
      <c r="KVC1121" s="166"/>
      <c r="KVD1121" s="166"/>
      <c r="KVE1121" s="166"/>
      <c r="KVF1121" s="166"/>
      <c r="KVG1121" s="166"/>
      <c r="KVH1121" s="166"/>
      <c r="KVI1121" s="166"/>
      <c r="KVJ1121" s="166"/>
      <c r="KVK1121" s="166"/>
      <c r="KVL1121" s="166"/>
      <c r="KVM1121" s="166"/>
      <c r="KVN1121" s="166"/>
      <c r="KVO1121" s="166"/>
      <c r="KVP1121" s="166"/>
      <c r="KVQ1121" s="166"/>
      <c r="KVR1121" s="166"/>
      <c r="KVS1121" s="166"/>
      <c r="KVT1121" s="166"/>
      <c r="KVU1121" s="166"/>
      <c r="KVV1121" s="166"/>
      <c r="KVW1121" s="166"/>
      <c r="KVX1121" s="166"/>
      <c r="KVY1121" s="166"/>
      <c r="KVZ1121" s="166"/>
      <c r="KWA1121" s="166"/>
      <c r="KWB1121" s="166"/>
      <c r="KWC1121" s="166"/>
      <c r="KWD1121" s="166"/>
      <c r="KWE1121" s="166"/>
      <c r="KWF1121" s="166"/>
      <c r="KWG1121" s="166"/>
      <c r="KWH1121" s="166"/>
      <c r="KWI1121" s="166"/>
      <c r="KWJ1121" s="166"/>
      <c r="KWK1121" s="166"/>
      <c r="KWL1121" s="166"/>
      <c r="KWM1121" s="166"/>
      <c r="KWN1121" s="166"/>
      <c r="KWO1121" s="166"/>
      <c r="KWP1121" s="166"/>
      <c r="KWQ1121" s="166"/>
      <c r="KWR1121" s="166"/>
      <c r="KWS1121" s="166"/>
      <c r="KWT1121" s="166"/>
      <c r="KWU1121" s="166"/>
      <c r="KWV1121" s="166"/>
      <c r="KWW1121" s="166"/>
      <c r="KWX1121" s="166"/>
      <c r="KWY1121" s="166"/>
      <c r="KWZ1121" s="166"/>
      <c r="KXA1121" s="166"/>
      <c r="KXB1121" s="166"/>
      <c r="KXC1121" s="166"/>
      <c r="KXD1121" s="166"/>
      <c r="KXE1121" s="166"/>
      <c r="KXF1121" s="166"/>
      <c r="KXG1121" s="166"/>
      <c r="KXH1121" s="166"/>
      <c r="KXI1121" s="166"/>
      <c r="KXJ1121" s="166"/>
      <c r="KXK1121" s="166"/>
      <c r="KXL1121" s="166"/>
      <c r="KXM1121" s="166"/>
      <c r="KXN1121" s="166"/>
      <c r="KXO1121" s="166"/>
      <c r="KXP1121" s="166"/>
      <c r="KXQ1121" s="166"/>
      <c r="KXR1121" s="166"/>
      <c r="KXS1121" s="166"/>
      <c r="KXT1121" s="166"/>
      <c r="KXU1121" s="166"/>
      <c r="KXV1121" s="166"/>
      <c r="KXW1121" s="166"/>
      <c r="KXX1121" s="166"/>
      <c r="KXY1121" s="166"/>
      <c r="KXZ1121" s="166"/>
      <c r="KYA1121" s="166"/>
      <c r="KYB1121" s="166"/>
      <c r="KYC1121" s="166"/>
      <c r="KYD1121" s="166"/>
      <c r="KYE1121" s="166"/>
      <c r="KYF1121" s="166"/>
      <c r="KYG1121" s="166"/>
      <c r="KYH1121" s="166"/>
      <c r="KYI1121" s="166"/>
      <c r="KYJ1121" s="166"/>
      <c r="KYK1121" s="166"/>
      <c r="KYL1121" s="166"/>
      <c r="KYM1121" s="166"/>
      <c r="KYN1121" s="166"/>
      <c r="KYO1121" s="166"/>
      <c r="KYP1121" s="166"/>
      <c r="KYQ1121" s="166"/>
      <c r="KYR1121" s="166"/>
      <c r="KYS1121" s="166"/>
      <c r="KYT1121" s="166"/>
      <c r="KYU1121" s="166"/>
      <c r="KYV1121" s="166"/>
      <c r="KYW1121" s="166"/>
      <c r="KYX1121" s="166"/>
      <c r="KYY1121" s="166"/>
      <c r="KYZ1121" s="166"/>
      <c r="KZA1121" s="166"/>
      <c r="KZB1121" s="166"/>
      <c r="KZC1121" s="166"/>
      <c r="KZD1121" s="166"/>
      <c r="KZE1121" s="166"/>
      <c r="KZF1121" s="166"/>
      <c r="KZG1121" s="166"/>
      <c r="KZH1121" s="166"/>
      <c r="KZI1121" s="166"/>
      <c r="KZJ1121" s="166"/>
      <c r="KZK1121" s="166"/>
      <c r="KZL1121" s="166"/>
      <c r="KZM1121" s="166"/>
      <c r="KZN1121" s="166"/>
      <c r="KZO1121" s="166"/>
      <c r="KZP1121" s="166"/>
      <c r="KZQ1121" s="166"/>
      <c r="KZR1121" s="166"/>
      <c r="KZS1121" s="166"/>
      <c r="KZT1121" s="166"/>
      <c r="KZU1121" s="166"/>
      <c r="KZV1121" s="166"/>
      <c r="KZW1121" s="166"/>
      <c r="KZX1121" s="166"/>
      <c r="KZY1121" s="166"/>
      <c r="KZZ1121" s="166"/>
      <c r="LAA1121" s="166"/>
      <c r="LAB1121" s="166"/>
      <c r="LAC1121" s="166"/>
      <c r="LAD1121" s="166"/>
      <c r="LAE1121" s="166"/>
      <c r="LAF1121" s="166"/>
      <c r="LAG1121" s="166"/>
      <c r="LAH1121" s="166"/>
      <c r="LAI1121" s="166"/>
      <c r="LAJ1121" s="166"/>
      <c r="LAK1121" s="166"/>
      <c r="LAL1121" s="166"/>
      <c r="LAM1121" s="166"/>
      <c r="LAN1121" s="166"/>
      <c r="LAO1121" s="166"/>
      <c r="LAP1121" s="166"/>
      <c r="LAQ1121" s="166"/>
      <c r="LAR1121" s="166"/>
      <c r="LAS1121" s="166"/>
      <c r="LAT1121" s="166"/>
      <c r="LAU1121" s="166"/>
      <c r="LAV1121" s="166"/>
      <c r="LAW1121" s="166"/>
      <c r="LAX1121" s="166"/>
      <c r="LAY1121" s="166"/>
      <c r="LAZ1121" s="166"/>
      <c r="LBA1121" s="166"/>
      <c r="LBB1121" s="166"/>
      <c r="LBC1121" s="166"/>
      <c r="LBD1121" s="166"/>
      <c r="LBE1121" s="166"/>
      <c r="LBF1121" s="166"/>
      <c r="LBG1121" s="166"/>
      <c r="LBH1121" s="166"/>
      <c r="LBI1121" s="166"/>
      <c r="LBJ1121" s="166"/>
      <c r="LBK1121" s="166"/>
      <c r="LBL1121" s="166"/>
      <c r="LBM1121" s="166"/>
      <c r="LBN1121" s="166"/>
      <c r="LBO1121" s="166"/>
      <c r="LBP1121" s="166"/>
      <c r="LBQ1121" s="166"/>
      <c r="LBR1121" s="166"/>
      <c r="LBS1121" s="166"/>
      <c r="LBT1121" s="166"/>
      <c r="LBU1121" s="166"/>
      <c r="LBV1121" s="166"/>
      <c r="LBW1121" s="166"/>
      <c r="LBX1121" s="166"/>
      <c r="LBY1121" s="166"/>
      <c r="LBZ1121" s="166"/>
      <c r="LCA1121" s="166"/>
      <c r="LCB1121" s="166"/>
      <c r="LCC1121" s="166"/>
      <c r="LCD1121" s="166"/>
      <c r="LCE1121" s="166"/>
      <c r="LCF1121" s="166"/>
      <c r="LCG1121" s="166"/>
      <c r="LCH1121" s="166"/>
      <c r="LCI1121" s="166"/>
      <c r="LCJ1121" s="166"/>
      <c r="LCK1121" s="166"/>
      <c r="LCL1121" s="166"/>
      <c r="LCM1121" s="166"/>
      <c r="LCN1121" s="166"/>
      <c r="LCO1121" s="166"/>
      <c r="LCP1121" s="166"/>
      <c r="LCQ1121" s="166"/>
      <c r="LCR1121" s="166"/>
      <c r="LCS1121" s="166"/>
      <c r="LCT1121" s="166"/>
      <c r="LCU1121" s="166"/>
      <c r="LCV1121" s="166"/>
      <c r="LCW1121" s="166"/>
      <c r="LCX1121" s="166"/>
      <c r="LCY1121" s="166"/>
      <c r="LCZ1121" s="166"/>
      <c r="LDA1121" s="166"/>
      <c r="LDB1121" s="166"/>
      <c r="LDC1121" s="166"/>
      <c r="LDD1121" s="166"/>
      <c r="LDE1121" s="166"/>
      <c r="LDF1121" s="166"/>
      <c r="LDG1121" s="166"/>
      <c r="LDH1121" s="166"/>
      <c r="LDI1121" s="166"/>
      <c r="LDJ1121" s="166"/>
      <c r="LDK1121" s="166"/>
      <c r="LDL1121" s="166"/>
      <c r="LDM1121" s="166"/>
      <c r="LDN1121" s="166"/>
      <c r="LDO1121" s="166"/>
      <c r="LDP1121" s="166"/>
      <c r="LDQ1121" s="166"/>
      <c r="LDR1121" s="166"/>
      <c r="LDS1121" s="166"/>
      <c r="LDT1121" s="166"/>
      <c r="LDU1121" s="166"/>
      <c r="LDV1121" s="166"/>
      <c r="LDW1121" s="166"/>
      <c r="LDX1121" s="166"/>
      <c r="LDY1121" s="166"/>
      <c r="LDZ1121" s="166"/>
      <c r="LEA1121" s="166"/>
      <c r="LEB1121" s="166"/>
      <c r="LEC1121" s="166"/>
      <c r="LED1121" s="166"/>
      <c r="LEE1121" s="166"/>
      <c r="LEF1121" s="166"/>
      <c r="LEG1121" s="166"/>
      <c r="LEH1121" s="166"/>
      <c r="LEI1121" s="166"/>
      <c r="LEJ1121" s="166"/>
      <c r="LEK1121" s="166"/>
      <c r="LEL1121" s="166"/>
      <c r="LEM1121" s="166"/>
      <c r="LEN1121" s="166"/>
      <c r="LEO1121" s="166"/>
      <c r="LEP1121" s="166"/>
      <c r="LEQ1121" s="166"/>
      <c r="LER1121" s="166"/>
      <c r="LES1121" s="166"/>
      <c r="LET1121" s="166"/>
      <c r="LEU1121" s="166"/>
      <c r="LEV1121" s="166"/>
      <c r="LEW1121" s="166"/>
      <c r="LEX1121" s="166"/>
      <c r="LEY1121" s="166"/>
      <c r="LEZ1121" s="166"/>
      <c r="LFA1121" s="166"/>
      <c r="LFB1121" s="166"/>
      <c r="LFC1121" s="166"/>
      <c r="LFD1121" s="166"/>
      <c r="LFE1121" s="166"/>
      <c r="LFF1121" s="166"/>
      <c r="LFG1121" s="166"/>
      <c r="LFH1121" s="166"/>
      <c r="LFI1121" s="166"/>
      <c r="LFJ1121" s="166"/>
      <c r="LFK1121" s="166"/>
      <c r="LFL1121" s="166"/>
      <c r="LFM1121" s="166"/>
      <c r="LFN1121" s="166"/>
      <c r="LFO1121" s="166"/>
      <c r="LFP1121" s="166"/>
      <c r="LFQ1121" s="166"/>
      <c r="LFR1121" s="166"/>
      <c r="LFS1121" s="166"/>
      <c r="LFT1121" s="166"/>
      <c r="LFU1121" s="166"/>
      <c r="LFV1121" s="166"/>
      <c r="LFW1121" s="166"/>
      <c r="LFX1121" s="166"/>
      <c r="LFY1121" s="166"/>
      <c r="LFZ1121" s="166"/>
      <c r="LGA1121" s="166"/>
      <c r="LGB1121" s="166"/>
      <c r="LGC1121" s="166"/>
      <c r="LGD1121" s="166"/>
      <c r="LGE1121" s="166"/>
      <c r="LGF1121" s="166"/>
      <c r="LGG1121" s="166"/>
      <c r="LGH1121" s="166"/>
      <c r="LGI1121" s="166"/>
      <c r="LGJ1121" s="166"/>
      <c r="LGK1121" s="166"/>
      <c r="LGL1121" s="166"/>
      <c r="LGM1121" s="166"/>
      <c r="LGN1121" s="166"/>
      <c r="LGO1121" s="166"/>
      <c r="LGP1121" s="166"/>
      <c r="LGQ1121" s="166"/>
      <c r="LGR1121" s="166"/>
      <c r="LGS1121" s="166"/>
      <c r="LGT1121" s="166"/>
      <c r="LGU1121" s="166"/>
      <c r="LGV1121" s="166"/>
      <c r="LGW1121" s="166"/>
      <c r="LGX1121" s="166"/>
      <c r="LGY1121" s="166"/>
      <c r="LGZ1121" s="166"/>
      <c r="LHA1121" s="166"/>
      <c r="LHB1121" s="166"/>
      <c r="LHC1121" s="166"/>
      <c r="LHD1121" s="166"/>
      <c r="LHE1121" s="166"/>
      <c r="LHF1121" s="166"/>
      <c r="LHG1121" s="166"/>
      <c r="LHH1121" s="166"/>
      <c r="LHI1121" s="166"/>
      <c r="LHJ1121" s="166"/>
      <c r="LHK1121" s="166"/>
      <c r="LHL1121" s="166"/>
      <c r="LHM1121" s="166"/>
      <c r="LHN1121" s="166"/>
      <c r="LHO1121" s="166"/>
      <c r="LHP1121" s="166"/>
      <c r="LHQ1121" s="166"/>
      <c r="LHR1121" s="166"/>
      <c r="LHS1121" s="166"/>
      <c r="LHT1121" s="166"/>
      <c r="LHU1121" s="166"/>
      <c r="LHV1121" s="166"/>
      <c r="LHW1121" s="166"/>
      <c r="LHX1121" s="166"/>
      <c r="LHY1121" s="166"/>
      <c r="LHZ1121" s="166"/>
      <c r="LIA1121" s="166"/>
      <c r="LIB1121" s="166"/>
      <c r="LIC1121" s="166"/>
      <c r="LID1121" s="166"/>
      <c r="LIE1121" s="166"/>
      <c r="LIF1121" s="166"/>
      <c r="LIG1121" s="166"/>
      <c r="LIH1121" s="166"/>
      <c r="LII1121" s="166"/>
      <c r="LIJ1121" s="166"/>
      <c r="LIK1121" s="166"/>
      <c r="LIL1121" s="166"/>
      <c r="LIM1121" s="166"/>
      <c r="LIN1121" s="166"/>
      <c r="LIO1121" s="166"/>
      <c r="LIP1121" s="166"/>
      <c r="LIQ1121" s="166"/>
      <c r="LIR1121" s="166"/>
      <c r="LIS1121" s="166"/>
      <c r="LIT1121" s="166"/>
      <c r="LIU1121" s="166"/>
      <c r="LIV1121" s="166"/>
      <c r="LIW1121" s="166"/>
      <c r="LIX1121" s="166"/>
      <c r="LIY1121" s="166"/>
      <c r="LIZ1121" s="166"/>
      <c r="LJA1121" s="166"/>
      <c r="LJB1121" s="166"/>
      <c r="LJC1121" s="166"/>
      <c r="LJD1121" s="166"/>
      <c r="LJE1121" s="166"/>
      <c r="LJF1121" s="166"/>
      <c r="LJG1121" s="166"/>
      <c r="LJH1121" s="166"/>
      <c r="LJI1121" s="166"/>
      <c r="LJJ1121" s="166"/>
      <c r="LJK1121" s="166"/>
      <c r="LJL1121" s="166"/>
      <c r="LJM1121" s="166"/>
      <c r="LJN1121" s="166"/>
      <c r="LJO1121" s="166"/>
      <c r="LJP1121" s="166"/>
      <c r="LJQ1121" s="166"/>
      <c r="LJR1121" s="166"/>
      <c r="LJS1121" s="166"/>
      <c r="LJT1121" s="166"/>
      <c r="LJU1121" s="166"/>
      <c r="LJV1121" s="166"/>
      <c r="LJW1121" s="166"/>
      <c r="LJX1121" s="166"/>
      <c r="LJY1121" s="166"/>
      <c r="LJZ1121" s="166"/>
      <c r="LKA1121" s="166"/>
      <c r="LKB1121" s="166"/>
      <c r="LKC1121" s="166"/>
      <c r="LKD1121" s="166"/>
      <c r="LKE1121" s="166"/>
      <c r="LKF1121" s="166"/>
      <c r="LKG1121" s="166"/>
      <c r="LKH1121" s="166"/>
      <c r="LKI1121" s="166"/>
      <c r="LKJ1121" s="166"/>
      <c r="LKK1121" s="166"/>
      <c r="LKL1121" s="166"/>
      <c r="LKM1121" s="166"/>
      <c r="LKN1121" s="166"/>
      <c r="LKO1121" s="166"/>
      <c r="LKP1121" s="166"/>
      <c r="LKQ1121" s="166"/>
      <c r="LKR1121" s="166"/>
      <c r="LKS1121" s="166"/>
      <c r="LKT1121" s="166"/>
      <c r="LKU1121" s="166"/>
      <c r="LKV1121" s="166"/>
      <c r="LKW1121" s="166"/>
      <c r="LKX1121" s="166"/>
      <c r="LKY1121" s="166"/>
      <c r="LKZ1121" s="166"/>
      <c r="LLA1121" s="166"/>
      <c r="LLB1121" s="166"/>
      <c r="LLC1121" s="166"/>
      <c r="LLD1121" s="166"/>
      <c r="LLE1121" s="166"/>
      <c r="LLF1121" s="166"/>
      <c r="LLG1121" s="166"/>
      <c r="LLH1121" s="166"/>
      <c r="LLI1121" s="166"/>
      <c r="LLJ1121" s="166"/>
      <c r="LLK1121" s="166"/>
      <c r="LLL1121" s="166"/>
      <c r="LLM1121" s="166"/>
      <c r="LLN1121" s="166"/>
      <c r="LLO1121" s="166"/>
      <c r="LLP1121" s="166"/>
      <c r="LLQ1121" s="166"/>
      <c r="LLR1121" s="166"/>
      <c r="LLS1121" s="166"/>
      <c r="LLT1121" s="166"/>
      <c r="LLU1121" s="166"/>
      <c r="LLV1121" s="166"/>
      <c r="LLW1121" s="166"/>
      <c r="LLX1121" s="166"/>
      <c r="LLY1121" s="166"/>
      <c r="LLZ1121" s="166"/>
      <c r="LMA1121" s="166"/>
      <c r="LMB1121" s="166"/>
      <c r="LMC1121" s="166"/>
      <c r="LMD1121" s="166"/>
      <c r="LME1121" s="166"/>
      <c r="LMF1121" s="166"/>
      <c r="LMG1121" s="166"/>
      <c r="LMH1121" s="166"/>
      <c r="LMI1121" s="166"/>
      <c r="LMJ1121" s="166"/>
      <c r="LMK1121" s="166"/>
      <c r="LML1121" s="166"/>
      <c r="LMM1121" s="166"/>
      <c r="LMN1121" s="166"/>
      <c r="LMO1121" s="166"/>
      <c r="LMP1121" s="166"/>
      <c r="LMQ1121" s="166"/>
      <c r="LMR1121" s="166"/>
      <c r="LMS1121" s="166"/>
      <c r="LMT1121" s="166"/>
      <c r="LMU1121" s="166"/>
      <c r="LMV1121" s="166"/>
      <c r="LMW1121" s="166"/>
      <c r="LMX1121" s="166"/>
      <c r="LMY1121" s="166"/>
      <c r="LMZ1121" s="166"/>
      <c r="LNA1121" s="166"/>
      <c r="LNB1121" s="166"/>
      <c r="LNC1121" s="166"/>
      <c r="LND1121" s="166"/>
      <c r="LNE1121" s="166"/>
      <c r="LNF1121" s="166"/>
      <c r="LNG1121" s="166"/>
      <c r="LNH1121" s="166"/>
      <c r="LNI1121" s="166"/>
      <c r="LNJ1121" s="166"/>
      <c r="LNK1121" s="166"/>
      <c r="LNL1121" s="166"/>
      <c r="LNM1121" s="166"/>
      <c r="LNN1121" s="166"/>
      <c r="LNO1121" s="166"/>
      <c r="LNP1121" s="166"/>
      <c r="LNQ1121" s="166"/>
      <c r="LNR1121" s="166"/>
      <c r="LNS1121" s="166"/>
      <c r="LNT1121" s="166"/>
      <c r="LNU1121" s="166"/>
      <c r="LNV1121" s="166"/>
      <c r="LNW1121" s="166"/>
      <c r="LNX1121" s="166"/>
      <c r="LNY1121" s="166"/>
      <c r="LNZ1121" s="166"/>
      <c r="LOA1121" s="166"/>
      <c r="LOB1121" s="166"/>
      <c r="LOC1121" s="166"/>
      <c r="LOD1121" s="166"/>
      <c r="LOE1121" s="166"/>
      <c r="LOF1121" s="166"/>
      <c r="LOG1121" s="166"/>
      <c r="LOH1121" s="166"/>
      <c r="LOI1121" s="166"/>
      <c r="LOJ1121" s="166"/>
      <c r="LOK1121" s="166"/>
      <c r="LOL1121" s="166"/>
      <c r="LOM1121" s="166"/>
      <c r="LON1121" s="166"/>
      <c r="LOO1121" s="166"/>
      <c r="LOP1121" s="166"/>
      <c r="LOQ1121" s="166"/>
      <c r="LOR1121" s="166"/>
      <c r="LOS1121" s="166"/>
      <c r="LOT1121" s="166"/>
      <c r="LOU1121" s="166"/>
      <c r="LOV1121" s="166"/>
      <c r="LOW1121" s="166"/>
      <c r="LOX1121" s="166"/>
      <c r="LOY1121" s="166"/>
      <c r="LOZ1121" s="166"/>
      <c r="LPA1121" s="166"/>
      <c r="LPB1121" s="166"/>
      <c r="LPC1121" s="166"/>
      <c r="LPD1121" s="166"/>
      <c r="LPE1121" s="166"/>
      <c r="LPF1121" s="166"/>
      <c r="LPG1121" s="166"/>
      <c r="LPH1121" s="166"/>
      <c r="LPI1121" s="166"/>
      <c r="LPJ1121" s="166"/>
      <c r="LPK1121" s="166"/>
      <c r="LPL1121" s="166"/>
      <c r="LPM1121" s="166"/>
      <c r="LPN1121" s="166"/>
      <c r="LPO1121" s="166"/>
      <c r="LPP1121" s="166"/>
      <c r="LPQ1121" s="166"/>
      <c r="LPR1121" s="166"/>
      <c r="LPS1121" s="166"/>
      <c r="LPT1121" s="166"/>
      <c r="LPU1121" s="166"/>
      <c r="LPV1121" s="166"/>
      <c r="LPW1121" s="166"/>
      <c r="LPX1121" s="166"/>
      <c r="LPY1121" s="166"/>
      <c r="LPZ1121" s="166"/>
      <c r="LQA1121" s="166"/>
      <c r="LQB1121" s="166"/>
      <c r="LQC1121" s="166"/>
      <c r="LQD1121" s="166"/>
      <c r="LQE1121" s="166"/>
      <c r="LQF1121" s="166"/>
      <c r="LQG1121" s="166"/>
      <c r="LQH1121" s="166"/>
      <c r="LQI1121" s="166"/>
      <c r="LQJ1121" s="166"/>
      <c r="LQK1121" s="166"/>
      <c r="LQL1121" s="166"/>
      <c r="LQM1121" s="166"/>
      <c r="LQN1121" s="166"/>
      <c r="LQO1121" s="166"/>
      <c r="LQP1121" s="166"/>
      <c r="LQQ1121" s="166"/>
      <c r="LQR1121" s="166"/>
      <c r="LQS1121" s="166"/>
      <c r="LQT1121" s="166"/>
      <c r="LQU1121" s="166"/>
      <c r="LQV1121" s="166"/>
      <c r="LQW1121" s="166"/>
      <c r="LQX1121" s="166"/>
      <c r="LQY1121" s="166"/>
      <c r="LQZ1121" s="166"/>
      <c r="LRA1121" s="166"/>
      <c r="LRB1121" s="166"/>
      <c r="LRC1121" s="166"/>
      <c r="LRD1121" s="166"/>
      <c r="LRE1121" s="166"/>
      <c r="LRF1121" s="166"/>
      <c r="LRG1121" s="166"/>
      <c r="LRH1121" s="166"/>
      <c r="LRI1121" s="166"/>
      <c r="LRJ1121" s="166"/>
      <c r="LRK1121" s="166"/>
      <c r="LRL1121" s="166"/>
      <c r="LRM1121" s="166"/>
      <c r="LRN1121" s="166"/>
      <c r="LRO1121" s="166"/>
      <c r="LRP1121" s="166"/>
      <c r="LRQ1121" s="166"/>
      <c r="LRR1121" s="166"/>
      <c r="LRS1121" s="166"/>
      <c r="LRT1121" s="166"/>
      <c r="LRU1121" s="166"/>
      <c r="LRV1121" s="166"/>
      <c r="LRW1121" s="166"/>
      <c r="LRX1121" s="166"/>
      <c r="LRY1121" s="166"/>
      <c r="LRZ1121" s="166"/>
      <c r="LSA1121" s="166"/>
      <c r="LSB1121" s="166"/>
      <c r="LSC1121" s="166"/>
      <c r="LSD1121" s="166"/>
      <c r="LSE1121" s="166"/>
      <c r="LSF1121" s="166"/>
      <c r="LSG1121" s="166"/>
      <c r="LSH1121" s="166"/>
      <c r="LSI1121" s="166"/>
      <c r="LSJ1121" s="166"/>
      <c r="LSK1121" s="166"/>
      <c r="LSL1121" s="166"/>
      <c r="LSM1121" s="166"/>
      <c r="LSN1121" s="166"/>
      <c r="LSO1121" s="166"/>
      <c r="LSP1121" s="166"/>
      <c r="LSQ1121" s="166"/>
      <c r="LSR1121" s="166"/>
      <c r="LSS1121" s="166"/>
      <c r="LST1121" s="166"/>
      <c r="LSU1121" s="166"/>
      <c r="LSV1121" s="166"/>
      <c r="LSW1121" s="166"/>
      <c r="LSX1121" s="166"/>
      <c r="LSY1121" s="166"/>
      <c r="LSZ1121" s="166"/>
      <c r="LTA1121" s="166"/>
      <c r="LTB1121" s="166"/>
      <c r="LTC1121" s="166"/>
      <c r="LTD1121" s="166"/>
      <c r="LTE1121" s="166"/>
      <c r="LTF1121" s="166"/>
      <c r="LTG1121" s="166"/>
      <c r="LTH1121" s="166"/>
      <c r="LTI1121" s="166"/>
      <c r="LTJ1121" s="166"/>
      <c r="LTK1121" s="166"/>
      <c r="LTL1121" s="166"/>
      <c r="LTM1121" s="166"/>
      <c r="LTN1121" s="166"/>
      <c r="LTO1121" s="166"/>
      <c r="LTP1121" s="166"/>
      <c r="LTQ1121" s="166"/>
      <c r="LTR1121" s="166"/>
      <c r="LTS1121" s="166"/>
      <c r="LTT1121" s="166"/>
      <c r="LTU1121" s="166"/>
      <c r="LTV1121" s="166"/>
      <c r="LTW1121" s="166"/>
      <c r="LTX1121" s="166"/>
      <c r="LTY1121" s="166"/>
      <c r="LTZ1121" s="166"/>
      <c r="LUA1121" s="166"/>
      <c r="LUB1121" s="166"/>
      <c r="LUC1121" s="166"/>
      <c r="LUD1121" s="166"/>
      <c r="LUE1121" s="166"/>
      <c r="LUF1121" s="166"/>
      <c r="LUG1121" s="166"/>
      <c r="LUH1121" s="166"/>
      <c r="LUI1121" s="166"/>
      <c r="LUJ1121" s="166"/>
      <c r="LUK1121" s="166"/>
      <c r="LUL1121" s="166"/>
      <c r="LUM1121" s="166"/>
      <c r="LUN1121" s="166"/>
      <c r="LUO1121" s="166"/>
      <c r="LUP1121" s="166"/>
      <c r="LUQ1121" s="166"/>
      <c r="LUR1121" s="166"/>
      <c r="LUS1121" s="166"/>
      <c r="LUT1121" s="166"/>
      <c r="LUU1121" s="166"/>
      <c r="LUV1121" s="166"/>
      <c r="LUW1121" s="166"/>
      <c r="LUX1121" s="166"/>
      <c r="LUY1121" s="166"/>
      <c r="LUZ1121" s="166"/>
      <c r="LVA1121" s="166"/>
      <c r="LVB1121" s="166"/>
      <c r="LVC1121" s="166"/>
      <c r="LVD1121" s="166"/>
      <c r="LVE1121" s="166"/>
      <c r="LVF1121" s="166"/>
      <c r="LVG1121" s="166"/>
      <c r="LVH1121" s="166"/>
      <c r="LVI1121" s="166"/>
      <c r="LVJ1121" s="166"/>
      <c r="LVK1121" s="166"/>
      <c r="LVL1121" s="166"/>
      <c r="LVM1121" s="166"/>
      <c r="LVN1121" s="166"/>
      <c r="LVO1121" s="166"/>
      <c r="LVP1121" s="166"/>
      <c r="LVQ1121" s="166"/>
      <c r="LVR1121" s="166"/>
      <c r="LVS1121" s="166"/>
      <c r="LVT1121" s="166"/>
      <c r="LVU1121" s="166"/>
      <c r="LVV1121" s="166"/>
      <c r="LVW1121" s="166"/>
      <c r="LVX1121" s="166"/>
      <c r="LVY1121" s="166"/>
      <c r="LVZ1121" s="166"/>
      <c r="LWA1121" s="166"/>
      <c r="LWB1121" s="166"/>
      <c r="LWC1121" s="166"/>
      <c r="LWD1121" s="166"/>
      <c r="LWE1121" s="166"/>
      <c r="LWF1121" s="166"/>
      <c r="LWG1121" s="166"/>
      <c r="LWH1121" s="166"/>
      <c r="LWI1121" s="166"/>
      <c r="LWJ1121" s="166"/>
      <c r="LWK1121" s="166"/>
      <c r="LWL1121" s="166"/>
      <c r="LWM1121" s="166"/>
      <c r="LWN1121" s="166"/>
      <c r="LWO1121" s="166"/>
      <c r="LWP1121" s="166"/>
      <c r="LWQ1121" s="166"/>
      <c r="LWR1121" s="166"/>
      <c r="LWS1121" s="166"/>
      <c r="LWT1121" s="166"/>
      <c r="LWU1121" s="166"/>
      <c r="LWV1121" s="166"/>
      <c r="LWW1121" s="166"/>
      <c r="LWX1121" s="166"/>
      <c r="LWY1121" s="166"/>
      <c r="LWZ1121" s="166"/>
      <c r="LXA1121" s="166"/>
      <c r="LXB1121" s="166"/>
      <c r="LXC1121" s="166"/>
      <c r="LXD1121" s="166"/>
      <c r="LXE1121" s="166"/>
      <c r="LXF1121" s="166"/>
      <c r="LXG1121" s="166"/>
      <c r="LXH1121" s="166"/>
      <c r="LXI1121" s="166"/>
      <c r="LXJ1121" s="166"/>
      <c r="LXK1121" s="166"/>
      <c r="LXL1121" s="166"/>
      <c r="LXM1121" s="166"/>
      <c r="LXN1121" s="166"/>
      <c r="LXO1121" s="166"/>
      <c r="LXP1121" s="166"/>
      <c r="LXQ1121" s="166"/>
      <c r="LXR1121" s="166"/>
      <c r="LXS1121" s="166"/>
      <c r="LXT1121" s="166"/>
      <c r="LXU1121" s="166"/>
      <c r="LXV1121" s="166"/>
      <c r="LXW1121" s="166"/>
      <c r="LXX1121" s="166"/>
      <c r="LXY1121" s="166"/>
      <c r="LXZ1121" s="166"/>
      <c r="LYA1121" s="166"/>
      <c r="LYB1121" s="166"/>
      <c r="LYC1121" s="166"/>
      <c r="LYD1121" s="166"/>
      <c r="LYE1121" s="166"/>
      <c r="LYF1121" s="166"/>
      <c r="LYG1121" s="166"/>
      <c r="LYH1121" s="166"/>
      <c r="LYI1121" s="166"/>
      <c r="LYJ1121" s="166"/>
      <c r="LYK1121" s="166"/>
      <c r="LYL1121" s="166"/>
      <c r="LYM1121" s="166"/>
      <c r="LYN1121" s="166"/>
      <c r="LYO1121" s="166"/>
      <c r="LYP1121" s="166"/>
      <c r="LYQ1121" s="166"/>
      <c r="LYR1121" s="166"/>
      <c r="LYS1121" s="166"/>
      <c r="LYT1121" s="166"/>
      <c r="LYU1121" s="166"/>
      <c r="LYV1121" s="166"/>
      <c r="LYW1121" s="166"/>
      <c r="LYX1121" s="166"/>
      <c r="LYY1121" s="166"/>
      <c r="LYZ1121" s="166"/>
      <c r="LZA1121" s="166"/>
      <c r="LZB1121" s="166"/>
      <c r="LZC1121" s="166"/>
      <c r="LZD1121" s="166"/>
      <c r="LZE1121" s="166"/>
      <c r="LZF1121" s="166"/>
      <c r="LZG1121" s="166"/>
      <c r="LZH1121" s="166"/>
      <c r="LZI1121" s="166"/>
      <c r="LZJ1121" s="166"/>
      <c r="LZK1121" s="166"/>
      <c r="LZL1121" s="166"/>
      <c r="LZM1121" s="166"/>
      <c r="LZN1121" s="166"/>
      <c r="LZO1121" s="166"/>
      <c r="LZP1121" s="166"/>
      <c r="LZQ1121" s="166"/>
      <c r="LZR1121" s="166"/>
      <c r="LZS1121" s="166"/>
      <c r="LZT1121" s="166"/>
      <c r="LZU1121" s="166"/>
      <c r="LZV1121" s="166"/>
      <c r="LZW1121" s="166"/>
      <c r="LZX1121" s="166"/>
      <c r="LZY1121" s="166"/>
      <c r="LZZ1121" s="166"/>
      <c r="MAA1121" s="166"/>
      <c r="MAB1121" s="166"/>
      <c r="MAC1121" s="166"/>
      <c r="MAD1121" s="166"/>
      <c r="MAE1121" s="166"/>
      <c r="MAF1121" s="166"/>
      <c r="MAG1121" s="166"/>
      <c r="MAH1121" s="166"/>
      <c r="MAI1121" s="166"/>
      <c r="MAJ1121" s="166"/>
      <c r="MAK1121" s="166"/>
      <c r="MAL1121" s="166"/>
      <c r="MAM1121" s="166"/>
      <c r="MAN1121" s="166"/>
      <c r="MAO1121" s="166"/>
      <c r="MAP1121" s="166"/>
      <c r="MAQ1121" s="166"/>
      <c r="MAR1121" s="166"/>
      <c r="MAS1121" s="166"/>
      <c r="MAT1121" s="166"/>
      <c r="MAU1121" s="166"/>
      <c r="MAV1121" s="166"/>
      <c r="MAW1121" s="166"/>
      <c r="MAX1121" s="166"/>
      <c r="MAY1121" s="166"/>
      <c r="MAZ1121" s="166"/>
      <c r="MBA1121" s="166"/>
      <c r="MBB1121" s="166"/>
      <c r="MBC1121" s="166"/>
      <c r="MBD1121" s="166"/>
      <c r="MBE1121" s="166"/>
      <c r="MBF1121" s="166"/>
      <c r="MBG1121" s="166"/>
      <c r="MBH1121" s="166"/>
      <c r="MBI1121" s="166"/>
      <c r="MBJ1121" s="166"/>
      <c r="MBK1121" s="166"/>
      <c r="MBL1121" s="166"/>
      <c r="MBM1121" s="166"/>
      <c r="MBN1121" s="166"/>
      <c r="MBO1121" s="166"/>
      <c r="MBP1121" s="166"/>
      <c r="MBQ1121" s="166"/>
      <c r="MBR1121" s="166"/>
      <c r="MBS1121" s="166"/>
      <c r="MBT1121" s="166"/>
      <c r="MBU1121" s="166"/>
      <c r="MBV1121" s="166"/>
      <c r="MBW1121" s="166"/>
      <c r="MBX1121" s="166"/>
      <c r="MBY1121" s="166"/>
      <c r="MBZ1121" s="166"/>
      <c r="MCA1121" s="166"/>
      <c r="MCB1121" s="166"/>
      <c r="MCC1121" s="166"/>
      <c r="MCD1121" s="166"/>
      <c r="MCE1121" s="166"/>
      <c r="MCF1121" s="166"/>
      <c r="MCG1121" s="166"/>
      <c r="MCH1121" s="166"/>
      <c r="MCI1121" s="166"/>
      <c r="MCJ1121" s="166"/>
      <c r="MCK1121" s="166"/>
      <c r="MCL1121" s="166"/>
      <c r="MCM1121" s="166"/>
      <c r="MCN1121" s="166"/>
      <c r="MCO1121" s="166"/>
      <c r="MCP1121" s="166"/>
      <c r="MCQ1121" s="166"/>
      <c r="MCR1121" s="166"/>
      <c r="MCS1121" s="166"/>
      <c r="MCT1121" s="166"/>
      <c r="MCU1121" s="166"/>
      <c r="MCV1121" s="166"/>
      <c r="MCW1121" s="166"/>
      <c r="MCX1121" s="166"/>
      <c r="MCY1121" s="166"/>
      <c r="MCZ1121" s="166"/>
      <c r="MDA1121" s="166"/>
      <c r="MDB1121" s="166"/>
      <c r="MDC1121" s="166"/>
      <c r="MDD1121" s="166"/>
      <c r="MDE1121" s="166"/>
      <c r="MDF1121" s="166"/>
      <c r="MDG1121" s="166"/>
      <c r="MDH1121" s="166"/>
      <c r="MDI1121" s="166"/>
      <c r="MDJ1121" s="166"/>
      <c r="MDK1121" s="166"/>
      <c r="MDL1121" s="166"/>
      <c r="MDM1121" s="166"/>
      <c r="MDN1121" s="166"/>
      <c r="MDO1121" s="166"/>
      <c r="MDP1121" s="166"/>
      <c r="MDQ1121" s="166"/>
      <c r="MDR1121" s="166"/>
      <c r="MDS1121" s="166"/>
      <c r="MDT1121" s="166"/>
      <c r="MDU1121" s="166"/>
      <c r="MDV1121" s="166"/>
      <c r="MDW1121" s="166"/>
      <c r="MDX1121" s="166"/>
      <c r="MDY1121" s="166"/>
      <c r="MDZ1121" s="166"/>
      <c r="MEA1121" s="166"/>
      <c r="MEB1121" s="166"/>
      <c r="MEC1121" s="166"/>
      <c r="MED1121" s="166"/>
      <c r="MEE1121" s="166"/>
      <c r="MEF1121" s="166"/>
      <c r="MEG1121" s="166"/>
      <c r="MEH1121" s="166"/>
      <c r="MEI1121" s="166"/>
      <c r="MEJ1121" s="166"/>
      <c r="MEK1121" s="166"/>
      <c r="MEL1121" s="166"/>
      <c r="MEM1121" s="166"/>
      <c r="MEN1121" s="166"/>
      <c r="MEO1121" s="166"/>
      <c r="MEP1121" s="166"/>
      <c r="MEQ1121" s="166"/>
      <c r="MER1121" s="166"/>
      <c r="MES1121" s="166"/>
      <c r="MET1121" s="166"/>
      <c r="MEU1121" s="166"/>
      <c r="MEV1121" s="166"/>
      <c r="MEW1121" s="166"/>
      <c r="MEX1121" s="166"/>
      <c r="MEY1121" s="166"/>
      <c r="MEZ1121" s="166"/>
      <c r="MFA1121" s="166"/>
      <c r="MFB1121" s="166"/>
      <c r="MFC1121" s="166"/>
      <c r="MFD1121" s="166"/>
      <c r="MFE1121" s="166"/>
      <c r="MFF1121" s="166"/>
      <c r="MFG1121" s="166"/>
      <c r="MFH1121" s="166"/>
      <c r="MFI1121" s="166"/>
      <c r="MFJ1121" s="166"/>
      <c r="MFK1121" s="166"/>
      <c r="MFL1121" s="166"/>
      <c r="MFM1121" s="166"/>
      <c r="MFN1121" s="166"/>
      <c r="MFO1121" s="166"/>
      <c r="MFP1121" s="166"/>
      <c r="MFQ1121" s="166"/>
      <c r="MFR1121" s="166"/>
      <c r="MFS1121" s="166"/>
      <c r="MFT1121" s="166"/>
      <c r="MFU1121" s="166"/>
      <c r="MFV1121" s="166"/>
      <c r="MFW1121" s="166"/>
      <c r="MFX1121" s="166"/>
      <c r="MFY1121" s="166"/>
      <c r="MFZ1121" s="166"/>
      <c r="MGA1121" s="166"/>
      <c r="MGB1121" s="166"/>
      <c r="MGC1121" s="166"/>
      <c r="MGD1121" s="166"/>
      <c r="MGE1121" s="166"/>
      <c r="MGF1121" s="166"/>
      <c r="MGG1121" s="166"/>
      <c r="MGH1121" s="166"/>
      <c r="MGI1121" s="166"/>
      <c r="MGJ1121" s="166"/>
      <c r="MGK1121" s="166"/>
      <c r="MGL1121" s="166"/>
      <c r="MGM1121" s="166"/>
      <c r="MGN1121" s="166"/>
      <c r="MGO1121" s="166"/>
      <c r="MGP1121" s="166"/>
      <c r="MGQ1121" s="166"/>
      <c r="MGR1121" s="166"/>
      <c r="MGS1121" s="166"/>
      <c r="MGT1121" s="166"/>
      <c r="MGU1121" s="166"/>
      <c r="MGV1121" s="166"/>
      <c r="MGW1121" s="166"/>
      <c r="MGX1121" s="166"/>
      <c r="MGY1121" s="166"/>
      <c r="MGZ1121" s="166"/>
      <c r="MHA1121" s="166"/>
      <c r="MHB1121" s="166"/>
      <c r="MHC1121" s="166"/>
      <c r="MHD1121" s="166"/>
      <c r="MHE1121" s="166"/>
      <c r="MHF1121" s="166"/>
      <c r="MHG1121" s="166"/>
      <c r="MHH1121" s="166"/>
      <c r="MHI1121" s="166"/>
      <c r="MHJ1121" s="166"/>
      <c r="MHK1121" s="166"/>
      <c r="MHL1121" s="166"/>
      <c r="MHM1121" s="166"/>
      <c r="MHN1121" s="166"/>
      <c r="MHO1121" s="166"/>
      <c r="MHP1121" s="166"/>
      <c r="MHQ1121" s="166"/>
      <c r="MHR1121" s="166"/>
      <c r="MHS1121" s="166"/>
      <c r="MHT1121" s="166"/>
      <c r="MHU1121" s="166"/>
      <c r="MHV1121" s="166"/>
      <c r="MHW1121" s="166"/>
      <c r="MHX1121" s="166"/>
      <c r="MHY1121" s="166"/>
      <c r="MHZ1121" s="166"/>
      <c r="MIA1121" s="166"/>
      <c r="MIB1121" s="166"/>
      <c r="MIC1121" s="166"/>
      <c r="MID1121" s="166"/>
      <c r="MIE1121" s="166"/>
      <c r="MIF1121" s="166"/>
      <c r="MIG1121" s="166"/>
      <c r="MIH1121" s="166"/>
      <c r="MII1121" s="166"/>
      <c r="MIJ1121" s="166"/>
      <c r="MIK1121" s="166"/>
      <c r="MIL1121" s="166"/>
      <c r="MIM1121" s="166"/>
      <c r="MIN1121" s="166"/>
      <c r="MIO1121" s="166"/>
      <c r="MIP1121" s="166"/>
      <c r="MIQ1121" s="166"/>
      <c r="MIR1121" s="166"/>
      <c r="MIS1121" s="166"/>
      <c r="MIT1121" s="166"/>
      <c r="MIU1121" s="166"/>
      <c r="MIV1121" s="166"/>
      <c r="MIW1121" s="166"/>
      <c r="MIX1121" s="166"/>
      <c r="MIY1121" s="166"/>
      <c r="MIZ1121" s="166"/>
      <c r="MJA1121" s="166"/>
      <c r="MJB1121" s="166"/>
      <c r="MJC1121" s="166"/>
      <c r="MJD1121" s="166"/>
      <c r="MJE1121" s="166"/>
      <c r="MJF1121" s="166"/>
      <c r="MJG1121" s="166"/>
      <c r="MJH1121" s="166"/>
      <c r="MJI1121" s="166"/>
      <c r="MJJ1121" s="166"/>
      <c r="MJK1121" s="166"/>
      <c r="MJL1121" s="166"/>
      <c r="MJM1121" s="166"/>
      <c r="MJN1121" s="166"/>
      <c r="MJO1121" s="166"/>
      <c r="MJP1121" s="166"/>
      <c r="MJQ1121" s="166"/>
      <c r="MJR1121" s="166"/>
      <c r="MJS1121" s="166"/>
      <c r="MJT1121" s="166"/>
      <c r="MJU1121" s="166"/>
      <c r="MJV1121" s="166"/>
      <c r="MJW1121" s="166"/>
      <c r="MJX1121" s="166"/>
      <c r="MJY1121" s="166"/>
      <c r="MJZ1121" s="166"/>
      <c r="MKA1121" s="166"/>
      <c r="MKB1121" s="166"/>
      <c r="MKC1121" s="166"/>
      <c r="MKD1121" s="166"/>
      <c r="MKE1121" s="166"/>
      <c r="MKF1121" s="166"/>
      <c r="MKG1121" s="166"/>
      <c r="MKH1121" s="166"/>
      <c r="MKI1121" s="166"/>
      <c r="MKJ1121" s="166"/>
      <c r="MKK1121" s="166"/>
      <c r="MKL1121" s="166"/>
      <c r="MKM1121" s="166"/>
      <c r="MKN1121" s="166"/>
      <c r="MKO1121" s="166"/>
      <c r="MKP1121" s="166"/>
      <c r="MKQ1121" s="166"/>
      <c r="MKR1121" s="166"/>
      <c r="MKS1121" s="166"/>
      <c r="MKT1121" s="166"/>
      <c r="MKU1121" s="166"/>
      <c r="MKV1121" s="166"/>
      <c r="MKW1121" s="166"/>
      <c r="MKX1121" s="166"/>
      <c r="MKY1121" s="166"/>
      <c r="MKZ1121" s="166"/>
      <c r="MLA1121" s="166"/>
      <c r="MLB1121" s="166"/>
      <c r="MLC1121" s="166"/>
      <c r="MLD1121" s="166"/>
      <c r="MLE1121" s="166"/>
      <c r="MLF1121" s="166"/>
      <c r="MLG1121" s="166"/>
      <c r="MLH1121" s="166"/>
      <c r="MLI1121" s="166"/>
      <c r="MLJ1121" s="166"/>
      <c r="MLK1121" s="166"/>
      <c r="MLL1121" s="166"/>
      <c r="MLM1121" s="166"/>
      <c r="MLN1121" s="166"/>
      <c r="MLO1121" s="166"/>
      <c r="MLP1121" s="166"/>
      <c r="MLQ1121" s="166"/>
      <c r="MLR1121" s="166"/>
      <c r="MLS1121" s="166"/>
      <c r="MLT1121" s="166"/>
      <c r="MLU1121" s="166"/>
      <c r="MLV1121" s="166"/>
      <c r="MLW1121" s="166"/>
      <c r="MLX1121" s="166"/>
      <c r="MLY1121" s="166"/>
      <c r="MLZ1121" s="166"/>
      <c r="MMA1121" s="166"/>
      <c r="MMB1121" s="166"/>
      <c r="MMC1121" s="166"/>
      <c r="MMD1121" s="166"/>
      <c r="MME1121" s="166"/>
      <c r="MMF1121" s="166"/>
      <c r="MMG1121" s="166"/>
      <c r="MMH1121" s="166"/>
      <c r="MMI1121" s="166"/>
      <c r="MMJ1121" s="166"/>
      <c r="MMK1121" s="166"/>
      <c r="MML1121" s="166"/>
      <c r="MMM1121" s="166"/>
      <c r="MMN1121" s="166"/>
      <c r="MMO1121" s="166"/>
      <c r="MMP1121" s="166"/>
      <c r="MMQ1121" s="166"/>
      <c r="MMR1121" s="166"/>
      <c r="MMS1121" s="166"/>
      <c r="MMT1121" s="166"/>
      <c r="MMU1121" s="166"/>
      <c r="MMV1121" s="166"/>
      <c r="MMW1121" s="166"/>
      <c r="MMX1121" s="166"/>
      <c r="MMY1121" s="166"/>
      <c r="MMZ1121" s="166"/>
      <c r="MNA1121" s="166"/>
      <c r="MNB1121" s="166"/>
      <c r="MNC1121" s="166"/>
      <c r="MND1121" s="166"/>
      <c r="MNE1121" s="166"/>
      <c r="MNF1121" s="166"/>
      <c r="MNG1121" s="166"/>
      <c r="MNH1121" s="166"/>
      <c r="MNI1121" s="166"/>
      <c r="MNJ1121" s="166"/>
      <c r="MNK1121" s="166"/>
      <c r="MNL1121" s="166"/>
      <c r="MNM1121" s="166"/>
      <c r="MNN1121" s="166"/>
      <c r="MNO1121" s="166"/>
      <c r="MNP1121" s="166"/>
      <c r="MNQ1121" s="166"/>
      <c r="MNR1121" s="166"/>
      <c r="MNS1121" s="166"/>
      <c r="MNT1121" s="166"/>
      <c r="MNU1121" s="166"/>
      <c r="MNV1121" s="166"/>
      <c r="MNW1121" s="166"/>
      <c r="MNX1121" s="166"/>
      <c r="MNY1121" s="166"/>
      <c r="MNZ1121" s="166"/>
      <c r="MOA1121" s="166"/>
      <c r="MOB1121" s="166"/>
      <c r="MOC1121" s="166"/>
      <c r="MOD1121" s="166"/>
      <c r="MOE1121" s="166"/>
      <c r="MOF1121" s="166"/>
      <c r="MOG1121" s="166"/>
      <c r="MOH1121" s="166"/>
      <c r="MOI1121" s="166"/>
      <c r="MOJ1121" s="166"/>
      <c r="MOK1121" s="166"/>
      <c r="MOL1121" s="166"/>
      <c r="MOM1121" s="166"/>
      <c r="MON1121" s="166"/>
      <c r="MOO1121" s="166"/>
      <c r="MOP1121" s="166"/>
      <c r="MOQ1121" s="166"/>
      <c r="MOR1121" s="166"/>
      <c r="MOS1121" s="166"/>
      <c r="MOT1121" s="166"/>
      <c r="MOU1121" s="166"/>
      <c r="MOV1121" s="166"/>
      <c r="MOW1121" s="166"/>
      <c r="MOX1121" s="166"/>
      <c r="MOY1121" s="166"/>
      <c r="MOZ1121" s="166"/>
      <c r="MPA1121" s="166"/>
      <c r="MPB1121" s="166"/>
      <c r="MPC1121" s="166"/>
      <c r="MPD1121" s="166"/>
      <c r="MPE1121" s="166"/>
      <c r="MPF1121" s="166"/>
      <c r="MPG1121" s="166"/>
      <c r="MPH1121" s="166"/>
      <c r="MPI1121" s="166"/>
      <c r="MPJ1121" s="166"/>
      <c r="MPK1121" s="166"/>
      <c r="MPL1121" s="166"/>
      <c r="MPM1121" s="166"/>
      <c r="MPN1121" s="166"/>
      <c r="MPO1121" s="166"/>
      <c r="MPP1121" s="166"/>
      <c r="MPQ1121" s="166"/>
      <c r="MPR1121" s="166"/>
      <c r="MPS1121" s="166"/>
      <c r="MPT1121" s="166"/>
      <c r="MPU1121" s="166"/>
      <c r="MPV1121" s="166"/>
      <c r="MPW1121" s="166"/>
      <c r="MPX1121" s="166"/>
      <c r="MPY1121" s="166"/>
      <c r="MPZ1121" s="166"/>
      <c r="MQA1121" s="166"/>
      <c r="MQB1121" s="166"/>
      <c r="MQC1121" s="166"/>
      <c r="MQD1121" s="166"/>
      <c r="MQE1121" s="166"/>
      <c r="MQF1121" s="166"/>
      <c r="MQG1121" s="166"/>
      <c r="MQH1121" s="166"/>
      <c r="MQI1121" s="166"/>
      <c r="MQJ1121" s="166"/>
      <c r="MQK1121" s="166"/>
      <c r="MQL1121" s="166"/>
      <c r="MQM1121" s="166"/>
      <c r="MQN1121" s="166"/>
      <c r="MQO1121" s="166"/>
      <c r="MQP1121" s="166"/>
      <c r="MQQ1121" s="166"/>
      <c r="MQR1121" s="166"/>
      <c r="MQS1121" s="166"/>
      <c r="MQT1121" s="166"/>
      <c r="MQU1121" s="166"/>
      <c r="MQV1121" s="166"/>
      <c r="MQW1121" s="166"/>
      <c r="MQX1121" s="166"/>
      <c r="MQY1121" s="166"/>
      <c r="MQZ1121" s="166"/>
      <c r="MRA1121" s="166"/>
      <c r="MRB1121" s="166"/>
      <c r="MRC1121" s="166"/>
      <c r="MRD1121" s="166"/>
      <c r="MRE1121" s="166"/>
      <c r="MRF1121" s="166"/>
      <c r="MRG1121" s="166"/>
      <c r="MRH1121" s="166"/>
      <c r="MRI1121" s="166"/>
      <c r="MRJ1121" s="166"/>
      <c r="MRK1121" s="166"/>
      <c r="MRL1121" s="166"/>
      <c r="MRM1121" s="166"/>
      <c r="MRN1121" s="166"/>
      <c r="MRO1121" s="166"/>
      <c r="MRP1121" s="166"/>
      <c r="MRQ1121" s="166"/>
      <c r="MRR1121" s="166"/>
      <c r="MRS1121" s="166"/>
      <c r="MRT1121" s="166"/>
      <c r="MRU1121" s="166"/>
      <c r="MRV1121" s="166"/>
      <c r="MRW1121" s="166"/>
      <c r="MRX1121" s="166"/>
      <c r="MRY1121" s="166"/>
      <c r="MRZ1121" s="166"/>
      <c r="MSA1121" s="166"/>
      <c r="MSB1121" s="166"/>
      <c r="MSC1121" s="166"/>
      <c r="MSD1121" s="166"/>
      <c r="MSE1121" s="166"/>
      <c r="MSF1121" s="166"/>
      <c r="MSG1121" s="166"/>
      <c r="MSH1121" s="166"/>
      <c r="MSI1121" s="166"/>
      <c r="MSJ1121" s="166"/>
      <c r="MSK1121" s="166"/>
      <c r="MSL1121" s="166"/>
      <c r="MSM1121" s="166"/>
      <c r="MSN1121" s="166"/>
      <c r="MSO1121" s="166"/>
      <c r="MSP1121" s="166"/>
      <c r="MSQ1121" s="166"/>
      <c r="MSR1121" s="166"/>
      <c r="MSS1121" s="166"/>
      <c r="MST1121" s="166"/>
      <c r="MSU1121" s="166"/>
      <c r="MSV1121" s="166"/>
      <c r="MSW1121" s="166"/>
      <c r="MSX1121" s="166"/>
      <c r="MSY1121" s="166"/>
      <c r="MSZ1121" s="166"/>
      <c r="MTA1121" s="166"/>
      <c r="MTB1121" s="166"/>
      <c r="MTC1121" s="166"/>
      <c r="MTD1121" s="166"/>
      <c r="MTE1121" s="166"/>
      <c r="MTF1121" s="166"/>
      <c r="MTG1121" s="166"/>
      <c r="MTH1121" s="166"/>
      <c r="MTI1121" s="166"/>
      <c r="MTJ1121" s="166"/>
      <c r="MTK1121" s="166"/>
      <c r="MTL1121" s="166"/>
      <c r="MTM1121" s="166"/>
      <c r="MTN1121" s="166"/>
      <c r="MTO1121" s="166"/>
      <c r="MTP1121" s="166"/>
      <c r="MTQ1121" s="166"/>
      <c r="MTR1121" s="166"/>
      <c r="MTS1121" s="166"/>
      <c r="MTT1121" s="166"/>
      <c r="MTU1121" s="166"/>
      <c r="MTV1121" s="166"/>
      <c r="MTW1121" s="166"/>
      <c r="MTX1121" s="166"/>
      <c r="MTY1121" s="166"/>
      <c r="MTZ1121" s="166"/>
      <c r="MUA1121" s="166"/>
      <c r="MUB1121" s="166"/>
      <c r="MUC1121" s="166"/>
      <c r="MUD1121" s="166"/>
      <c r="MUE1121" s="166"/>
      <c r="MUF1121" s="166"/>
      <c r="MUG1121" s="166"/>
      <c r="MUH1121" s="166"/>
      <c r="MUI1121" s="166"/>
      <c r="MUJ1121" s="166"/>
      <c r="MUK1121" s="166"/>
      <c r="MUL1121" s="166"/>
      <c r="MUM1121" s="166"/>
      <c r="MUN1121" s="166"/>
      <c r="MUO1121" s="166"/>
      <c r="MUP1121" s="166"/>
      <c r="MUQ1121" s="166"/>
      <c r="MUR1121" s="166"/>
      <c r="MUS1121" s="166"/>
      <c r="MUT1121" s="166"/>
      <c r="MUU1121" s="166"/>
      <c r="MUV1121" s="166"/>
      <c r="MUW1121" s="166"/>
      <c r="MUX1121" s="166"/>
      <c r="MUY1121" s="166"/>
      <c r="MUZ1121" s="166"/>
      <c r="MVA1121" s="166"/>
      <c r="MVB1121" s="166"/>
      <c r="MVC1121" s="166"/>
      <c r="MVD1121" s="166"/>
      <c r="MVE1121" s="166"/>
      <c r="MVF1121" s="166"/>
      <c r="MVG1121" s="166"/>
      <c r="MVH1121" s="166"/>
      <c r="MVI1121" s="166"/>
      <c r="MVJ1121" s="166"/>
      <c r="MVK1121" s="166"/>
      <c r="MVL1121" s="166"/>
      <c r="MVM1121" s="166"/>
      <c r="MVN1121" s="166"/>
      <c r="MVO1121" s="166"/>
      <c r="MVP1121" s="166"/>
      <c r="MVQ1121" s="166"/>
      <c r="MVR1121" s="166"/>
      <c r="MVS1121" s="166"/>
      <c r="MVT1121" s="166"/>
      <c r="MVU1121" s="166"/>
      <c r="MVV1121" s="166"/>
      <c r="MVW1121" s="166"/>
      <c r="MVX1121" s="166"/>
      <c r="MVY1121" s="166"/>
      <c r="MVZ1121" s="166"/>
      <c r="MWA1121" s="166"/>
      <c r="MWB1121" s="166"/>
      <c r="MWC1121" s="166"/>
      <c r="MWD1121" s="166"/>
      <c r="MWE1121" s="166"/>
      <c r="MWF1121" s="166"/>
      <c r="MWG1121" s="166"/>
      <c r="MWH1121" s="166"/>
      <c r="MWI1121" s="166"/>
      <c r="MWJ1121" s="166"/>
      <c r="MWK1121" s="166"/>
      <c r="MWL1121" s="166"/>
      <c r="MWM1121" s="166"/>
      <c r="MWN1121" s="166"/>
      <c r="MWO1121" s="166"/>
      <c r="MWP1121" s="166"/>
      <c r="MWQ1121" s="166"/>
      <c r="MWR1121" s="166"/>
      <c r="MWS1121" s="166"/>
      <c r="MWT1121" s="166"/>
      <c r="MWU1121" s="166"/>
      <c r="MWV1121" s="166"/>
      <c r="MWW1121" s="166"/>
      <c r="MWX1121" s="166"/>
      <c r="MWY1121" s="166"/>
      <c r="MWZ1121" s="166"/>
      <c r="MXA1121" s="166"/>
      <c r="MXB1121" s="166"/>
      <c r="MXC1121" s="166"/>
      <c r="MXD1121" s="166"/>
      <c r="MXE1121" s="166"/>
      <c r="MXF1121" s="166"/>
      <c r="MXG1121" s="166"/>
      <c r="MXH1121" s="166"/>
      <c r="MXI1121" s="166"/>
      <c r="MXJ1121" s="166"/>
      <c r="MXK1121" s="166"/>
      <c r="MXL1121" s="166"/>
      <c r="MXM1121" s="166"/>
      <c r="MXN1121" s="166"/>
      <c r="MXO1121" s="166"/>
      <c r="MXP1121" s="166"/>
      <c r="MXQ1121" s="166"/>
      <c r="MXR1121" s="166"/>
      <c r="MXS1121" s="166"/>
      <c r="MXT1121" s="166"/>
      <c r="MXU1121" s="166"/>
      <c r="MXV1121" s="166"/>
      <c r="MXW1121" s="166"/>
      <c r="MXX1121" s="166"/>
      <c r="MXY1121" s="166"/>
      <c r="MXZ1121" s="166"/>
      <c r="MYA1121" s="166"/>
      <c r="MYB1121" s="166"/>
      <c r="MYC1121" s="166"/>
      <c r="MYD1121" s="166"/>
      <c r="MYE1121" s="166"/>
      <c r="MYF1121" s="166"/>
      <c r="MYG1121" s="166"/>
      <c r="MYH1121" s="166"/>
      <c r="MYI1121" s="166"/>
      <c r="MYJ1121" s="166"/>
      <c r="MYK1121" s="166"/>
      <c r="MYL1121" s="166"/>
      <c r="MYM1121" s="166"/>
      <c r="MYN1121" s="166"/>
      <c r="MYO1121" s="166"/>
      <c r="MYP1121" s="166"/>
      <c r="MYQ1121" s="166"/>
      <c r="MYR1121" s="166"/>
      <c r="MYS1121" s="166"/>
      <c r="MYT1121" s="166"/>
      <c r="MYU1121" s="166"/>
      <c r="MYV1121" s="166"/>
      <c r="MYW1121" s="166"/>
      <c r="MYX1121" s="166"/>
      <c r="MYY1121" s="166"/>
      <c r="MYZ1121" s="166"/>
      <c r="MZA1121" s="166"/>
      <c r="MZB1121" s="166"/>
      <c r="MZC1121" s="166"/>
      <c r="MZD1121" s="166"/>
      <c r="MZE1121" s="166"/>
      <c r="MZF1121" s="166"/>
      <c r="MZG1121" s="166"/>
      <c r="MZH1121" s="166"/>
      <c r="MZI1121" s="166"/>
      <c r="MZJ1121" s="166"/>
      <c r="MZK1121" s="166"/>
      <c r="MZL1121" s="166"/>
      <c r="MZM1121" s="166"/>
      <c r="MZN1121" s="166"/>
      <c r="MZO1121" s="166"/>
      <c r="MZP1121" s="166"/>
      <c r="MZQ1121" s="166"/>
      <c r="MZR1121" s="166"/>
      <c r="MZS1121" s="166"/>
      <c r="MZT1121" s="166"/>
      <c r="MZU1121" s="166"/>
      <c r="MZV1121" s="166"/>
      <c r="MZW1121" s="166"/>
      <c r="MZX1121" s="166"/>
      <c r="MZY1121" s="166"/>
      <c r="MZZ1121" s="166"/>
      <c r="NAA1121" s="166"/>
      <c r="NAB1121" s="166"/>
      <c r="NAC1121" s="166"/>
      <c r="NAD1121" s="166"/>
      <c r="NAE1121" s="166"/>
      <c r="NAF1121" s="166"/>
      <c r="NAG1121" s="166"/>
      <c r="NAH1121" s="166"/>
      <c r="NAI1121" s="166"/>
      <c r="NAJ1121" s="166"/>
      <c r="NAK1121" s="166"/>
      <c r="NAL1121" s="166"/>
      <c r="NAM1121" s="166"/>
      <c r="NAN1121" s="166"/>
      <c r="NAO1121" s="166"/>
      <c r="NAP1121" s="166"/>
      <c r="NAQ1121" s="166"/>
      <c r="NAR1121" s="166"/>
      <c r="NAS1121" s="166"/>
      <c r="NAT1121" s="166"/>
      <c r="NAU1121" s="166"/>
      <c r="NAV1121" s="166"/>
      <c r="NAW1121" s="166"/>
      <c r="NAX1121" s="166"/>
      <c r="NAY1121" s="166"/>
      <c r="NAZ1121" s="166"/>
      <c r="NBA1121" s="166"/>
      <c r="NBB1121" s="166"/>
      <c r="NBC1121" s="166"/>
      <c r="NBD1121" s="166"/>
      <c r="NBE1121" s="166"/>
      <c r="NBF1121" s="166"/>
      <c r="NBG1121" s="166"/>
      <c r="NBH1121" s="166"/>
      <c r="NBI1121" s="166"/>
      <c r="NBJ1121" s="166"/>
      <c r="NBK1121" s="166"/>
      <c r="NBL1121" s="166"/>
      <c r="NBM1121" s="166"/>
      <c r="NBN1121" s="166"/>
      <c r="NBO1121" s="166"/>
      <c r="NBP1121" s="166"/>
      <c r="NBQ1121" s="166"/>
      <c r="NBR1121" s="166"/>
      <c r="NBS1121" s="166"/>
      <c r="NBT1121" s="166"/>
      <c r="NBU1121" s="166"/>
      <c r="NBV1121" s="166"/>
      <c r="NBW1121" s="166"/>
      <c r="NBX1121" s="166"/>
      <c r="NBY1121" s="166"/>
      <c r="NBZ1121" s="166"/>
      <c r="NCA1121" s="166"/>
      <c r="NCB1121" s="166"/>
      <c r="NCC1121" s="166"/>
      <c r="NCD1121" s="166"/>
      <c r="NCE1121" s="166"/>
      <c r="NCF1121" s="166"/>
      <c r="NCG1121" s="166"/>
      <c r="NCH1121" s="166"/>
      <c r="NCI1121" s="166"/>
      <c r="NCJ1121" s="166"/>
      <c r="NCK1121" s="166"/>
      <c r="NCL1121" s="166"/>
      <c r="NCM1121" s="166"/>
      <c r="NCN1121" s="166"/>
      <c r="NCO1121" s="166"/>
      <c r="NCP1121" s="166"/>
      <c r="NCQ1121" s="166"/>
      <c r="NCR1121" s="166"/>
      <c r="NCS1121" s="166"/>
      <c r="NCT1121" s="166"/>
      <c r="NCU1121" s="166"/>
      <c r="NCV1121" s="166"/>
      <c r="NCW1121" s="166"/>
      <c r="NCX1121" s="166"/>
      <c r="NCY1121" s="166"/>
      <c r="NCZ1121" s="166"/>
      <c r="NDA1121" s="166"/>
      <c r="NDB1121" s="166"/>
      <c r="NDC1121" s="166"/>
      <c r="NDD1121" s="166"/>
      <c r="NDE1121" s="166"/>
      <c r="NDF1121" s="166"/>
      <c r="NDG1121" s="166"/>
      <c r="NDH1121" s="166"/>
      <c r="NDI1121" s="166"/>
      <c r="NDJ1121" s="166"/>
      <c r="NDK1121" s="166"/>
      <c r="NDL1121" s="166"/>
      <c r="NDM1121" s="166"/>
      <c r="NDN1121" s="166"/>
      <c r="NDO1121" s="166"/>
      <c r="NDP1121" s="166"/>
      <c r="NDQ1121" s="166"/>
      <c r="NDR1121" s="166"/>
      <c r="NDS1121" s="166"/>
      <c r="NDT1121" s="166"/>
      <c r="NDU1121" s="166"/>
      <c r="NDV1121" s="166"/>
      <c r="NDW1121" s="166"/>
      <c r="NDX1121" s="166"/>
      <c r="NDY1121" s="166"/>
      <c r="NDZ1121" s="166"/>
      <c r="NEA1121" s="166"/>
      <c r="NEB1121" s="166"/>
      <c r="NEC1121" s="166"/>
      <c r="NED1121" s="166"/>
      <c r="NEE1121" s="166"/>
      <c r="NEF1121" s="166"/>
      <c r="NEG1121" s="166"/>
      <c r="NEH1121" s="166"/>
      <c r="NEI1121" s="166"/>
      <c r="NEJ1121" s="166"/>
      <c r="NEK1121" s="166"/>
      <c r="NEL1121" s="166"/>
      <c r="NEM1121" s="166"/>
      <c r="NEN1121" s="166"/>
      <c r="NEO1121" s="166"/>
      <c r="NEP1121" s="166"/>
      <c r="NEQ1121" s="166"/>
      <c r="NER1121" s="166"/>
      <c r="NES1121" s="166"/>
      <c r="NET1121" s="166"/>
      <c r="NEU1121" s="166"/>
      <c r="NEV1121" s="166"/>
      <c r="NEW1121" s="166"/>
      <c r="NEX1121" s="166"/>
      <c r="NEY1121" s="166"/>
      <c r="NEZ1121" s="166"/>
      <c r="NFA1121" s="166"/>
      <c r="NFB1121" s="166"/>
      <c r="NFC1121" s="166"/>
      <c r="NFD1121" s="166"/>
      <c r="NFE1121" s="166"/>
      <c r="NFF1121" s="166"/>
      <c r="NFG1121" s="166"/>
      <c r="NFH1121" s="166"/>
      <c r="NFI1121" s="166"/>
      <c r="NFJ1121" s="166"/>
      <c r="NFK1121" s="166"/>
      <c r="NFL1121" s="166"/>
      <c r="NFM1121" s="166"/>
      <c r="NFN1121" s="166"/>
      <c r="NFO1121" s="166"/>
      <c r="NFP1121" s="166"/>
      <c r="NFQ1121" s="166"/>
      <c r="NFR1121" s="166"/>
      <c r="NFS1121" s="166"/>
      <c r="NFT1121" s="166"/>
      <c r="NFU1121" s="166"/>
      <c r="NFV1121" s="166"/>
      <c r="NFW1121" s="166"/>
      <c r="NFX1121" s="166"/>
      <c r="NFY1121" s="166"/>
      <c r="NFZ1121" s="166"/>
      <c r="NGA1121" s="166"/>
      <c r="NGB1121" s="166"/>
      <c r="NGC1121" s="166"/>
      <c r="NGD1121" s="166"/>
      <c r="NGE1121" s="166"/>
      <c r="NGF1121" s="166"/>
      <c r="NGG1121" s="166"/>
      <c r="NGH1121" s="166"/>
      <c r="NGI1121" s="166"/>
      <c r="NGJ1121" s="166"/>
      <c r="NGK1121" s="166"/>
      <c r="NGL1121" s="166"/>
      <c r="NGM1121" s="166"/>
      <c r="NGN1121" s="166"/>
      <c r="NGO1121" s="166"/>
      <c r="NGP1121" s="166"/>
      <c r="NGQ1121" s="166"/>
      <c r="NGR1121" s="166"/>
      <c r="NGS1121" s="166"/>
      <c r="NGT1121" s="166"/>
      <c r="NGU1121" s="166"/>
      <c r="NGV1121" s="166"/>
      <c r="NGW1121" s="166"/>
      <c r="NGX1121" s="166"/>
      <c r="NGY1121" s="166"/>
      <c r="NGZ1121" s="166"/>
      <c r="NHA1121" s="166"/>
      <c r="NHB1121" s="166"/>
      <c r="NHC1121" s="166"/>
      <c r="NHD1121" s="166"/>
      <c r="NHE1121" s="166"/>
      <c r="NHF1121" s="166"/>
      <c r="NHG1121" s="166"/>
      <c r="NHH1121" s="166"/>
      <c r="NHI1121" s="166"/>
      <c r="NHJ1121" s="166"/>
      <c r="NHK1121" s="166"/>
      <c r="NHL1121" s="166"/>
      <c r="NHM1121" s="166"/>
      <c r="NHN1121" s="166"/>
      <c r="NHO1121" s="166"/>
      <c r="NHP1121" s="166"/>
      <c r="NHQ1121" s="166"/>
      <c r="NHR1121" s="166"/>
      <c r="NHS1121" s="166"/>
      <c r="NHT1121" s="166"/>
      <c r="NHU1121" s="166"/>
      <c r="NHV1121" s="166"/>
      <c r="NHW1121" s="166"/>
      <c r="NHX1121" s="166"/>
      <c r="NHY1121" s="166"/>
      <c r="NHZ1121" s="166"/>
      <c r="NIA1121" s="166"/>
      <c r="NIB1121" s="166"/>
      <c r="NIC1121" s="166"/>
      <c r="NID1121" s="166"/>
      <c r="NIE1121" s="166"/>
      <c r="NIF1121" s="166"/>
      <c r="NIG1121" s="166"/>
      <c r="NIH1121" s="166"/>
      <c r="NII1121" s="166"/>
      <c r="NIJ1121" s="166"/>
      <c r="NIK1121" s="166"/>
      <c r="NIL1121" s="166"/>
      <c r="NIM1121" s="166"/>
      <c r="NIN1121" s="166"/>
      <c r="NIO1121" s="166"/>
      <c r="NIP1121" s="166"/>
      <c r="NIQ1121" s="166"/>
      <c r="NIR1121" s="166"/>
      <c r="NIS1121" s="166"/>
      <c r="NIT1121" s="166"/>
      <c r="NIU1121" s="166"/>
      <c r="NIV1121" s="166"/>
      <c r="NIW1121" s="166"/>
      <c r="NIX1121" s="166"/>
      <c r="NIY1121" s="166"/>
      <c r="NIZ1121" s="166"/>
      <c r="NJA1121" s="166"/>
      <c r="NJB1121" s="166"/>
      <c r="NJC1121" s="166"/>
      <c r="NJD1121" s="166"/>
      <c r="NJE1121" s="166"/>
      <c r="NJF1121" s="166"/>
      <c r="NJG1121" s="166"/>
      <c r="NJH1121" s="166"/>
      <c r="NJI1121" s="166"/>
      <c r="NJJ1121" s="166"/>
      <c r="NJK1121" s="166"/>
      <c r="NJL1121" s="166"/>
      <c r="NJM1121" s="166"/>
      <c r="NJN1121" s="166"/>
      <c r="NJO1121" s="166"/>
      <c r="NJP1121" s="166"/>
      <c r="NJQ1121" s="166"/>
      <c r="NJR1121" s="166"/>
      <c r="NJS1121" s="166"/>
      <c r="NJT1121" s="166"/>
      <c r="NJU1121" s="166"/>
      <c r="NJV1121" s="166"/>
      <c r="NJW1121" s="166"/>
      <c r="NJX1121" s="166"/>
      <c r="NJY1121" s="166"/>
      <c r="NJZ1121" s="166"/>
      <c r="NKA1121" s="166"/>
      <c r="NKB1121" s="166"/>
      <c r="NKC1121" s="166"/>
      <c r="NKD1121" s="166"/>
      <c r="NKE1121" s="166"/>
      <c r="NKF1121" s="166"/>
      <c r="NKG1121" s="166"/>
      <c r="NKH1121" s="166"/>
      <c r="NKI1121" s="166"/>
      <c r="NKJ1121" s="166"/>
      <c r="NKK1121" s="166"/>
      <c r="NKL1121" s="166"/>
      <c r="NKM1121" s="166"/>
      <c r="NKN1121" s="166"/>
      <c r="NKO1121" s="166"/>
      <c r="NKP1121" s="166"/>
      <c r="NKQ1121" s="166"/>
      <c r="NKR1121" s="166"/>
      <c r="NKS1121" s="166"/>
      <c r="NKT1121" s="166"/>
      <c r="NKU1121" s="166"/>
      <c r="NKV1121" s="166"/>
      <c r="NKW1121" s="166"/>
      <c r="NKX1121" s="166"/>
      <c r="NKY1121" s="166"/>
      <c r="NKZ1121" s="166"/>
      <c r="NLA1121" s="166"/>
      <c r="NLB1121" s="166"/>
      <c r="NLC1121" s="166"/>
      <c r="NLD1121" s="166"/>
      <c r="NLE1121" s="166"/>
      <c r="NLF1121" s="166"/>
      <c r="NLG1121" s="166"/>
      <c r="NLH1121" s="166"/>
      <c r="NLI1121" s="166"/>
      <c r="NLJ1121" s="166"/>
      <c r="NLK1121" s="166"/>
      <c r="NLL1121" s="166"/>
      <c r="NLM1121" s="166"/>
      <c r="NLN1121" s="166"/>
      <c r="NLO1121" s="166"/>
      <c r="NLP1121" s="166"/>
      <c r="NLQ1121" s="166"/>
      <c r="NLR1121" s="166"/>
      <c r="NLS1121" s="166"/>
      <c r="NLT1121" s="166"/>
      <c r="NLU1121" s="166"/>
      <c r="NLV1121" s="166"/>
      <c r="NLW1121" s="166"/>
      <c r="NLX1121" s="166"/>
      <c r="NLY1121" s="166"/>
      <c r="NLZ1121" s="166"/>
      <c r="NMA1121" s="166"/>
      <c r="NMB1121" s="166"/>
      <c r="NMC1121" s="166"/>
      <c r="NMD1121" s="166"/>
      <c r="NME1121" s="166"/>
      <c r="NMF1121" s="166"/>
      <c r="NMG1121" s="166"/>
      <c r="NMH1121" s="166"/>
      <c r="NMI1121" s="166"/>
      <c r="NMJ1121" s="166"/>
      <c r="NMK1121" s="166"/>
      <c r="NML1121" s="166"/>
      <c r="NMM1121" s="166"/>
      <c r="NMN1121" s="166"/>
      <c r="NMO1121" s="166"/>
      <c r="NMP1121" s="166"/>
      <c r="NMQ1121" s="166"/>
      <c r="NMR1121" s="166"/>
      <c r="NMS1121" s="166"/>
      <c r="NMT1121" s="166"/>
      <c r="NMU1121" s="166"/>
      <c r="NMV1121" s="166"/>
      <c r="NMW1121" s="166"/>
      <c r="NMX1121" s="166"/>
      <c r="NMY1121" s="166"/>
      <c r="NMZ1121" s="166"/>
      <c r="NNA1121" s="166"/>
      <c r="NNB1121" s="166"/>
      <c r="NNC1121" s="166"/>
      <c r="NND1121" s="166"/>
      <c r="NNE1121" s="166"/>
      <c r="NNF1121" s="166"/>
      <c r="NNG1121" s="166"/>
      <c r="NNH1121" s="166"/>
      <c r="NNI1121" s="166"/>
      <c r="NNJ1121" s="166"/>
      <c r="NNK1121" s="166"/>
      <c r="NNL1121" s="166"/>
      <c r="NNM1121" s="166"/>
      <c r="NNN1121" s="166"/>
      <c r="NNO1121" s="166"/>
      <c r="NNP1121" s="166"/>
      <c r="NNQ1121" s="166"/>
      <c r="NNR1121" s="166"/>
      <c r="NNS1121" s="166"/>
      <c r="NNT1121" s="166"/>
      <c r="NNU1121" s="166"/>
      <c r="NNV1121" s="166"/>
      <c r="NNW1121" s="166"/>
      <c r="NNX1121" s="166"/>
      <c r="NNY1121" s="166"/>
      <c r="NNZ1121" s="166"/>
      <c r="NOA1121" s="166"/>
      <c r="NOB1121" s="166"/>
      <c r="NOC1121" s="166"/>
      <c r="NOD1121" s="166"/>
      <c r="NOE1121" s="166"/>
      <c r="NOF1121" s="166"/>
      <c r="NOG1121" s="166"/>
      <c r="NOH1121" s="166"/>
      <c r="NOI1121" s="166"/>
      <c r="NOJ1121" s="166"/>
      <c r="NOK1121" s="166"/>
      <c r="NOL1121" s="166"/>
      <c r="NOM1121" s="166"/>
      <c r="NON1121" s="166"/>
      <c r="NOO1121" s="166"/>
      <c r="NOP1121" s="166"/>
      <c r="NOQ1121" s="166"/>
      <c r="NOR1121" s="166"/>
      <c r="NOS1121" s="166"/>
      <c r="NOT1121" s="166"/>
      <c r="NOU1121" s="166"/>
      <c r="NOV1121" s="166"/>
      <c r="NOW1121" s="166"/>
      <c r="NOX1121" s="166"/>
      <c r="NOY1121" s="166"/>
      <c r="NOZ1121" s="166"/>
      <c r="NPA1121" s="166"/>
      <c r="NPB1121" s="166"/>
      <c r="NPC1121" s="166"/>
      <c r="NPD1121" s="166"/>
      <c r="NPE1121" s="166"/>
      <c r="NPF1121" s="166"/>
      <c r="NPG1121" s="166"/>
      <c r="NPH1121" s="166"/>
      <c r="NPI1121" s="166"/>
      <c r="NPJ1121" s="166"/>
      <c r="NPK1121" s="166"/>
      <c r="NPL1121" s="166"/>
      <c r="NPM1121" s="166"/>
      <c r="NPN1121" s="166"/>
      <c r="NPO1121" s="166"/>
      <c r="NPP1121" s="166"/>
      <c r="NPQ1121" s="166"/>
      <c r="NPR1121" s="166"/>
      <c r="NPS1121" s="166"/>
      <c r="NPT1121" s="166"/>
      <c r="NPU1121" s="166"/>
      <c r="NPV1121" s="166"/>
      <c r="NPW1121" s="166"/>
      <c r="NPX1121" s="166"/>
      <c r="NPY1121" s="166"/>
      <c r="NPZ1121" s="166"/>
      <c r="NQA1121" s="166"/>
      <c r="NQB1121" s="166"/>
      <c r="NQC1121" s="166"/>
      <c r="NQD1121" s="166"/>
      <c r="NQE1121" s="166"/>
      <c r="NQF1121" s="166"/>
      <c r="NQG1121" s="166"/>
      <c r="NQH1121" s="166"/>
      <c r="NQI1121" s="166"/>
      <c r="NQJ1121" s="166"/>
      <c r="NQK1121" s="166"/>
      <c r="NQL1121" s="166"/>
      <c r="NQM1121" s="166"/>
      <c r="NQN1121" s="166"/>
      <c r="NQO1121" s="166"/>
      <c r="NQP1121" s="166"/>
      <c r="NQQ1121" s="166"/>
      <c r="NQR1121" s="166"/>
      <c r="NQS1121" s="166"/>
      <c r="NQT1121" s="166"/>
      <c r="NQU1121" s="166"/>
      <c r="NQV1121" s="166"/>
      <c r="NQW1121" s="166"/>
      <c r="NQX1121" s="166"/>
      <c r="NQY1121" s="166"/>
      <c r="NQZ1121" s="166"/>
      <c r="NRA1121" s="166"/>
      <c r="NRB1121" s="166"/>
      <c r="NRC1121" s="166"/>
      <c r="NRD1121" s="166"/>
      <c r="NRE1121" s="166"/>
      <c r="NRF1121" s="166"/>
      <c r="NRG1121" s="166"/>
      <c r="NRH1121" s="166"/>
      <c r="NRI1121" s="166"/>
      <c r="NRJ1121" s="166"/>
      <c r="NRK1121" s="166"/>
      <c r="NRL1121" s="166"/>
      <c r="NRM1121" s="166"/>
      <c r="NRN1121" s="166"/>
      <c r="NRO1121" s="166"/>
      <c r="NRP1121" s="166"/>
      <c r="NRQ1121" s="166"/>
      <c r="NRR1121" s="166"/>
      <c r="NRS1121" s="166"/>
      <c r="NRT1121" s="166"/>
      <c r="NRU1121" s="166"/>
      <c r="NRV1121" s="166"/>
      <c r="NRW1121" s="166"/>
      <c r="NRX1121" s="166"/>
      <c r="NRY1121" s="166"/>
      <c r="NRZ1121" s="166"/>
      <c r="NSA1121" s="166"/>
      <c r="NSB1121" s="166"/>
      <c r="NSC1121" s="166"/>
      <c r="NSD1121" s="166"/>
      <c r="NSE1121" s="166"/>
      <c r="NSF1121" s="166"/>
      <c r="NSG1121" s="166"/>
      <c r="NSH1121" s="166"/>
      <c r="NSI1121" s="166"/>
      <c r="NSJ1121" s="166"/>
      <c r="NSK1121" s="166"/>
      <c r="NSL1121" s="166"/>
      <c r="NSM1121" s="166"/>
      <c r="NSN1121" s="166"/>
      <c r="NSO1121" s="166"/>
      <c r="NSP1121" s="166"/>
      <c r="NSQ1121" s="166"/>
      <c r="NSR1121" s="166"/>
      <c r="NSS1121" s="166"/>
      <c r="NST1121" s="166"/>
      <c r="NSU1121" s="166"/>
      <c r="NSV1121" s="166"/>
      <c r="NSW1121" s="166"/>
      <c r="NSX1121" s="166"/>
      <c r="NSY1121" s="166"/>
      <c r="NSZ1121" s="166"/>
      <c r="NTA1121" s="166"/>
      <c r="NTB1121" s="166"/>
      <c r="NTC1121" s="166"/>
      <c r="NTD1121" s="166"/>
      <c r="NTE1121" s="166"/>
      <c r="NTF1121" s="166"/>
      <c r="NTG1121" s="166"/>
      <c r="NTH1121" s="166"/>
      <c r="NTI1121" s="166"/>
      <c r="NTJ1121" s="166"/>
      <c r="NTK1121" s="166"/>
      <c r="NTL1121" s="166"/>
      <c r="NTM1121" s="166"/>
      <c r="NTN1121" s="166"/>
      <c r="NTO1121" s="166"/>
      <c r="NTP1121" s="166"/>
      <c r="NTQ1121" s="166"/>
      <c r="NTR1121" s="166"/>
      <c r="NTS1121" s="166"/>
      <c r="NTT1121" s="166"/>
      <c r="NTU1121" s="166"/>
      <c r="NTV1121" s="166"/>
      <c r="NTW1121" s="166"/>
      <c r="NTX1121" s="166"/>
      <c r="NTY1121" s="166"/>
      <c r="NTZ1121" s="166"/>
      <c r="NUA1121" s="166"/>
      <c r="NUB1121" s="166"/>
      <c r="NUC1121" s="166"/>
      <c r="NUD1121" s="166"/>
      <c r="NUE1121" s="166"/>
      <c r="NUF1121" s="166"/>
      <c r="NUG1121" s="166"/>
      <c r="NUH1121" s="166"/>
      <c r="NUI1121" s="166"/>
      <c r="NUJ1121" s="166"/>
      <c r="NUK1121" s="166"/>
      <c r="NUL1121" s="166"/>
      <c r="NUM1121" s="166"/>
      <c r="NUN1121" s="166"/>
      <c r="NUO1121" s="166"/>
      <c r="NUP1121" s="166"/>
      <c r="NUQ1121" s="166"/>
      <c r="NUR1121" s="166"/>
      <c r="NUS1121" s="166"/>
      <c r="NUT1121" s="166"/>
      <c r="NUU1121" s="166"/>
      <c r="NUV1121" s="166"/>
      <c r="NUW1121" s="166"/>
      <c r="NUX1121" s="166"/>
      <c r="NUY1121" s="166"/>
      <c r="NUZ1121" s="166"/>
      <c r="NVA1121" s="166"/>
      <c r="NVB1121" s="166"/>
      <c r="NVC1121" s="166"/>
      <c r="NVD1121" s="166"/>
      <c r="NVE1121" s="166"/>
      <c r="NVF1121" s="166"/>
      <c r="NVG1121" s="166"/>
      <c r="NVH1121" s="166"/>
      <c r="NVI1121" s="166"/>
      <c r="NVJ1121" s="166"/>
      <c r="NVK1121" s="166"/>
      <c r="NVL1121" s="166"/>
      <c r="NVM1121" s="166"/>
      <c r="NVN1121" s="166"/>
      <c r="NVO1121" s="166"/>
      <c r="NVP1121" s="166"/>
      <c r="NVQ1121" s="166"/>
      <c r="NVR1121" s="166"/>
      <c r="NVS1121" s="166"/>
      <c r="NVT1121" s="166"/>
      <c r="NVU1121" s="166"/>
      <c r="NVV1121" s="166"/>
      <c r="NVW1121" s="166"/>
      <c r="NVX1121" s="166"/>
      <c r="NVY1121" s="166"/>
      <c r="NVZ1121" s="166"/>
      <c r="NWA1121" s="166"/>
      <c r="NWB1121" s="166"/>
      <c r="NWC1121" s="166"/>
      <c r="NWD1121" s="166"/>
      <c r="NWE1121" s="166"/>
      <c r="NWF1121" s="166"/>
      <c r="NWG1121" s="166"/>
      <c r="NWH1121" s="166"/>
      <c r="NWI1121" s="166"/>
      <c r="NWJ1121" s="166"/>
      <c r="NWK1121" s="166"/>
      <c r="NWL1121" s="166"/>
      <c r="NWM1121" s="166"/>
      <c r="NWN1121" s="166"/>
      <c r="NWO1121" s="166"/>
      <c r="NWP1121" s="166"/>
      <c r="NWQ1121" s="166"/>
      <c r="NWR1121" s="166"/>
      <c r="NWS1121" s="166"/>
      <c r="NWT1121" s="166"/>
      <c r="NWU1121" s="166"/>
      <c r="NWV1121" s="166"/>
      <c r="NWW1121" s="166"/>
      <c r="NWX1121" s="166"/>
      <c r="NWY1121" s="166"/>
      <c r="NWZ1121" s="166"/>
      <c r="NXA1121" s="166"/>
      <c r="NXB1121" s="166"/>
      <c r="NXC1121" s="166"/>
      <c r="NXD1121" s="166"/>
      <c r="NXE1121" s="166"/>
      <c r="NXF1121" s="166"/>
      <c r="NXG1121" s="166"/>
      <c r="NXH1121" s="166"/>
      <c r="NXI1121" s="166"/>
      <c r="NXJ1121" s="166"/>
      <c r="NXK1121" s="166"/>
      <c r="NXL1121" s="166"/>
      <c r="NXM1121" s="166"/>
      <c r="NXN1121" s="166"/>
      <c r="NXO1121" s="166"/>
      <c r="NXP1121" s="166"/>
      <c r="NXQ1121" s="166"/>
      <c r="NXR1121" s="166"/>
      <c r="NXS1121" s="166"/>
      <c r="NXT1121" s="166"/>
      <c r="NXU1121" s="166"/>
      <c r="NXV1121" s="166"/>
      <c r="NXW1121" s="166"/>
      <c r="NXX1121" s="166"/>
      <c r="NXY1121" s="166"/>
      <c r="NXZ1121" s="166"/>
      <c r="NYA1121" s="166"/>
      <c r="NYB1121" s="166"/>
      <c r="NYC1121" s="166"/>
      <c r="NYD1121" s="166"/>
      <c r="NYE1121" s="166"/>
      <c r="NYF1121" s="166"/>
      <c r="NYG1121" s="166"/>
      <c r="NYH1121" s="166"/>
      <c r="NYI1121" s="166"/>
      <c r="NYJ1121" s="166"/>
      <c r="NYK1121" s="166"/>
      <c r="NYL1121" s="166"/>
      <c r="NYM1121" s="166"/>
      <c r="NYN1121" s="166"/>
      <c r="NYO1121" s="166"/>
      <c r="NYP1121" s="166"/>
      <c r="NYQ1121" s="166"/>
      <c r="NYR1121" s="166"/>
      <c r="NYS1121" s="166"/>
      <c r="NYT1121" s="166"/>
      <c r="NYU1121" s="166"/>
      <c r="NYV1121" s="166"/>
      <c r="NYW1121" s="166"/>
      <c r="NYX1121" s="166"/>
      <c r="NYY1121" s="166"/>
      <c r="NYZ1121" s="166"/>
      <c r="NZA1121" s="166"/>
      <c r="NZB1121" s="166"/>
      <c r="NZC1121" s="166"/>
      <c r="NZD1121" s="166"/>
      <c r="NZE1121" s="166"/>
      <c r="NZF1121" s="166"/>
      <c r="NZG1121" s="166"/>
      <c r="NZH1121" s="166"/>
      <c r="NZI1121" s="166"/>
      <c r="NZJ1121" s="166"/>
      <c r="NZK1121" s="166"/>
      <c r="NZL1121" s="166"/>
      <c r="NZM1121" s="166"/>
      <c r="NZN1121" s="166"/>
      <c r="NZO1121" s="166"/>
      <c r="NZP1121" s="166"/>
      <c r="NZQ1121" s="166"/>
      <c r="NZR1121" s="166"/>
      <c r="NZS1121" s="166"/>
      <c r="NZT1121" s="166"/>
      <c r="NZU1121" s="166"/>
      <c r="NZV1121" s="166"/>
      <c r="NZW1121" s="166"/>
      <c r="NZX1121" s="166"/>
      <c r="NZY1121" s="166"/>
      <c r="NZZ1121" s="166"/>
      <c r="OAA1121" s="166"/>
      <c r="OAB1121" s="166"/>
      <c r="OAC1121" s="166"/>
      <c r="OAD1121" s="166"/>
      <c r="OAE1121" s="166"/>
      <c r="OAF1121" s="166"/>
      <c r="OAG1121" s="166"/>
      <c r="OAH1121" s="166"/>
      <c r="OAI1121" s="166"/>
      <c r="OAJ1121" s="166"/>
      <c r="OAK1121" s="166"/>
      <c r="OAL1121" s="166"/>
      <c r="OAM1121" s="166"/>
      <c r="OAN1121" s="166"/>
      <c r="OAO1121" s="166"/>
      <c r="OAP1121" s="166"/>
      <c r="OAQ1121" s="166"/>
      <c r="OAR1121" s="166"/>
      <c r="OAS1121" s="166"/>
      <c r="OAT1121" s="166"/>
      <c r="OAU1121" s="166"/>
      <c r="OAV1121" s="166"/>
      <c r="OAW1121" s="166"/>
      <c r="OAX1121" s="166"/>
      <c r="OAY1121" s="166"/>
      <c r="OAZ1121" s="166"/>
      <c r="OBA1121" s="166"/>
      <c r="OBB1121" s="166"/>
      <c r="OBC1121" s="166"/>
      <c r="OBD1121" s="166"/>
      <c r="OBE1121" s="166"/>
      <c r="OBF1121" s="166"/>
      <c r="OBG1121" s="166"/>
      <c r="OBH1121" s="166"/>
      <c r="OBI1121" s="166"/>
      <c r="OBJ1121" s="166"/>
      <c r="OBK1121" s="166"/>
      <c r="OBL1121" s="166"/>
      <c r="OBM1121" s="166"/>
      <c r="OBN1121" s="166"/>
      <c r="OBO1121" s="166"/>
      <c r="OBP1121" s="166"/>
      <c r="OBQ1121" s="166"/>
      <c r="OBR1121" s="166"/>
      <c r="OBS1121" s="166"/>
      <c r="OBT1121" s="166"/>
      <c r="OBU1121" s="166"/>
      <c r="OBV1121" s="166"/>
      <c r="OBW1121" s="166"/>
      <c r="OBX1121" s="166"/>
      <c r="OBY1121" s="166"/>
      <c r="OBZ1121" s="166"/>
      <c r="OCA1121" s="166"/>
      <c r="OCB1121" s="166"/>
      <c r="OCC1121" s="166"/>
      <c r="OCD1121" s="166"/>
      <c r="OCE1121" s="166"/>
      <c r="OCF1121" s="166"/>
      <c r="OCG1121" s="166"/>
      <c r="OCH1121" s="166"/>
      <c r="OCI1121" s="166"/>
      <c r="OCJ1121" s="166"/>
      <c r="OCK1121" s="166"/>
      <c r="OCL1121" s="166"/>
      <c r="OCM1121" s="166"/>
      <c r="OCN1121" s="166"/>
      <c r="OCO1121" s="166"/>
      <c r="OCP1121" s="166"/>
      <c r="OCQ1121" s="166"/>
      <c r="OCR1121" s="166"/>
      <c r="OCS1121" s="166"/>
      <c r="OCT1121" s="166"/>
      <c r="OCU1121" s="166"/>
      <c r="OCV1121" s="166"/>
      <c r="OCW1121" s="166"/>
      <c r="OCX1121" s="166"/>
      <c r="OCY1121" s="166"/>
      <c r="OCZ1121" s="166"/>
      <c r="ODA1121" s="166"/>
      <c r="ODB1121" s="166"/>
      <c r="ODC1121" s="166"/>
      <c r="ODD1121" s="166"/>
      <c r="ODE1121" s="166"/>
      <c r="ODF1121" s="166"/>
      <c r="ODG1121" s="166"/>
      <c r="ODH1121" s="166"/>
      <c r="ODI1121" s="166"/>
      <c r="ODJ1121" s="166"/>
      <c r="ODK1121" s="166"/>
      <c r="ODL1121" s="166"/>
      <c r="ODM1121" s="166"/>
      <c r="ODN1121" s="166"/>
      <c r="ODO1121" s="166"/>
      <c r="ODP1121" s="166"/>
      <c r="ODQ1121" s="166"/>
      <c r="ODR1121" s="166"/>
      <c r="ODS1121" s="166"/>
      <c r="ODT1121" s="166"/>
      <c r="ODU1121" s="166"/>
      <c r="ODV1121" s="166"/>
      <c r="ODW1121" s="166"/>
      <c r="ODX1121" s="166"/>
      <c r="ODY1121" s="166"/>
      <c r="ODZ1121" s="166"/>
      <c r="OEA1121" s="166"/>
      <c r="OEB1121" s="166"/>
      <c r="OEC1121" s="166"/>
      <c r="OED1121" s="166"/>
      <c r="OEE1121" s="166"/>
      <c r="OEF1121" s="166"/>
      <c r="OEG1121" s="166"/>
      <c r="OEH1121" s="166"/>
      <c r="OEI1121" s="166"/>
      <c r="OEJ1121" s="166"/>
      <c r="OEK1121" s="166"/>
      <c r="OEL1121" s="166"/>
      <c r="OEM1121" s="166"/>
      <c r="OEN1121" s="166"/>
      <c r="OEO1121" s="166"/>
      <c r="OEP1121" s="166"/>
      <c r="OEQ1121" s="166"/>
      <c r="OER1121" s="166"/>
      <c r="OES1121" s="166"/>
      <c r="OET1121" s="166"/>
      <c r="OEU1121" s="166"/>
      <c r="OEV1121" s="166"/>
      <c r="OEW1121" s="166"/>
      <c r="OEX1121" s="166"/>
      <c r="OEY1121" s="166"/>
      <c r="OEZ1121" s="166"/>
      <c r="OFA1121" s="166"/>
      <c r="OFB1121" s="166"/>
      <c r="OFC1121" s="166"/>
      <c r="OFD1121" s="166"/>
      <c r="OFE1121" s="166"/>
      <c r="OFF1121" s="166"/>
      <c r="OFG1121" s="166"/>
      <c r="OFH1121" s="166"/>
      <c r="OFI1121" s="166"/>
      <c r="OFJ1121" s="166"/>
      <c r="OFK1121" s="166"/>
      <c r="OFL1121" s="166"/>
      <c r="OFM1121" s="166"/>
      <c r="OFN1121" s="166"/>
      <c r="OFO1121" s="166"/>
      <c r="OFP1121" s="166"/>
      <c r="OFQ1121" s="166"/>
      <c r="OFR1121" s="166"/>
      <c r="OFS1121" s="166"/>
      <c r="OFT1121" s="166"/>
      <c r="OFU1121" s="166"/>
      <c r="OFV1121" s="166"/>
      <c r="OFW1121" s="166"/>
      <c r="OFX1121" s="166"/>
      <c r="OFY1121" s="166"/>
      <c r="OFZ1121" s="166"/>
      <c r="OGA1121" s="166"/>
      <c r="OGB1121" s="166"/>
      <c r="OGC1121" s="166"/>
      <c r="OGD1121" s="166"/>
      <c r="OGE1121" s="166"/>
      <c r="OGF1121" s="166"/>
      <c r="OGG1121" s="166"/>
      <c r="OGH1121" s="166"/>
      <c r="OGI1121" s="166"/>
      <c r="OGJ1121" s="166"/>
      <c r="OGK1121" s="166"/>
      <c r="OGL1121" s="166"/>
      <c r="OGM1121" s="166"/>
      <c r="OGN1121" s="166"/>
      <c r="OGO1121" s="166"/>
      <c r="OGP1121" s="166"/>
      <c r="OGQ1121" s="166"/>
      <c r="OGR1121" s="166"/>
      <c r="OGS1121" s="166"/>
      <c r="OGT1121" s="166"/>
      <c r="OGU1121" s="166"/>
      <c r="OGV1121" s="166"/>
      <c r="OGW1121" s="166"/>
      <c r="OGX1121" s="166"/>
      <c r="OGY1121" s="166"/>
      <c r="OGZ1121" s="166"/>
      <c r="OHA1121" s="166"/>
      <c r="OHB1121" s="166"/>
      <c r="OHC1121" s="166"/>
      <c r="OHD1121" s="166"/>
      <c r="OHE1121" s="166"/>
      <c r="OHF1121" s="166"/>
      <c r="OHG1121" s="166"/>
      <c r="OHH1121" s="166"/>
      <c r="OHI1121" s="166"/>
      <c r="OHJ1121" s="166"/>
      <c r="OHK1121" s="166"/>
      <c r="OHL1121" s="166"/>
      <c r="OHM1121" s="166"/>
      <c r="OHN1121" s="166"/>
      <c r="OHO1121" s="166"/>
      <c r="OHP1121" s="166"/>
      <c r="OHQ1121" s="166"/>
      <c r="OHR1121" s="166"/>
      <c r="OHS1121" s="166"/>
      <c r="OHT1121" s="166"/>
      <c r="OHU1121" s="166"/>
      <c r="OHV1121" s="166"/>
      <c r="OHW1121" s="166"/>
      <c r="OHX1121" s="166"/>
      <c r="OHY1121" s="166"/>
      <c r="OHZ1121" s="166"/>
      <c r="OIA1121" s="166"/>
      <c r="OIB1121" s="166"/>
      <c r="OIC1121" s="166"/>
      <c r="OID1121" s="166"/>
      <c r="OIE1121" s="166"/>
      <c r="OIF1121" s="166"/>
      <c r="OIG1121" s="166"/>
      <c r="OIH1121" s="166"/>
      <c r="OII1121" s="166"/>
      <c r="OIJ1121" s="166"/>
      <c r="OIK1121" s="166"/>
      <c r="OIL1121" s="166"/>
      <c r="OIM1121" s="166"/>
      <c r="OIN1121" s="166"/>
      <c r="OIO1121" s="166"/>
      <c r="OIP1121" s="166"/>
      <c r="OIQ1121" s="166"/>
      <c r="OIR1121" s="166"/>
      <c r="OIS1121" s="166"/>
      <c r="OIT1121" s="166"/>
      <c r="OIU1121" s="166"/>
      <c r="OIV1121" s="166"/>
      <c r="OIW1121" s="166"/>
      <c r="OIX1121" s="166"/>
      <c r="OIY1121" s="166"/>
      <c r="OIZ1121" s="166"/>
      <c r="OJA1121" s="166"/>
      <c r="OJB1121" s="166"/>
      <c r="OJC1121" s="166"/>
      <c r="OJD1121" s="166"/>
      <c r="OJE1121" s="166"/>
      <c r="OJF1121" s="166"/>
      <c r="OJG1121" s="166"/>
      <c r="OJH1121" s="166"/>
      <c r="OJI1121" s="166"/>
      <c r="OJJ1121" s="166"/>
      <c r="OJK1121" s="166"/>
      <c r="OJL1121" s="166"/>
      <c r="OJM1121" s="166"/>
      <c r="OJN1121" s="166"/>
      <c r="OJO1121" s="166"/>
      <c r="OJP1121" s="166"/>
      <c r="OJQ1121" s="166"/>
      <c r="OJR1121" s="166"/>
      <c r="OJS1121" s="166"/>
      <c r="OJT1121" s="166"/>
      <c r="OJU1121" s="166"/>
      <c r="OJV1121" s="166"/>
      <c r="OJW1121" s="166"/>
      <c r="OJX1121" s="166"/>
      <c r="OJY1121" s="166"/>
      <c r="OJZ1121" s="166"/>
      <c r="OKA1121" s="166"/>
      <c r="OKB1121" s="166"/>
      <c r="OKC1121" s="166"/>
      <c r="OKD1121" s="166"/>
      <c r="OKE1121" s="166"/>
      <c r="OKF1121" s="166"/>
      <c r="OKG1121" s="166"/>
      <c r="OKH1121" s="166"/>
      <c r="OKI1121" s="166"/>
      <c r="OKJ1121" s="166"/>
      <c r="OKK1121" s="166"/>
      <c r="OKL1121" s="166"/>
      <c r="OKM1121" s="166"/>
      <c r="OKN1121" s="166"/>
      <c r="OKO1121" s="166"/>
      <c r="OKP1121" s="166"/>
      <c r="OKQ1121" s="166"/>
      <c r="OKR1121" s="166"/>
      <c r="OKS1121" s="166"/>
      <c r="OKT1121" s="166"/>
      <c r="OKU1121" s="166"/>
      <c r="OKV1121" s="166"/>
      <c r="OKW1121" s="166"/>
      <c r="OKX1121" s="166"/>
      <c r="OKY1121" s="166"/>
      <c r="OKZ1121" s="166"/>
      <c r="OLA1121" s="166"/>
      <c r="OLB1121" s="166"/>
      <c r="OLC1121" s="166"/>
      <c r="OLD1121" s="166"/>
      <c r="OLE1121" s="166"/>
      <c r="OLF1121" s="166"/>
      <c r="OLG1121" s="166"/>
      <c r="OLH1121" s="166"/>
      <c r="OLI1121" s="166"/>
      <c r="OLJ1121" s="166"/>
      <c r="OLK1121" s="166"/>
      <c r="OLL1121" s="166"/>
      <c r="OLM1121" s="166"/>
      <c r="OLN1121" s="166"/>
      <c r="OLO1121" s="166"/>
      <c r="OLP1121" s="166"/>
      <c r="OLQ1121" s="166"/>
      <c r="OLR1121" s="166"/>
      <c r="OLS1121" s="166"/>
      <c r="OLT1121" s="166"/>
      <c r="OLU1121" s="166"/>
      <c r="OLV1121" s="166"/>
      <c r="OLW1121" s="166"/>
      <c r="OLX1121" s="166"/>
      <c r="OLY1121" s="166"/>
      <c r="OLZ1121" s="166"/>
      <c r="OMA1121" s="166"/>
      <c r="OMB1121" s="166"/>
      <c r="OMC1121" s="166"/>
      <c r="OMD1121" s="166"/>
      <c r="OME1121" s="166"/>
      <c r="OMF1121" s="166"/>
      <c r="OMG1121" s="166"/>
      <c r="OMH1121" s="166"/>
      <c r="OMI1121" s="166"/>
      <c r="OMJ1121" s="166"/>
      <c r="OMK1121" s="166"/>
      <c r="OML1121" s="166"/>
      <c r="OMM1121" s="166"/>
      <c r="OMN1121" s="166"/>
      <c r="OMO1121" s="166"/>
      <c r="OMP1121" s="166"/>
      <c r="OMQ1121" s="166"/>
      <c r="OMR1121" s="166"/>
      <c r="OMS1121" s="166"/>
      <c r="OMT1121" s="166"/>
      <c r="OMU1121" s="166"/>
      <c r="OMV1121" s="166"/>
      <c r="OMW1121" s="166"/>
      <c r="OMX1121" s="166"/>
      <c r="OMY1121" s="166"/>
      <c r="OMZ1121" s="166"/>
      <c r="ONA1121" s="166"/>
      <c r="ONB1121" s="166"/>
      <c r="ONC1121" s="166"/>
      <c r="OND1121" s="166"/>
      <c r="ONE1121" s="166"/>
      <c r="ONF1121" s="166"/>
      <c r="ONG1121" s="166"/>
      <c r="ONH1121" s="166"/>
      <c r="ONI1121" s="166"/>
      <c r="ONJ1121" s="166"/>
      <c r="ONK1121" s="166"/>
      <c r="ONL1121" s="166"/>
      <c r="ONM1121" s="166"/>
      <c r="ONN1121" s="166"/>
      <c r="ONO1121" s="166"/>
      <c r="ONP1121" s="166"/>
      <c r="ONQ1121" s="166"/>
      <c r="ONR1121" s="166"/>
      <c r="ONS1121" s="166"/>
      <c r="ONT1121" s="166"/>
      <c r="ONU1121" s="166"/>
      <c r="ONV1121" s="166"/>
      <c r="ONW1121" s="166"/>
      <c r="ONX1121" s="166"/>
      <c r="ONY1121" s="166"/>
      <c r="ONZ1121" s="166"/>
      <c r="OOA1121" s="166"/>
      <c r="OOB1121" s="166"/>
      <c r="OOC1121" s="166"/>
      <c r="OOD1121" s="166"/>
      <c r="OOE1121" s="166"/>
      <c r="OOF1121" s="166"/>
      <c r="OOG1121" s="166"/>
      <c r="OOH1121" s="166"/>
      <c r="OOI1121" s="166"/>
      <c r="OOJ1121" s="166"/>
      <c r="OOK1121" s="166"/>
      <c r="OOL1121" s="166"/>
      <c r="OOM1121" s="166"/>
      <c r="OON1121" s="166"/>
      <c r="OOO1121" s="166"/>
      <c r="OOP1121" s="166"/>
      <c r="OOQ1121" s="166"/>
      <c r="OOR1121" s="166"/>
      <c r="OOS1121" s="166"/>
      <c r="OOT1121" s="166"/>
      <c r="OOU1121" s="166"/>
      <c r="OOV1121" s="166"/>
      <c r="OOW1121" s="166"/>
      <c r="OOX1121" s="166"/>
      <c r="OOY1121" s="166"/>
      <c r="OOZ1121" s="166"/>
      <c r="OPA1121" s="166"/>
      <c r="OPB1121" s="166"/>
      <c r="OPC1121" s="166"/>
      <c r="OPD1121" s="166"/>
      <c r="OPE1121" s="166"/>
      <c r="OPF1121" s="166"/>
      <c r="OPG1121" s="166"/>
      <c r="OPH1121" s="166"/>
      <c r="OPI1121" s="166"/>
      <c r="OPJ1121" s="166"/>
      <c r="OPK1121" s="166"/>
      <c r="OPL1121" s="166"/>
      <c r="OPM1121" s="166"/>
      <c r="OPN1121" s="166"/>
      <c r="OPO1121" s="166"/>
      <c r="OPP1121" s="166"/>
      <c r="OPQ1121" s="166"/>
      <c r="OPR1121" s="166"/>
      <c r="OPS1121" s="166"/>
      <c r="OPT1121" s="166"/>
      <c r="OPU1121" s="166"/>
      <c r="OPV1121" s="166"/>
      <c r="OPW1121" s="166"/>
      <c r="OPX1121" s="166"/>
      <c r="OPY1121" s="166"/>
      <c r="OPZ1121" s="166"/>
      <c r="OQA1121" s="166"/>
      <c r="OQB1121" s="166"/>
      <c r="OQC1121" s="166"/>
      <c r="OQD1121" s="166"/>
      <c r="OQE1121" s="166"/>
      <c r="OQF1121" s="166"/>
      <c r="OQG1121" s="166"/>
      <c r="OQH1121" s="166"/>
      <c r="OQI1121" s="166"/>
      <c r="OQJ1121" s="166"/>
      <c r="OQK1121" s="166"/>
      <c r="OQL1121" s="166"/>
      <c r="OQM1121" s="166"/>
      <c r="OQN1121" s="166"/>
      <c r="OQO1121" s="166"/>
      <c r="OQP1121" s="166"/>
      <c r="OQQ1121" s="166"/>
      <c r="OQR1121" s="166"/>
      <c r="OQS1121" s="166"/>
      <c r="OQT1121" s="166"/>
      <c r="OQU1121" s="166"/>
      <c r="OQV1121" s="166"/>
      <c r="OQW1121" s="166"/>
      <c r="OQX1121" s="166"/>
      <c r="OQY1121" s="166"/>
      <c r="OQZ1121" s="166"/>
      <c r="ORA1121" s="166"/>
      <c r="ORB1121" s="166"/>
      <c r="ORC1121" s="166"/>
      <c r="ORD1121" s="166"/>
      <c r="ORE1121" s="166"/>
      <c r="ORF1121" s="166"/>
      <c r="ORG1121" s="166"/>
      <c r="ORH1121" s="166"/>
      <c r="ORI1121" s="166"/>
      <c r="ORJ1121" s="166"/>
      <c r="ORK1121" s="166"/>
      <c r="ORL1121" s="166"/>
      <c r="ORM1121" s="166"/>
      <c r="ORN1121" s="166"/>
      <c r="ORO1121" s="166"/>
      <c r="ORP1121" s="166"/>
      <c r="ORQ1121" s="166"/>
      <c r="ORR1121" s="166"/>
      <c r="ORS1121" s="166"/>
      <c r="ORT1121" s="166"/>
      <c r="ORU1121" s="166"/>
      <c r="ORV1121" s="166"/>
      <c r="ORW1121" s="166"/>
      <c r="ORX1121" s="166"/>
      <c r="ORY1121" s="166"/>
      <c r="ORZ1121" s="166"/>
      <c r="OSA1121" s="166"/>
      <c r="OSB1121" s="166"/>
      <c r="OSC1121" s="166"/>
      <c r="OSD1121" s="166"/>
      <c r="OSE1121" s="166"/>
      <c r="OSF1121" s="166"/>
      <c r="OSG1121" s="166"/>
      <c r="OSH1121" s="166"/>
      <c r="OSI1121" s="166"/>
      <c r="OSJ1121" s="166"/>
      <c r="OSK1121" s="166"/>
      <c r="OSL1121" s="166"/>
      <c r="OSM1121" s="166"/>
      <c r="OSN1121" s="166"/>
      <c r="OSO1121" s="166"/>
      <c r="OSP1121" s="166"/>
      <c r="OSQ1121" s="166"/>
      <c r="OSR1121" s="166"/>
      <c r="OSS1121" s="166"/>
      <c r="OST1121" s="166"/>
      <c r="OSU1121" s="166"/>
      <c r="OSV1121" s="166"/>
      <c r="OSW1121" s="166"/>
      <c r="OSX1121" s="166"/>
      <c r="OSY1121" s="166"/>
      <c r="OSZ1121" s="166"/>
      <c r="OTA1121" s="166"/>
      <c r="OTB1121" s="166"/>
      <c r="OTC1121" s="166"/>
      <c r="OTD1121" s="166"/>
      <c r="OTE1121" s="166"/>
      <c r="OTF1121" s="166"/>
      <c r="OTG1121" s="166"/>
      <c r="OTH1121" s="166"/>
      <c r="OTI1121" s="166"/>
      <c r="OTJ1121" s="166"/>
      <c r="OTK1121" s="166"/>
      <c r="OTL1121" s="166"/>
      <c r="OTM1121" s="166"/>
      <c r="OTN1121" s="166"/>
      <c r="OTO1121" s="166"/>
      <c r="OTP1121" s="166"/>
      <c r="OTQ1121" s="166"/>
      <c r="OTR1121" s="166"/>
      <c r="OTS1121" s="166"/>
      <c r="OTT1121" s="166"/>
      <c r="OTU1121" s="166"/>
      <c r="OTV1121" s="166"/>
      <c r="OTW1121" s="166"/>
      <c r="OTX1121" s="166"/>
      <c r="OTY1121" s="166"/>
      <c r="OTZ1121" s="166"/>
      <c r="OUA1121" s="166"/>
      <c r="OUB1121" s="166"/>
      <c r="OUC1121" s="166"/>
      <c r="OUD1121" s="166"/>
      <c r="OUE1121" s="166"/>
      <c r="OUF1121" s="166"/>
      <c r="OUG1121" s="166"/>
      <c r="OUH1121" s="166"/>
      <c r="OUI1121" s="166"/>
      <c r="OUJ1121" s="166"/>
      <c r="OUK1121" s="166"/>
      <c r="OUL1121" s="166"/>
      <c r="OUM1121" s="166"/>
      <c r="OUN1121" s="166"/>
      <c r="OUO1121" s="166"/>
      <c r="OUP1121" s="166"/>
      <c r="OUQ1121" s="166"/>
      <c r="OUR1121" s="166"/>
      <c r="OUS1121" s="166"/>
      <c r="OUT1121" s="166"/>
      <c r="OUU1121" s="166"/>
      <c r="OUV1121" s="166"/>
      <c r="OUW1121" s="166"/>
      <c r="OUX1121" s="166"/>
      <c r="OUY1121" s="166"/>
      <c r="OUZ1121" s="166"/>
      <c r="OVA1121" s="166"/>
      <c r="OVB1121" s="166"/>
      <c r="OVC1121" s="166"/>
      <c r="OVD1121" s="166"/>
      <c r="OVE1121" s="166"/>
      <c r="OVF1121" s="166"/>
      <c r="OVG1121" s="166"/>
      <c r="OVH1121" s="166"/>
      <c r="OVI1121" s="166"/>
      <c r="OVJ1121" s="166"/>
      <c r="OVK1121" s="166"/>
      <c r="OVL1121" s="166"/>
      <c r="OVM1121" s="166"/>
      <c r="OVN1121" s="166"/>
      <c r="OVO1121" s="166"/>
      <c r="OVP1121" s="166"/>
      <c r="OVQ1121" s="166"/>
      <c r="OVR1121" s="166"/>
      <c r="OVS1121" s="166"/>
      <c r="OVT1121" s="166"/>
      <c r="OVU1121" s="166"/>
      <c r="OVV1121" s="166"/>
      <c r="OVW1121" s="166"/>
      <c r="OVX1121" s="166"/>
      <c r="OVY1121" s="166"/>
      <c r="OVZ1121" s="166"/>
      <c r="OWA1121" s="166"/>
      <c r="OWB1121" s="166"/>
      <c r="OWC1121" s="166"/>
      <c r="OWD1121" s="166"/>
      <c r="OWE1121" s="166"/>
      <c r="OWF1121" s="166"/>
      <c r="OWG1121" s="166"/>
      <c r="OWH1121" s="166"/>
      <c r="OWI1121" s="166"/>
      <c r="OWJ1121" s="166"/>
      <c r="OWK1121" s="166"/>
      <c r="OWL1121" s="166"/>
      <c r="OWM1121" s="166"/>
      <c r="OWN1121" s="166"/>
      <c r="OWO1121" s="166"/>
      <c r="OWP1121" s="166"/>
      <c r="OWQ1121" s="166"/>
      <c r="OWR1121" s="166"/>
      <c r="OWS1121" s="166"/>
      <c r="OWT1121" s="166"/>
      <c r="OWU1121" s="166"/>
      <c r="OWV1121" s="166"/>
      <c r="OWW1121" s="166"/>
      <c r="OWX1121" s="166"/>
      <c r="OWY1121" s="166"/>
      <c r="OWZ1121" s="166"/>
      <c r="OXA1121" s="166"/>
      <c r="OXB1121" s="166"/>
      <c r="OXC1121" s="166"/>
      <c r="OXD1121" s="166"/>
      <c r="OXE1121" s="166"/>
      <c r="OXF1121" s="166"/>
      <c r="OXG1121" s="166"/>
      <c r="OXH1121" s="166"/>
      <c r="OXI1121" s="166"/>
      <c r="OXJ1121" s="166"/>
      <c r="OXK1121" s="166"/>
      <c r="OXL1121" s="166"/>
      <c r="OXM1121" s="166"/>
      <c r="OXN1121" s="166"/>
      <c r="OXO1121" s="166"/>
      <c r="OXP1121" s="166"/>
      <c r="OXQ1121" s="166"/>
      <c r="OXR1121" s="166"/>
      <c r="OXS1121" s="166"/>
      <c r="OXT1121" s="166"/>
      <c r="OXU1121" s="166"/>
      <c r="OXV1121" s="166"/>
      <c r="OXW1121" s="166"/>
      <c r="OXX1121" s="166"/>
      <c r="OXY1121" s="166"/>
      <c r="OXZ1121" s="166"/>
      <c r="OYA1121" s="166"/>
      <c r="OYB1121" s="166"/>
      <c r="OYC1121" s="166"/>
      <c r="OYD1121" s="166"/>
      <c r="OYE1121" s="166"/>
      <c r="OYF1121" s="166"/>
      <c r="OYG1121" s="166"/>
      <c r="OYH1121" s="166"/>
      <c r="OYI1121" s="166"/>
      <c r="OYJ1121" s="166"/>
      <c r="OYK1121" s="166"/>
      <c r="OYL1121" s="166"/>
      <c r="OYM1121" s="166"/>
      <c r="OYN1121" s="166"/>
      <c r="OYO1121" s="166"/>
      <c r="OYP1121" s="166"/>
      <c r="OYQ1121" s="166"/>
      <c r="OYR1121" s="166"/>
      <c r="OYS1121" s="166"/>
      <c r="OYT1121" s="166"/>
      <c r="OYU1121" s="166"/>
      <c r="OYV1121" s="166"/>
      <c r="OYW1121" s="166"/>
      <c r="OYX1121" s="166"/>
      <c r="OYY1121" s="166"/>
      <c r="OYZ1121" s="166"/>
      <c r="OZA1121" s="166"/>
      <c r="OZB1121" s="166"/>
      <c r="OZC1121" s="166"/>
      <c r="OZD1121" s="166"/>
      <c r="OZE1121" s="166"/>
      <c r="OZF1121" s="166"/>
      <c r="OZG1121" s="166"/>
      <c r="OZH1121" s="166"/>
      <c r="OZI1121" s="166"/>
      <c r="OZJ1121" s="166"/>
      <c r="OZK1121" s="166"/>
      <c r="OZL1121" s="166"/>
      <c r="OZM1121" s="166"/>
      <c r="OZN1121" s="166"/>
      <c r="OZO1121" s="166"/>
      <c r="OZP1121" s="166"/>
      <c r="OZQ1121" s="166"/>
      <c r="OZR1121" s="166"/>
      <c r="OZS1121" s="166"/>
      <c r="OZT1121" s="166"/>
      <c r="OZU1121" s="166"/>
      <c r="OZV1121" s="166"/>
      <c r="OZW1121" s="166"/>
      <c r="OZX1121" s="166"/>
      <c r="OZY1121" s="166"/>
      <c r="OZZ1121" s="166"/>
      <c r="PAA1121" s="166"/>
      <c r="PAB1121" s="166"/>
      <c r="PAC1121" s="166"/>
      <c r="PAD1121" s="166"/>
      <c r="PAE1121" s="166"/>
      <c r="PAF1121" s="166"/>
      <c r="PAG1121" s="166"/>
      <c r="PAH1121" s="166"/>
      <c r="PAI1121" s="166"/>
      <c r="PAJ1121" s="166"/>
      <c r="PAK1121" s="166"/>
      <c r="PAL1121" s="166"/>
      <c r="PAM1121" s="166"/>
      <c r="PAN1121" s="166"/>
      <c r="PAO1121" s="166"/>
      <c r="PAP1121" s="166"/>
      <c r="PAQ1121" s="166"/>
      <c r="PAR1121" s="166"/>
      <c r="PAS1121" s="166"/>
      <c r="PAT1121" s="166"/>
      <c r="PAU1121" s="166"/>
      <c r="PAV1121" s="166"/>
      <c r="PAW1121" s="166"/>
      <c r="PAX1121" s="166"/>
      <c r="PAY1121" s="166"/>
      <c r="PAZ1121" s="166"/>
      <c r="PBA1121" s="166"/>
      <c r="PBB1121" s="166"/>
      <c r="PBC1121" s="166"/>
      <c r="PBD1121" s="166"/>
      <c r="PBE1121" s="166"/>
      <c r="PBF1121" s="166"/>
      <c r="PBG1121" s="166"/>
      <c r="PBH1121" s="166"/>
      <c r="PBI1121" s="166"/>
      <c r="PBJ1121" s="166"/>
      <c r="PBK1121" s="166"/>
      <c r="PBL1121" s="166"/>
      <c r="PBM1121" s="166"/>
      <c r="PBN1121" s="166"/>
      <c r="PBO1121" s="166"/>
      <c r="PBP1121" s="166"/>
      <c r="PBQ1121" s="166"/>
      <c r="PBR1121" s="166"/>
      <c r="PBS1121" s="166"/>
      <c r="PBT1121" s="166"/>
      <c r="PBU1121" s="166"/>
      <c r="PBV1121" s="166"/>
      <c r="PBW1121" s="166"/>
      <c r="PBX1121" s="166"/>
      <c r="PBY1121" s="166"/>
      <c r="PBZ1121" s="166"/>
      <c r="PCA1121" s="166"/>
      <c r="PCB1121" s="166"/>
      <c r="PCC1121" s="166"/>
      <c r="PCD1121" s="166"/>
      <c r="PCE1121" s="166"/>
      <c r="PCF1121" s="166"/>
      <c r="PCG1121" s="166"/>
      <c r="PCH1121" s="166"/>
      <c r="PCI1121" s="166"/>
      <c r="PCJ1121" s="166"/>
      <c r="PCK1121" s="166"/>
      <c r="PCL1121" s="166"/>
      <c r="PCM1121" s="166"/>
      <c r="PCN1121" s="166"/>
      <c r="PCO1121" s="166"/>
      <c r="PCP1121" s="166"/>
      <c r="PCQ1121" s="166"/>
      <c r="PCR1121" s="166"/>
      <c r="PCS1121" s="166"/>
      <c r="PCT1121" s="166"/>
      <c r="PCU1121" s="166"/>
      <c r="PCV1121" s="166"/>
      <c r="PCW1121" s="166"/>
      <c r="PCX1121" s="166"/>
      <c r="PCY1121" s="166"/>
      <c r="PCZ1121" s="166"/>
      <c r="PDA1121" s="166"/>
      <c r="PDB1121" s="166"/>
      <c r="PDC1121" s="166"/>
      <c r="PDD1121" s="166"/>
      <c r="PDE1121" s="166"/>
      <c r="PDF1121" s="166"/>
      <c r="PDG1121" s="166"/>
      <c r="PDH1121" s="166"/>
      <c r="PDI1121" s="166"/>
      <c r="PDJ1121" s="166"/>
      <c r="PDK1121" s="166"/>
      <c r="PDL1121" s="166"/>
      <c r="PDM1121" s="166"/>
      <c r="PDN1121" s="166"/>
      <c r="PDO1121" s="166"/>
      <c r="PDP1121" s="166"/>
      <c r="PDQ1121" s="166"/>
      <c r="PDR1121" s="166"/>
      <c r="PDS1121" s="166"/>
      <c r="PDT1121" s="166"/>
      <c r="PDU1121" s="166"/>
      <c r="PDV1121" s="166"/>
      <c r="PDW1121" s="166"/>
      <c r="PDX1121" s="166"/>
      <c r="PDY1121" s="166"/>
      <c r="PDZ1121" s="166"/>
      <c r="PEA1121" s="166"/>
      <c r="PEB1121" s="166"/>
      <c r="PEC1121" s="166"/>
      <c r="PED1121" s="166"/>
      <c r="PEE1121" s="166"/>
      <c r="PEF1121" s="166"/>
      <c r="PEG1121" s="166"/>
      <c r="PEH1121" s="166"/>
      <c r="PEI1121" s="166"/>
      <c r="PEJ1121" s="166"/>
      <c r="PEK1121" s="166"/>
      <c r="PEL1121" s="166"/>
      <c r="PEM1121" s="166"/>
      <c r="PEN1121" s="166"/>
      <c r="PEO1121" s="166"/>
      <c r="PEP1121" s="166"/>
      <c r="PEQ1121" s="166"/>
      <c r="PER1121" s="166"/>
      <c r="PES1121" s="166"/>
      <c r="PET1121" s="166"/>
      <c r="PEU1121" s="166"/>
      <c r="PEV1121" s="166"/>
      <c r="PEW1121" s="166"/>
      <c r="PEX1121" s="166"/>
      <c r="PEY1121" s="166"/>
      <c r="PEZ1121" s="166"/>
      <c r="PFA1121" s="166"/>
      <c r="PFB1121" s="166"/>
      <c r="PFC1121" s="166"/>
      <c r="PFD1121" s="166"/>
      <c r="PFE1121" s="166"/>
      <c r="PFF1121" s="166"/>
      <c r="PFG1121" s="166"/>
      <c r="PFH1121" s="166"/>
      <c r="PFI1121" s="166"/>
      <c r="PFJ1121" s="166"/>
      <c r="PFK1121" s="166"/>
      <c r="PFL1121" s="166"/>
      <c r="PFM1121" s="166"/>
      <c r="PFN1121" s="166"/>
      <c r="PFO1121" s="166"/>
      <c r="PFP1121" s="166"/>
      <c r="PFQ1121" s="166"/>
      <c r="PFR1121" s="166"/>
      <c r="PFS1121" s="166"/>
      <c r="PFT1121" s="166"/>
      <c r="PFU1121" s="166"/>
      <c r="PFV1121" s="166"/>
      <c r="PFW1121" s="166"/>
      <c r="PFX1121" s="166"/>
      <c r="PFY1121" s="166"/>
      <c r="PFZ1121" s="166"/>
      <c r="PGA1121" s="166"/>
      <c r="PGB1121" s="166"/>
      <c r="PGC1121" s="166"/>
      <c r="PGD1121" s="166"/>
      <c r="PGE1121" s="166"/>
      <c r="PGF1121" s="166"/>
      <c r="PGG1121" s="166"/>
      <c r="PGH1121" s="166"/>
      <c r="PGI1121" s="166"/>
      <c r="PGJ1121" s="166"/>
      <c r="PGK1121" s="166"/>
      <c r="PGL1121" s="166"/>
      <c r="PGM1121" s="166"/>
      <c r="PGN1121" s="166"/>
      <c r="PGO1121" s="166"/>
      <c r="PGP1121" s="166"/>
      <c r="PGQ1121" s="166"/>
      <c r="PGR1121" s="166"/>
      <c r="PGS1121" s="166"/>
      <c r="PGT1121" s="166"/>
      <c r="PGU1121" s="166"/>
      <c r="PGV1121" s="166"/>
      <c r="PGW1121" s="166"/>
      <c r="PGX1121" s="166"/>
      <c r="PGY1121" s="166"/>
      <c r="PGZ1121" s="166"/>
      <c r="PHA1121" s="166"/>
      <c r="PHB1121" s="166"/>
      <c r="PHC1121" s="166"/>
      <c r="PHD1121" s="166"/>
      <c r="PHE1121" s="166"/>
      <c r="PHF1121" s="166"/>
      <c r="PHG1121" s="166"/>
      <c r="PHH1121" s="166"/>
      <c r="PHI1121" s="166"/>
      <c r="PHJ1121" s="166"/>
      <c r="PHK1121" s="166"/>
      <c r="PHL1121" s="166"/>
      <c r="PHM1121" s="166"/>
      <c r="PHN1121" s="166"/>
      <c r="PHO1121" s="166"/>
      <c r="PHP1121" s="166"/>
      <c r="PHQ1121" s="166"/>
      <c r="PHR1121" s="166"/>
      <c r="PHS1121" s="166"/>
      <c r="PHT1121" s="166"/>
      <c r="PHU1121" s="166"/>
      <c r="PHV1121" s="166"/>
      <c r="PHW1121" s="166"/>
      <c r="PHX1121" s="166"/>
      <c r="PHY1121" s="166"/>
      <c r="PHZ1121" s="166"/>
      <c r="PIA1121" s="166"/>
      <c r="PIB1121" s="166"/>
      <c r="PIC1121" s="166"/>
      <c r="PID1121" s="166"/>
      <c r="PIE1121" s="166"/>
      <c r="PIF1121" s="166"/>
      <c r="PIG1121" s="166"/>
      <c r="PIH1121" s="166"/>
      <c r="PII1121" s="166"/>
      <c r="PIJ1121" s="166"/>
      <c r="PIK1121" s="166"/>
      <c r="PIL1121" s="166"/>
      <c r="PIM1121" s="166"/>
      <c r="PIN1121" s="166"/>
      <c r="PIO1121" s="166"/>
      <c r="PIP1121" s="166"/>
      <c r="PIQ1121" s="166"/>
      <c r="PIR1121" s="166"/>
      <c r="PIS1121" s="166"/>
      <c r="PIT1121" s="166"/>
      <c r="PIU1121" s="166"/>
      <c r="PIV1121" s="166"/>
      <c r="PIW1121" s="166"/>
      <c r="PIX1121" s="166"/>
      <c r="PIY1121" s="166"/>
      <c r="PIZ1121" s="166"/>
      <c r="PJA1121" s="166"/>
      <c r="PJB1121" s="166"/>
      <c r="PJC1121" s="166"/>
      <c r="PJD1121" s="166"/>
      <c r="PJE1121" s="166"/>
      <c r="PJF1121" s="166"/>
      <c r="PJG1121" s="166"/>
      <c r="PJH1121" s="166"/>
      <c r="PJI1121" s="166"/>
      <c r="PJJ1121" s="166"/>
      <c r="PJK1121" s="166"/>
      <c r="PJL1121" s="166"/>
      <c r="PJM1121" s="166"/>
      <c r="PJN1121" s="166"/>
      <c r="PJO1121" s="166"/>
      <c r="PJP1121" s="166"/>
      <c r="PJQ1121" s="166"/>
      <c r="PJR1121" s="166"/>
      <c r="PJS1121" s="166"/>
      <c r="PJT1121" s="166"/>
      <c r="PJU1121" s="166"/>
      <c r="PJV1121" s="166"/>
      <c r="PJW1121" s="166"/>
      <c r="PJX1121" s="166"/>
      <c r="PJY1121" s="166"/>
      <c r="PJZ1121" s="166"/>
      <c r="PKA1121" s="166"/>
      <c r="PKB1121" s="166"/>
      <c r="PKC1121" s="166"/>
      <c r="PKD1121" s="166"/>
      <c r="PKE1121" s="166"/>
      <c r="PKF1121" s="166"/>
      <c r="PKG1121" s="166"/>
      <c r="PKH1121" s="166"/>
      <c r="PKI1121" s="166"/>
      <c r="PKJ1121" s="166"/>
      <c r="PKK1121" s="166"/>
      <c r="PKL1121" s="166"/>
      <c r="PKM1121" s="166"/>
      <c r="PKN1121" s="166"/>
      <c r="PKO1121" s="166"/>
      <c r="PKP1121" s="166"/>
      <c r="PKQ1121" s="166"/>
      <c r="PKR1121" s="166"/>
      <c r="PKS1121" s="166"/>
      <c r="PKT1121" s="166"/>
      <c r="PKU1121" s="166"/>
      <c r="PKV1121" s="166"/>
      <c r="PKW1121" s="166"/>
      <c r="PKX1121" s="166"/>
      <c r="PKY1121" s="166"/>
      <c r="PKZ1121" s="166"/>
      <c r="PLA1121" s="166"/>
      <c r="PLB1121" s="166"/>
      <c r="PLC1121" s="166"/>
      <c r="PLD1121" s="166"/>
      <c r="PLE1121" s="166"/>
      <c r="PLF1121" s="166"/>
      <c r="PLG1121" s="166"/>
      <c r="PLH1121" s="166"/>
      <c r="PLI1121" s="166"/>
      <c r="PLJ1121" s="166"/>
      <c r="PLK1121" s="166"/>
      <c r="PLL1121" s="166"/>
      <c r="PLM1121" s="166"/>
      <c r="PLN1121" s="166"/>
      <c r="PLO1121" s="166"/>
      <c r="PLP1121" s="166"/>
      <c r="PLQ1121" s="166"/>
      <c r="PLR1121" s="166"/>
      <c r="PLS1121" s="166"/>
      <c r="PLT1121" s="166"/>
      <c r="PLU1121" s="166"/>
      <c r="PLV1121" s="166"/>
      <c r="PLW1121" s="166"/>
      <c r="PLX1121" s="166"/>
      <c r="PLY1121" s="166"/>
      <c r="PLZ1121" s="166"/>
      <c r="PMA1121" s="166"/>
      <c r="PMB1121" s="166"/>
      <c r="PMC1121" s="166"/>
      <c r="PMD1121" s="166"/>
      <c r="PME1121" s="166"/>
      <c r="PMF1121" s="166"/>
      <c r="PMG1121" s="166"/>
      <c r="PMH1121" s="166"/>
      <c r="PMI1121" s="166"/>
      <c r="PMJ1121" s="166"/>
      <c r="PMK1121" s="166"/>
      <c r="PML1121" s="166"/>
      <c r="PMM1121" s="166"/>
      <c r="PMN1121" s="166"/>
      <c r="PMO1121" s="166"/>
      <c r="PMP1121" s="166"/>
      <c r="PMQ1121" s="166"/>
      <c r="PMR1121" s="166"/>
      <c r="PMS1121" s="166"/>
      <c r="PMT1121" s="166"/>
      <c r="PMU1121" s="166"/>
      <c r="PMV1121" s="166"/>
      <c r="PMW1121" s="166"/>
      <c r="PMX1121" s="166"/>
      <c r="PMY1121" s="166"/>
      <c r="PMZ1121" s="166"/>
      <c r="PNA1121" s="166"/>
      <c r="PNB1121" s="166"/>
      <c r="PNC1121" s="166"/>
      <c r="PND1121" s="166"/>
      <c r="PNE1121" s="166"/>
      <c r="PNF1121" s="166"/>
      <c r="PNG1121" s="166"/>
      <c r="PNH1121" s="166"/>
      <c r="PNI1121" s="166"/>
      <c r="PNJ1121" s="166"/>
      <c r="PNK1121" s="166"/>
      <c r="PNL1121" s="166"/>
      <c r="PNM1121" s="166"/>
      <c r="PNN1121" s="166"/>
      <c r="PNO1121" s="166"/>
      <c r="PNP1121" s="166"/>
      <c r="PNQ1121" s="166"/>
      <c r="PNR1121" s="166"/>
      <c r="PNS1121" s="166"/>
      <c r="PNT1121" s="166"/>
      <c r="PNU1121" s="166"/>
      <c r="PNV1121" s="166"/>
      <c r="PNW1121" s="166"/>
      <c r="PNX1121" s="166"/>
      <c r="PNY1121" s="166"/>
      <c r="PNZ1121" s="166"/>
      <c r="POA1121" s="166"/>
      <c r="POB1121" s="166"/>
      <c r="POC1121" s="166"/>
      <c r="POD1121" s="166"/>
      <c r="POE1121" s="166"/>
      <c r="POF1121" s="166"/>
      <c r="POG1121" s="166"/>
      <c r="POH1121" s="166"/>
      <c r="POI1121" s="166"/>
      <c r="POJ1121" s="166"/>
      <c r="POK1121" s="166"/>
      <c r="POL1121" s="166"/>
      <c r="POM1121" s="166"/>
      <c r="PON1121" s="166"/>
      <c r="POO1121" s="166"/>
      <c r="POP1121" s="166"/>
      <c r="POQ1121" s="166"/>
      <c r="POR1121" s="166"/>
      <c r="POS1121" s="166"/>
      <c r="POT1121" s="166"/>
      <c r="POU1121" s="166"/>
      <c r="POV1121" s="166"/>
      <c r="POW1121" s="166"/>
      <c r="POX1121" s="166"/>
      <c r="POY1121" s="166"/>
      <c r="POZ1121" s="166"/>
      <c r="PPA1121" s="166"/>
      <c r="PPB1121" s="166"/>
      <c r="PPC1121" s="166"/>
      <c r="PPD1121" s="166"/>
      <c r="PPE1121" s="166"/>
      <c r="PPF1121" s="166"/>
      <c r="PPG1121" s="166"/>
      <c r="PPH1121" s="166"/>
      <c r="PPI1121" s="166"/>
      <c r="PPJ1121" s="166"/>
      <c r="PPK1121" s="166"/>
      <c r="PPL1121" s="166"/>
      <c r="PPM1121" s="166"/>
      <c r="PPN1121" s="166"/>
      <c r="PPO1121" s="166"/>
      <c r="PPP1121" s="166"/>
      <c r="PPQ1121" s="166"/>
      <c r="PPR1121" s="166"/>
      <c r="PPS1121" s="166"/>
      <c r="PPT1121" s="166"/>
      <c r="PPU1121" s="166"/>
      <c r="PPV1121" s="166"/>
      <c r="PPW1121" s="166"/>
      <c r="PPX1121" s="166"/>
      <c r="PPY1121" s="166"/>
      <c r="PPZ1121" s="166"/>
      <c r="PQA1121" s="166"/>
      <c r="PQB1121" s="166"/>
      <c r="PQC1121" s="166"/>
      <c r="PQD1121" s="166"/>
      <c r="PQE1121" s="166"/>
      <c r="PQF1121" s="166"/>
      <c r="PQG1121" s="166"/>
      <c r="PQH1121" s="166"/>
      <c r="PQI1121" s="166"/>
      <c r="PQJ1121" s="166"/>
      <c r="PQK1121" s="166"/>
      <c r="PQL1121" s="166"/>
      <c r="PQM1121" s="166"/>
      <c r="PQN1121" s="166"/>
      <c r="PQO1121" s="166"/>
      <c r="PQP1121" s="166"/>
      <c r="PQQ1121" s="166"/>
      <c r="PQR1121" s="166"/>
      <c r="PQS1121" s="166"/>
      <c r="PQT1121" s="166"/>
      <c r="PQU1121" s="166"/>
      <c r="PQV1121" s="166"/>
      <c r="PQW1121" s="166"/>
      <c r="PQX1121" s="166"/>
      <c r="PQY1121" s="166"/>
      <c r="PQZ1121" s="166"/>
      <c r="PRA1121" s="166"/>
      <c r="PRB1121" s="166"/>
      <c r="PRC1121" s="166"/>
      <c r="PRD1121" s="166"/>
      <c r="PRE1121" s="166"/>
      <c r="PRF1121" s="166"/>
      <c r="PRG1121" s="166"/>
      <c r="PRH1121" s="166"/>
      <c r="PRI1121" s="166"/>
      <c r="PRJ1121" s="166"/>
      <c r="PRK1121" s="166"/>
      <c r="PRL1121" s="166"/>
      <c r="PRM1121" s="166"/>
      <c r="PRN1121" s="166"/>
      <c r="PRO1121" s="166"/>
      <c r="PRP1121" s="166"/>
      <c r="PRQ1121" s="166"/>
      <c r="PRR1121" s="166"/>
      <c r="PRS1121" s="166"/>
      <c r="PRT1121" s="166"/>
      <c r="PRU1121" s="166"/>
      <c r="PRV1121" s="166"/>
      <c r="PRW1121" s="166"/>
      <c r="PRX1121" s="166"/>
      <c r="PRY1121" s="166"/>
      <c r="PRZ1121" s="166"/>
      <c r="PSA1121" s="166"/>
      <c r="PSB1121" s="166"/>
      <c r="PSC1121" s="166"/>
      <c r="PSD1121" s="166"/>
      <c r="PSE1121" s="166"/>
      <c r="PSF1121" s="166"/>
      <c r="PSG1121" s="166"/>
      <c r="PSH1121" s="166"/>
      <c r="PSI1121" s="166"/>
      <c r="PSJ1121" s="166"/>
      <c r="PSK1121" s="166"/>
      <c r="PSL1121" s="166"/>
      <c r="PSM1121" s="166"/>
      <c r="PSN1121" s="166"/>
      <c r="PSO1121" s="166"/>
      <c r="PSP1121" s="166"/>
      <c r="PSQ1121" s="166"/>
      <c r="PSR1121" s="166"/>
      <c r="PSS1121" s="166"/>
      <c r="PST1121" s="166"/>
      <c r="PSU1121" s="166"/>
      <c r="PSV1121" s="166"/>
      <c r="PSW1121" s="166"/>
      <c r="PSX1121" s="166"/>
      <c r="PSY1121" s="166"/>
      <c r="PSZ1121" s="166"/>
      <c r="PTA1121" s="166"/>
      <c r="PTB1121" s="166"/>
      <c r="PTC1121" s="166"/>
      <c r="PTD1121" s="166"/>
      <c r="PTE1121" s="166"/>
      <c r="PTF1121" s="166"/>
      <c r="PTG1121" s="166"/>
      <c r="PTH1121" s="166"/>
      <c r="PTI1121" s="166"/>
      <c r="PTJ1121" s="166"/>
      <c r="PTK1121" s="166"/>
      <c r="PTL1121" s="166"/>
      <c r="PTM1121" s="166"/>
      <c r="PTN1121" s="166"/>
      <c r="PTO1121" s="166"/>
      <c r="PTP1121" s="166"/>
      <c r="PTQ1121" s="166"/>
      <c r="PTR1121" s="166"/>
      <c r="PTS1121" s="166"/>
      <c r="PTT1121" s="166"/>
      <c r="PTU1121" s="166"/>
      <c r="PTV1121" s="166"/>
      <c r="PTW1121" s="166"/>
      <c r="PTX1121" s="166"/>
      <c r="PTY1121" s="166"/>
      <c r="PTZ1121" s="166"/>
      <c r="PUA1121" s="166"/>
      <c r="PUB1121" s="166"/>
      <c r="PUC1121" s="166"/>
      <c r="PUD1121" s="166"/>
      <c r="PUE1121" s="166"/>
      <c r="PUF1121" s="166"/>
      <c r="PUG1121" s="166"/>
      <c r="PUH1121" s="166"/>
      <c r="PUI1121" s="166"/>
      <c r="PUJ1121" s="166"/>
      <c r="PUK1121" s="166"/>
      <c r="PUL1121" s="166"/>
      <c r="PUM1121" s="166"/>
      <c r="PUN1121" s="166"/>
      <c r="PUO1121" s="166"/>
      <c r="PUP1121" s="166"/>
      <c r="PUQ1121" s="166"/>
      <c r="PUR1121" s="166"/>
      <c r="PUS1121" s="166"/>
      <c r="PUT1121" s="166"/>
      <c r="PUU1121" s="166"/>
      <c r="PUV1121" s="166"/>
      <c r="PUW1121" s="166"/>
      <c r="PUX1121" s="166"/>
      <c r="PUY1121" s="166"/>
      <c r="PUZ1121" s="166"/>
      <c r="PVA1121" s="166"/>
      <c r="PVB1121" s="166"/>
      <c r="PVC1121" s="166"/>
      <c r="PVD1121" s="166"/>
      <c r="PVE1121" s="166"/>
      <c r="PVF1121" s="166"/>
      <c r="PVG1121" s="166"/>
      <c r="PVH1121" s="166"/>
      <c r="PVI1121" s="166"/>
      <c r="PVJ1121" s="166"/>
      <c r="PVK1121" s="166"/>
      <c r="PVL1121" s="166"/>
      <c r="PVM1121" s="166"/>
      <c r="PVN1121" s="166"/>
      <c r="PVO1121" s="166"/>
      <c r="PVP1121" s="166"/>
      <c r="PVQ1121" s="166"/>
      <c r="PVR1121" s="166"/>
      <c r="PVS1121" s="166"/>
      <c r="PVT1121" s="166"/>
      <c r="PVU1121" s="166"/>
      <c r="PVV1121" s="166"/>
      <c r="PVW1121" s="166"/>
      <c r="PVX1121" s="166"/>
      <c r="PVY1121" s="166"/>
      <c r="PVZ1121" s="166"/>
      <c r="PWA1121" s="166"/>
      <c r="PWB1121" s="166"/>
      <c r="PWC1121" s="166"/>
      <c r="PWD1121" s="166"/>
      <c r="PWE1121" s="166"/>
      <c r="PWF1121" s="166"/>
      <c r="PWG1121" s="166"/>
      <c r="PWH1121" s="166"/>
      <c r="PWI1121" s="166"/>
      <c r="PWJ1121" s="166"/>
      <c r="PWK1121" s="166"/>
      <c r="PWL1121" s="166"/>
      <c r="PWM1121" s="166"/>
      <c r="PWN1121" s="166"/>
      <c r="PWO1121" s="166"/>
      <c r="PWP1121" s="166"/>
      <c r="PWQ1121" s="166"/>
      <c r="PWR1121" s="166"/>
      <c r="PWS1121" s="166"/>
      <c r="PWT1121" s="166"/>
      <c r="PWU1121" s="166"/>
      <c r="PWV1121" s="166"/>
      <c r="PWW1121" s="166"/>
      <c r="PWX1121" s="166"/>
      <c r="PWY1121" s="166"/>
      <c r="PWZ1121" s="166"/>
      <c r="PXA1121" s="166"/>
      <c r="PXB1121" s="166"/>
      <c r="PXC1121" s="166"/>
      <c r="PXD1121" s="166"/>
      <c r="PXE1121" s="166"/>
      <c r="PXF1121" s="166"/>
      <c r="PXG1121" s="166"/>
      <c r="PXH1121" s="166"/>
      <c r="PXI1121" s="166"/>
      <c r="PXJ1121" s="166"/>
      <c r="PXK1121" s="166"/>
      <c r="PXL1121" s="166"/>
      <c r="PXM1121" s="166"/>
      <c r="PXN1121" s="166"/>
      <c r="PXO1121" s="166"/>
      <c r="PXP1121" s="166"/>
      <c r="PXQ1121" s="166"/>
      <c r="PXR1121" s="166"/>
      <c r="PXS1121" s="166"/>
      <c r="PXT1121" s="166"/>
      <c r="PXU1121" s="166"/>
      <c r="PXV1121" s="166"/>
      <c r="PXW1121" s="166"/>
      <c r="PXX1121" s="166"/>
      <c r="PXY1121" s="166"/>
      <c r="PXZ1121" s="166"/>
      <c r="PYA1121" s="166"/>
      <c r="PYB1121" s="166"/>
      <c r="PYC1121" s="166"/>
      <c r="PYD1121" s="166"/>
      <c r="PYE1121" s="166"/>
      <c r="PYF1121" s="166"/>
      <c r="PYG1121" s="166"/>
      <c r="PYH1121" s="166"/>
      <c r="PYI1121" s="166"/>
      <c r="PYJ1121" s="166"/>
      <c r="PYK1121" s="166"/>
      <c r="PYL1121" s="166"/>
      <c r="PYM1121" s="166"/>
      <c r="PYN1121" s="166"/>
      <c r="PYO1121" s="166"/>
      <c r="PYP1121" s="166"/>
      <c r="PYQ1121" s="166"/>
      <c r="PYR1121" s="166"/>
      <c r="PYS1121" s="166"/>
      <c r="PYT1121" s="166"/>
      <c r="PYU1121" s="166"/>
      <c r="PYV1121" s="166"/>
      <c r="PYW1121" s="166"/>
      <c r="PYX1121" s="166"/>
      <c r="PYY1121" s="166"/>
      <c r="PYZ1121" s="166"/>
      <c r="PZA1121" s="166"/>
      <c r="PZB1121" s="166"/>
      <c r="PZC1121" s="166"/>
      <c r="PZD1121" s="166"/>
      <c r="PZE1121" s="166"/>
      <c r="PZF1121" s="166"/>
      <c r="PZG1121" s="166"/>
      <c r="PZH1121" s="166"/>
      <c r="PZI1121" s="166"/>
      <c r="PZJ1121" s="166"/>
      <c r="PZK1121" s="166"/>
      <c r="PZL1121" s="166"/>
      <c r="PZM1121" s="166"/>
      <c r="PZN1121" s="166"/>
      <c r="PZO1121" s="166"/>
      <c r="PZP1121" s="166"/>
      <c r="PZQ1121" s="166"/>
      <c r="PZR1121" s="166"/>
      <c r="PZS1121" s="166"/>
      <c r="PZT1121" s="166"/>
      <c r="PZU1121" s="166"/>
      <c r="PZV1121" s="166"/>
      <c r="PZW1121" s="166"/>
      <c r="PZX1121" s="166"/>
      <c r="PZY1121" s="166"/>
      <c r="PZZ1121" s="166"/>
      <c r="QAA1121" s="166"/>
      <c r="QAB1121" s="166"/>
      <c r="QAC1121" s="166"/>
      <c r="QAD1121" s="166"/>
      <c r="QAE1121" s="166"/>
      <c r="QAF1121" s="166"/>
      <c r="QAG1121" s="166"/>
      <c r="QAH1121" s="166"/>
      <c r="QAI1121" s="166"/>
      <c r="QAJ1121" s="166"/>
      <c r="QAK1121" s="166"/>
      <c r="QAL1121" s="166"/>
      <c r="QAM1121" s="166"/>
      <c r="QAN1121" s="166"/>
      <c r="QAO1121" s="166"/>
      <c r="QAP1121" s="166"/>
      <c r="QAQ1121" s="166"/>
      <c r="QAR1121" s="166"/>
      <c r="QAS1121" s="166"/>
      <c r="QAT1121" s="166"/>
      <c r="QAU1121" s="166"/>
      <c r="QAV1121" s="166"/>
      <c r="QAW1121" s="166"/>
      <c r="QAX1121" s="166"/>
      <c r="QAY1121" s="166"/>
      <c r="QAZ1121" s="166"/>
      <c r="QBA1121" s="166"/>
      <c r="QBB1121" s="166"/>
      <c r="QBC1121" s="166"/>
      <c r="QBD1121" s="166"/>
      <c r="QBE1121" s="166"/>
      <c r="QBF1121" s="166"/>
      <c r="QBG1121" s="166"/>
      <c r="QBH1121" s="166"/>
      <c r="QBI1121" s="166"/>
      <c r="QBJ1121" s="166"/>
      <c r="QBK1121" s="166"/>
      <c r="QBL1121" s="166"/>
      <c r="QBM1121" s="166"/>
      <c r="QBN1121" s="166"/>
      <c r="QBO1121" s="166"/>
      <c r="QBP1121" s="166"/>
      <c r="QBQ1121" s="166"/>
      <c r="QBR1121" s="166"/>
      <c r="QBS1121" s="166"/>
      <c r="QBT1121" s="166"/>
      <c r="QBU1121" s="166"/>
      <c r="QBV1121" s="166"/>
      <c r="QBW1121" s="166"/>
      <c r="QBX1121" s="166"/>
      <c r="QBY1121" s="166"/>
      <c r="QBZ1121" s="166"/>
      <c r="QCA1121" s="166"/>
      <c r="QCB1121" s="166"/>
      <c r="QCC1121" s="166"/>
      <c r="QCD1121" s="166"/>
      <c r="QCE1121" s="166"/>
      <c r="QCF1121" s="166"/>
      <c r="QCG1121" s="166"/>
      <c r="QCH1121" s="166"/>
      <c r="QCI1121" s="166"/>
      <c r="QCJ1121" s="166"/>
      <c r="QCK1121" s="166"/>
      <c r="QCL1121" s="166"/>
      <c r="QCM1121" s="166"/>
      <c r="QCN1121" s="166"/>
      <c r="QCO1121" s="166"/>
      <c r="QCP1121" s="166"/>
      <c r="QCQ1121" s="166"/>
      <c r="QCR1121" s="166"/>
      <c r="QCS1121" s="166"/>
      <c r="QCT1121" s="166"/>
      <c r="QCU1121" s="166"/>
      <c r="QCV1121" s="166"/>
      <c r="QCW1121" s="166"/>
      <c r="QCX1121" s="166"/>
      <c r="QCY1121" s="166"/>
      <c r="QCZ1121" s="166"/>
      <c r="QDA1121" s="166"/>
      <c r="QDB1121" s="166"/>
      <c r="QDC1121" s="166"/>
      <c r="QDD1121" s="166"/>
      <c r="QDE1121" s="166"/>
      <c r="QDF1121" s="166"/>
      <c r="QDG1121" s="166"/>
      <c r="QDH1121" s="166"/>
      <c r="QDI1121" s="166"/>
      <c r="QDJ1121" s="166"/>
      <c r="QDK1121" s="166"/>
      <c r="QDL1121" s="166"/>
      <c r="QDM1121" s="166"/>
      <c r="QDN1121" s="166"/>
      <c r="QDO1121" s="166"/>
      <c r="QDP1121" s="166"/>
      <c r="QDQ1121" s="166"/>
      <c r="QDR1121" s="166"/>
      <c r="QDS1121" s="166"/>
      <c r="QDT1121" s="166"/>
      <c r="QDU1121" s="166"/>
      <c r="QDV1121" s="166"/>
      <c r="QDW1121" s="166"/>
      <c r="QDX1121" s="166"/>
      <c r="QDY1121" s="166"/>
      <c r="QDZ1121" s="166"/>
      <c r="QEA1121" s="166"/>
      <c r="QEB1121" s="166"/>
      <c r="QEC1121" s="166"/>
      <c r="QED1121" s="166"/>
      <c r="QEE1121" s="166"/>
      <c r="QEF1121" s="166"/>
      <c r="QEG1121" s="166"/>
      <c r="QEH1121" s="166"/>
      <c r="QEI1121" s="166"/>
      <c r="QEJ1121" s="166"/>
      <c r="QEK1121" s="166"/>
      <c r="QEL1121" s="166"/>
      <c r="QEM1121" s="166"/>
      <c r="QEN1121" s="166"/>
      <c r="QEO1121" s="166"/>
      <c r="QEP1121" s="166"/>
      <c r="QEQ1121" s="166"/>
      <c r="QER1121" s="166"/>
      <c r="QES1121" s="166"/>
      <c r="QET1121" s="166"/>
      <c r="QEU1121" s="166"/>
      <c r="QEV1121" s="166"/>
      <c r="QEW1121" s="166"/>
      <c r="QEX1121" s="166"/>
      <c r="QEY1121" s="166"/>
      <c r="QEZ1121" s="166"/>
      <c r="QFA1121" s="166"/>
      <c r="QFB1121" s="166"/>
      <c r="QFC1121" s="166"/>
      <c r="QFD1121" s="166"/>
      <c r="QFE1121" s="166"/>
      <c r="QFF1121" s="166"/>
      <c r="QFG1121" s="166"/>
      <c r="QFH1121" s="166"/>
      <c r="QFI1121" s="166"/>
      <c r="QFJ1121" s="166"/>
      <c r="QFK1121" s="166"/>
      <c r="QFL1121" s="166"/>
      <c r="QFM1121" s="166"/>
      <c r="QFN1121" s="166"/>
      <c r="QFO1121" s="166"/>
      <c r="QFP1121" s="166"/>
      <c r="QFQ1121" s="166"/>
      <c r="QFR1121" s="166"/>
      <c r="QFS1121" s="166"/>
      <c r="QFT1121" s="166"/>
      <c r="QFU1121" s="166"/>
      <c r="QFV1121" s="166"/>
      <c r="QFW1121" s="166"/>
      <c r="QFX1121" s="166"/>
      <c r="QFY1121" s="166"/>
      <c r="QFZ1121" s="166"/>
      <c r="QGA1121" s="166"/>
      <c r="QGB1121" s="166"/>
      <c r="QGC1121" s="166"/>
      <c r="QGD1121" s="166"/>
      <c r="QGE1121" s="166"/>
      <c r="QGF1121" s="166"/>
      <c r="QGG1121" s="166"/>
      <c r="QGH1121" s="166"/>
      <c r="QGI1121" s="166"/>
      <c r="QGJ1121" s="166"/>
      <c r="QGK1121" s="166"/>
      <c r="QGL1121" s="166"/>
      <c r="QGM1121" s="166"/>
      <c r="QGN1121" s="166"/>
      <c r="QGO1121" s="166"/>
      <c r="QGP1121" s="166"/>
      <c r="QGQ1121" s="166"/>
      <c r="QGR1121" s="166"/>
      <c r="QGS1121" s="166"/>
      <c r="QGT1121" s="166"/>
      <c r="QGU1121" s="166"/>
      <c r="QGV1121" s="166"/>
      <c r="QGW1121" s="166"/>
      <c r="QGX1121" s="166"/>
      <c r="QGY1121" s="166"/>
      <c r="QGZ1121" s="166"/>
      <c r="QHA1121" s="166"/>
      <c r="QHB1121" s="166"/>
      <c r="QHC1121" s="166"/>
      <c r="QHD1121" s="166"/>
      <c r="QHE1121" s="166"/>
      <c r="QHF1121" s="166"/>
      <c r="QHG1121" s="166"/>
      <c r="QHH1121" s="166"/>
      <c r="QHI1121" s="166"/>
      <c r="QHJ1121" s="166"/>
      <c r="QHK1121" s="166"/>
      <c r="QHL1121" s="166"/>
      <c r="QHM1121" s="166"/>
      <c r="QHN1121" s="166"/>
      <c r="QHO1121" s="166"/>
      <c r="QHP1121" s="166"/>
      <c r="QHQ1121" s="166"/>
      <c r="QHR1121" s="166"/>
      <c r="QHS1121" s="166"/>
      <c r="QHT1121" s="166"/>
      <c r="QHU1121" s="166"/>
      <c r="QHV1121" s="166"/>
      <c r="QHW1121" s="166"/>
      <c r="QHX1121" s="166"/>
      <c r="QHY1121" s="166"/>
      <c r="QHZ1121" s="166"/>
      <c r="QIA1121" s="166"/>
      <c r="QIB1121" s="166"/>
      <c r="QIC1121" s="166"/>
      <c r="QID1121" s="166"/>
      <c r="QIE1121" s="166"/>
      <c r="QIF1121" s="166"/>
      <c r="QIG1121" s="166"/>
      <c r="QIH1121" s="166"/>
      <c r="QII1121" s="166"/>
      <c r="QIJ1121" s="166"/>
      <c r="QIK1121" s="166"/>
      <c r="QIL1121" s="166"/>
      <c r="QIM1121" s="166"/>
      <c r="QIN1121" s="166"/>
      <c r="QIO1121" s="166"/>
      <c r="QIP1121" s="166"/>
      <c r="QIQ1121" s="166"/>
      <c r="QIR1121" s="166"/>
      <c r="QIS1121" s="166"/>
      <c r="QIT1121" s="166"/>
      <c r="QIU1121" s="166"/>
      <c r="QIV1121" s="166"/>
      <c r="QIW1121" s="166"/>
      <c r="QIX1121" s="166"/>
      <c r="QIY1121" s="166"/>
      <c r="QIZ1121" s="166"/>
      <c r="QJA1121" s="166"/>
      <c r="QJB1121" s="166"/>
      <c r="QJC1121" s="166"/>
      <c r="QJD1121" s="166"/>
      <c r="QJE1121" s="166"/>
      <c r="QJF1121" s="166"/>
      <c r="QJG1121" s="166"/>
      <c r="QJH1121" s="166"/>
      <c r="QJI1121" s="166"/>
      <c r="QJJ1121" s="166"/>
      <c r="QJK1121" s="166"/>
      <c r="QJL1121" s="166"/>
      <c r="QJM1121" s="166"/>
      <c r="QJN1121" s="166"/>
      <c r="QJO1121" s="166"/>
      <c r="QJP1121" s="166"/>
      <c r="QJQ1121" s="166"/>
      <c r="QJR1121" s="166"/>
      <c r="QJS1121" s="166"/>
      <c r="QJT1121" s="166"/>
      <c r="QJU1121" s="166"/>
      <c r="QJV1121" s="166"/>
      <c r="QJW1121" s="166"/>
      <c r="QJX1121" s="166"/>
      <c r="QJY1121" s="166"/>
      <c r="QJZ1121" s="166"/>
      <c r="QKA1121" s="166"/>
      <c r="QKB1121" s="166"/>
      <c r="QKC1121" s="166"/>
      <c r="QKD1121" s="166"/>
      <c r="QKE1121" s="166"/>
      <c r="QKF1121" s="166"/>
      <c r="QKG1121" s="166"/>
      <c r="QKH1121" s="166"/>
      <c r="QKI1121" s="166"/>
      <c r="QKJ1121" s="166"/>
      <c r="QKK1121" s="166"/>
      <c r="QKL1121" s="166"/>
      <c r="QKM1121" s="166"/>
      <c r="QKN1121" s="166"/>
      <c r="QKO1121" s="166"/>
      <c r="QKP1121" s="166"/>
      <c r="QKQ1121" s="166"/>
      <c r="QKR1121" s="166"/>
      <c r="QKS1121" s="166"/>
      <c r="QKT1121" s="166"/>
      <c r="QKU1121" s="166"/>
      <c r="QKV1121" s="166"/>
      <c r="QKW1121" s="166"/>
      <c r="QKX1121" s="166"/>
      <c r="QKY1121" s="166"/>
      <c r="QKZ1121" s="166"/>
      <c r="QLA1121" s="166"/>
      <c r="QLB1121" s="166"/>
      <c r="QLC1121" s="166"/>
      <c r="QLD1121" s="166"/>
      <c r="QLE1121" s="166"/>
      <c r="QLF1121" s="166"/>
      <c r="QLG1121" s="166"/>
      <c r="QLH1121" s="166"/>
      <c r="QLI1121" s="166"/>
      <c r="QLJ1121" s="166"/>
      <c r="QLK1121" s="166"/>
      <c r="QLL1121" s="166"/>
      <c r="QLM1121" s="166"/>
      <c r="QLN1121" s="166"/>
      <c r="QLO1121" s="166"/>
      <c r="QLP1121" s="166"/>
      <c r="QLQ1121" s="166"/>
      <c r="QLR1121" s="166"/>
      <c r="QLS1121" s="166"/>
      <c r="QLT1121" s="166"/>
      <c r="QLU1121" s="166"/>
      <c r="QLV1121" s="166"/>
      <c r="QLW1121" s="166"/>
      <c r="QLX1121" s="166"/>
      <c r="QLY1121" s="166"/>
      <c r="QLZ1121" s="166"/>
      <c r="QMA1121" s="166"/>
      <c r="QMB1121" s="166"/>
      <c r="QMC1121" s="166"/>
      <c r="QMD1121" s="166"/>
      <c r="QME1121" s="166"/>
      <c r="QMF1121" s="166"/>
      <c r="QMG1121" s="166"/>
      <c r="QMH1121" s="166"/>
      <c r="QMI1121" s="166"/>
      <c r="QMJ1121" s="166"/>
      <c r="QMK1121" s="166"/>
      <c r="QML1121" s="166"/>
      <c r="QMM1121" s="166"/>
      <c r="QMN1121" s="166"/>
      <c r="QMO1121" s="166"/>
      <c r="QMP1121" s="166"/>
      <c r="QMQ1121" s="166"/>
      <c r="QMR1121" s="166"/>
      <c r="QMS1121" s="166"/>
      <c r="QMT1121" s="166"/>
      <c r="QMU1121" s="166"/>
      <c r="QMV1121" s="166"/>
      <c r="QMW1121" s="166"/>
      <c r="QMX1121" s="166"/>
      <c r="QMY1121" s="166"/>
      <c r="QMZ1121" s="166"/>
      <c r="QNA1121" s="166"/>
      <c r="QNB1121" s="166"/>
      <c r="QNC1121" s="166"/>
      <c r="QND1121" s="166"/>
      <c r="QNE1121" s="166"/>
      <c r="QNF1121" s="166"/>
      <c r="QNG1121" s="166"/>
      <c r="QNH1121" s="166"/>
      <c r="QNI1121" s="166"/>
      <c r="QNJ1121" s="166"/>
      <c r="QNK1121" s="166"/>
      <c r="QNL1121" s="166"/>
      <c r="QNM1121" s="166"/>
      <c r="QNN1121" s="166"/>
      <c r="QNO1121" s="166"/>
      <c r="QNP1121" s="166"/>
      <c r="QNQ1121" s="166"/>
      <c r="QNR1121" s="166"/>
      <c r="QNS1121" s="166"/>
      <c r="QNT1121" s="166"/>
      <c r="QNU1121" s="166"/>
      <c r="QNV1121" s="166"/>
      <c r="QNW1121" s="166"/>
      <c r="QNX1121" s="166"/>
      <c r="QNY1121" s="166"/>
      <c r="QNZ1121" s="166"/>
      <c r="QOA1121" s="166"/>
      <c r="QOB1121" s="166"/>
      <c r="QOC1121" s="166"/>
      <c r="QOD1121" s="166"/>
      <c r="QOE1121" s="166"/>
      <c r="QOF1121" s="166"/>
      <c r="QOG1121" s="166"/>
      <c r="QOH1121" s="166"/>
      <c r="QOI1121" s="166"/>
      <c r="QOJ1121" s="166"/>
      <c r="QOK1121" s="166"/>
      <c r="QOL1121" s="166"/>
      <c r="QOM1121" s="166"/>
      <c r="QON1121" s="166"/>
      <c r="QOO1121" s="166"/>
      <c r="QOP1121" s="166"/>
      <c r="QOQ1121" s="166"/>
      <c r="QOR1121" s="166"/>
      <c r="QOS1121" s="166"/>
      <c r="QOT1121" s="166"/>
      <c r="QOU1121" s="166"/>
      <c r="QOV1121" s="166"/>
      <c r="QOW1121" s="166"/>
      <c r="QOX1121" s="166"/>
      <c r="QOY1121" s="166"/>
      <c r="QOZ1121" s="166"/>
      <c r="QPA1121" s="166"/>
      <c r="QPB1121" s="166"/>
      <c r="QPC1121" s="166"/>
      <c r="QPD1121" s="166"/>
      <c r="QPE1121" s="166"/>
      <c r="QPF1121" s="166"/>
      <c r="QPG1121" s="166"/>
      <c r="QPH1121" s="166"/>
      <c r="QPI1121" s="166"/>
      <c r="QPJ1121" s="166"/>
      <c r="QPK1121" s="166"/>
      <c r="QPL1121" s="166"/>
      <c r="QPM1121" s="166"/>
      <c r="QPN1121" s="166"/>
      <c r="QPO1121" s="166"/>
      <c r="QPP1121" s="166"/>
      <c r="QPQ1121" s="166"/>
      <c r="QPR1121" s="166"/>
      <c r="QPS1121" s="166"/>
      <c r="QPT1121" s="166"/>
      <c r="QPU1121" s="166"/>
      <c r="QPV1121" s="166"/>
      <c r="QPW1121" s="166"/>
      <c r="QPX1121" s="166"/>
      <c r="QPY1121" s="166"/>
      <c r="QPZ1121" s="166"/>
      <c r="QQA1121" s="166"/>
      <c r="QQB1121" s="166"/>
      <c r="QQC1121" s="166"/>
      <c r="QQD1121" s="166"/>
      <c r="QQE1121" s="166"/>
      <c r="QQF1121" s="166"/>
      <c r="QQG1121" s="166"/>
      <c r="QQH1121" s="166"/>
      <c r="QQI1121" s="166"/>
      <c r="QQJ1121" s="166"/>
      <c r="QQK1121" s="166"/>
      <c r="QQL1121" s="166"/>
      <c r="QQM1121" s="166"/>
      <c r="QQN1121" s="166"/>
      <c r="QQO1121" s="166"/>
      <c r="QQP1121" s="166"/>
      <c r="QQQ1121" s="166"/>
      <c r="QQR1121" s="166"/>
      <c r="QQS1121" s="166"/>
      <c r="QQT1121" s="166"/>
      <c r="QQU1121" s="166"/>
      <c r="QQV1121" s="166"/>
      <c r="QQW1121" s="166"/>
      <c r="QQX1121" s="166"/>
      <c r="QQY1121" s="166"/>
      <c r="QQZ1121" s="166"/>
      <c r="QRA1121" s="166"/>
      <c r="QRB1121" s="166"/>
      <c r="QRC1121" s="166"/>
      <c r="QRD1121" s="166"/>
      <c r="QRE1121" s="166"/>
      <c r="QRF1121" s="166"/>
      <c r="QRG1121" s="166"/>
      <c r="QRH1121" s="166"/>
      <c r="QRI1121" s="166"/>
      <c r="QRJ1121" s="166"/>
      <c r="QRK1121" s="166"/>
      <c r="QRL1121" s="166"/>
      <c r="QRM1121" s="166"/>
      <c r="QRN1121" s="166"/>
      <c r="QRO1121" s="166"/>
      <c r="QRP1121" s="166"/>
      <c r="QRQ1121" s="166"/>
      <c r="QRR1121" s="166"/>
      <c r="QRS1121" s="166"/>
      <c r="QRT1121" s="166"/>
      <c r="QRU1121" s="166"/>
      <c r="QRV1121" s="166"/>
      <c r="QRW1121" s="166"/>
      <c r="QRX1121" s="166"/>
      <c r="QRY1121" s="166"/>
      <c r="QRZ1121" s="166"/>
      <c r="QSA1121" s="166"/>
      <c r="QSB1121" s="166"/>
      <c r="QSC1121" s="166"/>
      <c r="QSD1121" s="166"/>
      <c r="QSE1121" s="166"/>
      <c r="QSF1121" s="166"/>
      <c r="QSG1121" s="166"/>
      <c r="QSH1121" s="166"/>
      <c r="QSI1121" s="166"/>
      <c r="QSJ1121" s="166"/>
      <c r="QSK1121" s="166"/>
      <c r="QSL1121" s="166"/>
      <c r="QSM1121" s="166"/>
      <c r="QSN1121" s="166"/>
      <c r="QSO1121" s="166"/>
      <c r="QSP1121" s="166"/>
      <c r="QSQ1121" s="166"/>
      <c r="QSR1121" s="166"/>
      <c r="QSS1121" s="166"/>
      <c r="QST1121" s="166"/>
      <c r="QSU1121" s="166"/>
      <c r="QSV1121" s="166"/>
      <c r="QSW1121" s="166"/>
      <c r="QSX1121" s="166"/>
      <c r="QSY1121" s="166"/>
      <c r="QSZ1121" s="166"/>
      <c r="QTA1121" s="166"/>
      <c r="QTB1121" s="166"/>
      <c r="QTC1121" s="166"/>
      <c r="QTD1121" s="166"/>
      <c r="QTE1121" s="166"/>
      <c r="QTF1121" s="166"/>
      <c r="QTG1121" s="166"/>
      <c r="QTH1121" s="166"/>
      <c r="QTI1121" s="166"/>
      <c r="QTJ1121" s="166"/>
      <c r="QTK1121" s="166"/>
      <c r="QTL1121" s="166"/>
      <c r="QTM1121" s="166"/>
      <c r="QTN1121" s="166"/>
      <c r="QTO1121" s="166"/>
      <c r="QTP1121" s="166"/>
      <c r="QTQ1121" s="166"/>
      <c r="QTR1121" s="166"/>
      <c r="QTS1121" s="166"/>
      <c r="QTT1121" s="166"/>
      <c r="QTU1121" s="166"/>
      <c r="QTV1121" s="166"/>
      <c r="QTW1121" s="166"/>
      <c r="QTX1121" s="166"/>
      <c r="QTY1121" s="166"/>
      <c r="QTZ1121" s="166"/>
      <c r="QUA1121" s="166"/>
      <c r="QUB1121" s="166"/>
      <c r="QUC1121" s="166"/>
      <c r="QUD1121" s="166"/>
      <c r="QUE1121" s="166"/>
      <c r="QUF1121" s="166"/>
      <c r="QUG1121" s="166"/>
      <c r="QUH1121" s="166"/>
      <c r="QUI1121" s="166"/>
      <c r="QUJ1121" s="166"/>
      <c r="QUK1121" s="166"/>
      <c r="QUL1121" s="166"/>
      <c r="QUM1121" s="166"/>
      <c r="QUN1121" s="166"/>
      <c r="QUO1121" s="166"/>
      <c r="QUP1121" s="166"/>
      <c r="QUQ1121" s="166"/>
      <c r="QUR1121" s="166"/>
      <c r="QUS1121" s="166"/>
      <c r="QUT1121" s="166"/>
      <c r="QUU1121" s="166"/>
      <c r="QUV1121" s="166"/>
      <c r="QUW1121" s="166"/>
      <c r="QUX1121" s="166"/>
      <c r="QUY1121" s="166"/>
      <c r="QUZ1121" s="166"/>
      <c r="QVA1121" s="166"/>
      <c r="QVB1121" s="166"/>
      <c r="QVC1121" s="166"/>
      <c r="QVD1121" s="166"/>
      <c r="QVE1121" s="166"/>
      <c r="QVF1121" s="166"/>
      <c r="QVG1121" s="166"/>
      <c r="QVH1121" s="166"/>
      <c r="QVI1121" s="166"/>
      <c r="QVJ1121" s="166"/>
      <c r="QVK1121" s="166"/>
      <c r="QVL1121" s="166"/>
      <c r="QVM1121" s="166"/>
      <c r="QVN1121" s="166"/>
      <c r="QVO1121" s="166"/>
      <c r="QVP1121" s="166"/>
      <c r="QVQ1121" s="166"/>
      <c r="QVR1121" s="166"/>
      <c r="QVS1121" s="166"/>
      <c r="QVT1121" s="166"/>
      <c r="QVU1121" s="166"/>
      <c r="QVV1121" s="166"/>
      <c r="QVW1121" s="166"/>
      <c r="QVX1121" s="166"/>
      <c r="QVY1121" s="166"/>
      <c r="QVZ1121" s="166"/>
      <c r="QWA1121" s="166"/>
      <c r="QWB1121" s="166"/>
      <c r="QWC1121" s="166"/>
      <c r="QWD1121" s="166"/>
      <c r="QWE1121" s="166"/>
      <c r="QWF1121" s="166"/>
      <c r="QWG1121" s="166"/>
      <c r="QWH1121" s="166"/>
      <c r="QWI1121" s="166"/>
      <c r="QWJ1121" s="166"/>
      <c r="QWK1121" s="166"/>
      <c r="QWL1121" s="166"/>
      <c r="QWM1121" s="166"/>
      <c r="QWN1121" s="166"/>
      <c r="QWO1121" s="166"/>
      <c r="QWP1121" s="166"/>
      <c r="QWQ1121" s="166"/>
      <c r="QWR1121" s="166"/>
      <c r="QWS1121" s="166"/>
      <c r="QWT1121" s="166"/>
      <c r="QWU1121" s="166"/>
      <c r="QWV1121" s="166"/>
      <c r="QWW1121" s="166"/>
      <c r="QWX1121" s="166"/>
      <c r="QWY1121" s="166"/>
      <c r="QWZ1121" s="166"/>
      <c r="QXA1121" s="166"/>
      <c r="QXB1121" s="166"/>
      <c r="QXC1121" s="166"/>
      <c r="QXD1121" s="166"/>
      <c r="QXE1121" s="166"/>
      <c r="QXF1121" s="166"/>
      <c r="QXG1121" s="166"/>
      <c r="QXH1121" s="166"/>
      <c r="QXI1121" s="166"/>
      <c r="QXJ1121" s="166"/>
      <c r="QXK1121" s="166"/>
      <c r="QXL1121" s="166"/>
      <c r="QXM1121" s="166"/>
      <c r="QXN1121" s="166"/>
      <c r="QXO1121" s="166"/>
      <c r="QXP1121" s="166"/>
      <c r="QXQ1121" s="166"/>
      <c r="QXR1121" s="166"/>
      <c r="QXS1121" s="166"/>
      <c r="QXT1121" s="166"/>
      <c r="QXU1121" s="166"/>
      <c r="QXV1121" s="166"/>
      <c r="QXW1121" s="166"/>
      <c r="QXX1121" s="166"/>
      <c r="QXY1121" s="166"/>
      <c r="QXZ1121" s="166"/>
      <c r="QYA1121" s="166"/>
      <c r="QYB1121" s="166"/>
      <c r="QYC1121" s="166"/>
      <c r="QYD1121" s="166"/>
      <c r="QYE1121" s="166"/>
      <c r="QYF1121" s="166"/>
      <c r="QYG1121" s="166"/>
      <c r="QYH1121" s="166"/>
      <c r="QYI1121" s="166"/>
      <c r="QYJ1121" s="166"/>
      <c r="QYK1121" s="166"/>
      <c r="QYL1121" s="166"/>
      <c r="QYM1121" s="166"/>
      <c r="QYN1121" s="166"/>
      <c r="QYO1121" s="166"/>
      <c r="QYP1121" s="166"/>
      <c r="QYQ1121" s="166"/>
      <c r="QYR1121" s="166"/>
      <c r="QYS1121" s="166"/>
      <c r="QYT1121" s="166"/>
      <c r="QYU1121" s="166"/>
      <c r="QYV1121" s="166"/>
      <c r="QYW1121" s="166"/>
      <c r="QYX1121" s="166"/>
      <c r="QYY1121" s="166"/>
      <c r="QYZ1121" s="166"/>
      <c r="QZA1121" s="166"/>
      <c r="QZB1121" s="166"/>
      <c r="QZC1121" s="166"/>
      <c r="QZD1121" s="166"/>
      <c r="QZE1121" s="166"/>
      <c r="QZF1121" s="166"/>
      <c r="QZG1121" s="166"/>
      <c r="QZH1121" s="166"/>
      <c r="QZI1121" s="166"/>
      <c r="QZJ1121" s="166"/>
      <c r="QZK1121" s="166"/>
      <c r="QZL1121" s="166"/>
      <c r="QZM1121" s="166"/>
      <c r="QZN1121" s="166"/>
      <c r="QZO1121" s="166"/>
      <c r="QZP1121" s="166"/>
      <c r="QZQ1121" s="166"/>
      <c r="QZR1121" s="166"/>
      <c r="QZS1121" s="166"/>
      <c r="QZT1121" s="166"/>
      <c r="QZU1121" s="166"/>
      <c r="QZV1121" s="166"/>
      <c r="QZW1121" s="166"/>
      <c r="QZX1121" s="166"/>
      <c r="QZY1121" s="166"/>
      <c r="QZZ1121" s="166"/>
      <c r="RAA1121" s="166"/>
      <c r="RAB1121" s="166"/>
      <c r="RAC1121" s="166"/>
      <c r="RAD1121" s="166"/>
      <c r="RAE1121" s="166"/>
      <c r="RAF1121" s="166"/>
      <c r="RAG1121" s="166"/>
      <c r="RAH1121" s="166"/>
      <c r="RAI1121" s="166"/>
      <c r="RAJ1121" s="166"/>
      <c r="RAK1121" s="166"/>
      <c r="RAL1121" s="166"/>
      <c r="RAM1121" s="166"/>
      <c r="RAN1121" s="166"/>
      <c r="RAO1121" s="166"/>
      <c r="RAP1121" s="166"/>
      <c r="RAQ1121" s="166"/>
      <c r="RAR1121" s="166"/>
      <c r="RAS1121" s="166"/>
      <c r="RAT1121" s="166"/>
      <c r="RAU1121" s="166"/>
      <c r="RAV1121" s="166"/>
      <c r="RAW1121" s="166"/>
      <c r="RAX1121" s="166"/>
      <c r="RAY1121" s="166"/>
      <c r="RAZ1121" s="166"/>
      <c r="RBA1121" s="166"/>
      <c r="RBB1121" s="166"/>
      <c r="RBC1121" s="166"/>
      <c r="RBD1121" s="166"/>
      <c r="RBE1121" s="166"/>
      <c r="RBF1121" s="166"/>
      <c r="RBG1121" s="166"/>
      <c r="RBH1121" s="166"/>
      <c r="RBI1121" s="166"/>
      <c r="RBJ1121" s="166"/>
      <c r="RBK1121" s="166"/>
      <c r="RBL1121" s="166"/>
      <c r="RBM1121" s="166"/>
      <c r="RBN1121" s="166"/>
      <c r="RBO1121" s="166"/>
      <c r="RBP1121" s="166"/>
      <c r="RBQ1121" s="166"/>
      <c r="RBR1121" s="166"/>
      <c r="RBS1121" s="166"/>
      <c r="RBT1121" s="166"/>
      <c r="RBU1121" s="166"/>
      <c r="RBV1121" s="166"/>
      <c r="RBW1121" s="166"/>
      <c r="RBX1121" s="166"/>
      <c r="RBY1121" s="166"/>
      <c r="RBZ1121" s="166"/>
      <c r="RCA1121" s="166"/>
      <c r="RCB1121" s="166"/>
      <c r="RCC1121" s="166"/>
      <c r="RCD1121" s="166"/>
      <c r="RCE1121" s="166"/>
      <c r="RCF1121" s="166"/>
      <c r="RCG1121" s="166"/>
      <c r="RCH1121" s="166"/>
      <c r="RCI1121" s="166"/>
      <c r="RCJ1121" s="166"/>
      <c r="RCK1121" s="166"/>
      <c r="RCL1121" s="166"/>
      <c r="RCM1121" s="166"/>
      <c r="RCN1121" s="166"/>
      <c r="RCO1121" s="166"/>
      <c r="RCP1121" s="166"/>
      <c r="RCQ1121" s="166"/>
      <c r="RCR1121" s="166"/>
      <c r="RCS1121" s="166"/>
      <c r="RCT1121" s="166"/>
      <c r="RCU1121" s="166"/>
      <c r="RCV1121" s="166"/>
      <c r="RCW1121" s="166"/>
      <c r="RCX1121" s="166"/>
      <c r="RCY1121" s="166"/>
      <c r="RCZ1121" s="166"/>
      <c r="RDA1121" s="166"/>
      <c r="RDB1121" s="166"/>
      <c r="RDC1121" s="166"/>
      <c r="RDD1121" s="166"/>
      <c r="RDE1121" s="166"/>
      <c r="RDF1121" s="166"/>
      <c r="RDG1121" s="166"/>
      <c r="RDH1121" s="166"/>
      <c r="RDI1121" s="166"/>
      <c r="RDJ1121" s="166"/>
      <c r="RDK1121" s="166"/>
      <c r="RDL1121" s="166"/>
      <c r="RDM1121" s="166"/>
      <c r="RDN1121" s="166"/>
      <c r="RDO1121" s="166"/>
      <c r="RDP1121" s="166"/>
      <c r="RDQ1121" s="166"/>
      <c r="RDR1121" s="166"/>
      <c r="RDS1121" s="166"/>
      <c r="RDT1121" s="166"/>
      <c r="RDU1121" s="166"/>
      <c r="RDV1121" s="166"/>
      <c r="RDW1121" s="166"/>
      <c r="RDX1121" s="166"/>
      <c r="RDY1121" s="166"/>
      <c r="RDZ1121" s="166"/>
      <c r="REA1121" s="166"/>
      <c r="REB1121" s="166"/>
      <c r="REC1121" s="166"/>
      <c r="RED1121" s="166"/>
      <c r="REE1121" s="166"/>
      <c r="REF1121" s="166"/>
      <c r="REG1121" s="166"/>
      <c r="REH1121" s="166"/>
      <c r="REI1121" s="166"/>
      <c r="REJ1121" s="166"/>
      <c r="REK1121" s="166"/>
      <c r="REL1121" s="166"/>
      <c r="REM1121" s="166"/>
      <c r="REN1121" s="166"/>
      <c r="REO1121" s="166"/>
      <c r="REP1121" s="166"/>
      <c r="REQ1121" s="166"/>
      <c r="RER1121" s="166"/>
      <c r="RES1121" s="166"/>
      <c r="RET1121" s="166"/>
      <c r="REU1121" s="166"/>
      <c r="REV1121" s="166"/>
      <c r="REW1121" s="166"/>
      <c r="REX1121" s="166"/>
      <c r="REY1121" s="166"/>
      <c r="REZ1121" s="166"/>
      <c r="RFA1121" s="166"/>
      <c r="RFB1121" s="166"/>
      <c r="RFC1121" s="166"/>
      <c r="RFD1121" s="166"/>
      <c r="RFE1121" s="166"/>
      <c r="RFF1121" s="166"/>
      <c r="RFG1121" s="166"/>
      <c r="RFH1121" s="166"/>
      <c r="RFI1121" s="166"/>
      <c r="RFJ1121" s="166"/>
      <c r="RFK1121" s="166"/>
      <c r="RFL1121" s="166"/>
      <c r="RFM1121" s="166"/>
      <c r="RFN1121" s="166"/>
      <c r="RFO1121" s="166"/>
      <c r="RFP1121" s="166"/>
      <c r="RFQ1121" s="166"/>
      <c r="RFR1121" s="166"/>
      <c r="RFS1121" s="166"/>
      <c r="RFT1121" s="166"/>
      <c r="RFU1121" s="166"/>
      <c r="RFV1121" s="166"/>
      <c r="RFW1121" s="166"/>
      <c r="RFX1121" s="166"/>
      <c r="RFY1121" s="166"/>
      <c r="RFZ1121" s="166"/>
      <c r="RGA1121" s="166"/>
      <c r="RGB1121" s="166"/>
      <c r="RGC1121" s="166"/>
      <c r="RGD1121" s="166"/>
      <c r="RGE1121" s="166"/>
      <c r="RGF1121" s="166"/>
      <c r="RGG1121" s="166"/>
      <c r="RGH1121" s="166"/>
      <c r="RGI1121" s="166"/>
      <c r="RGJ1121" s="166"/>
      <c r="RGK1121" s="166"/>
      <c r="RGL1121" s="166"/>
      <c r="RGM1121" s="166"/>
      <c r="RGN1121" s="166"/>
      <c r="RGO1121" s="166"/>
      <c r="RGP1121" s="166"/>
      <c r="RGQ1121" s="166"/>
      <c r="RGR1121" s="166"/>
      <c r="RGS1121" s="166"/>
      <c r="RGT1121" s="166"/>
      <c r="RGU1121" s="166"/>
      <c r="RGV1121" s="166"/>
      <c r="RGW1121" s="166"/>
      <c r="RGX1121" s="166"/>
      <c r="RGY1121" s="166"/>
      <c r="RGZ1121" s="166"/>
      <c r="RHA1121" s="166"/>
      <c r="RHB1121" s="166"/>
      <c r="RHC1121" s="166"/>
      <c r="RHD1121" s="166"/>
      <c r="RHE1121" s="166"/>
      <c r="RHF1121" s="166"/>
      <c r="RHG1121" s="166"/>
      <c r="RHH1121" s="166"/>
      <c r="RHI1121" s="166"/>
      <c r="RHJ1121" s="166"/>
      <c r="RHK1121" s="166"/>
      <c r="RHL1121" s="166"/>
      <c r="RHM1121" s="166"/>
      <c r="RHN1121" s="166"/>
      <c r="RHO1121" s="166"/>
      <c r="RHP1121" s="166"/>
      <c r="RHQ1121" s="166"/>
      <c r="RHR1121" s="166"/>
      <c r="RHS1121" s="166"/>
      <c r="RHT1121" s="166"/>
      <c r="RHU1121" s="166"/>
      <c r="RHV1121" s="166"/>
      <c r="RHW1121" s="166"/>
      <c r="RHX1121" s="166"/>
      <c r="RHY1121" s="166"/>
      <c r="RHZ1121" s="166"/>
      <c r="RIA1121" s="166"/>
      <c r="RIB1121" s="166"/>
      <c r="RIC1121" s="166"/>
      <c r="RID1121" s="166"/>
      <c r="RIE1121" s="166"/>
      <c r="RIF1121" s="166"/>
      <c r="RIG1121" s="166"/>
      <c r="RIH1121" s="166"/>
      <c r="RII1121" s="166"/>
      <c r="RIJ1121" s="166"/>
      <c r="RIK1121" s="166"/>
      <c r="RIL1121" s="166"/>
      <c r="RIM1121" s="166"/>
      <c r="RIN1121" s="166"/>
      <c r="RIO1121" s="166"/>
      <c r="RIP1121" s="166"/>
      <c r="RIQ1121" s="166"/>
      <c r="RIR1121" s="166"/>
      <c r="RIS1121" s="166"/>
      <c r="RIT1121" s="166"/>
      <c r="RIU1121" s="166"/>
      <c r="RIV1121" s="166"/>
      <c r="RIW1121" s="166"/>
      <c r="RIX1121" s="166"/>
      <c r="RIY1121" s="166"/>
      <c r="RIZ1121" s="166"/>
      <c r="RJA1121" s="166"/>
      <c r="RJB1121" s="166"/>
      <c r="RJC1121" s="166"/>
      <c r="RJD1121" s="166"/>
      <c r="RJE1121" s="166"/>
      <c r="RJF1121" s="166"/>
      <c r="RJG1121" s="166"/>
      <c r="RJH1121" s="166"/>
      <c r="RJI1121" s="166"/>
      <c r="RJJ1121" s="166"/>
      <c r="RJK1121" s="166"/>
      <c r="RJL1121" s="166"/>
      <c r="RJM1121" s="166"/>
      <c r="RJN1121" s="166"/>
      <c r="RJO1121" s="166"/>
      <c r="RJP1121" s="166"/>
      <c r="RJQ1121" s="166"/>
      <c r="RJR1121" s="166"/>
      <c r="RJS1121" s="166"/>
      <c r="RJT1121" s="166"/>
      <c r="RJU1121" s="166"/>
      <c r="RJV1121" s="166"/>
      <c r="RJW1121" s="166"/>
      <c r="RJX1121" s="166"/>
      <c r="RJY1121" s="166"/>
      <c r="RJZ1121" s="166"/>
      <c r="RKA1121" s="166"/>
      <c r="RKB1121" s="166"/>
      <c r="RKC1121" s="166"/>
      <c r="RKD1121" s="166"/>
      <c r="RKE1121" s="166"/>
      <c r="RKF1121" s="166"/>
      <c r="RKG1121" s="166"/>
      <c r="RKH1121" s="166"/>
      <c r="RKI1121" s="166"/>
      <c r="RKJ1121" s="166"/>
      <c r="RKK1121" s="166"/>
      <c r="RKL1121" s="166"/>
      <c r="RKM1121" s="166"/>
      <c r="RKN1121" s="166"/>
      <c r="RKO1121" s="166"/>
      <c r="RKP1121" s="166"/>
      <c r="RKQ1121" s="166"/>
      <c r="RKR1121" s="166"/>
      <c r="RKS1121" s="166"/>
      <c r="RKT1121" s="166"/>
      <c r="RKU1121" s="166"/>
      <c r="RKV1121" s="166"/>
      <c r="RKW1121" s="166"/>
      <c r="RKX1121" s="166"/>
      <c r="RKY1121" s="166"/>
      <c r="RKZ1121" s="166"/>
      <c r="RLA1121" s="166"/>
      <c r="RLB1121" s="166"/>
      <c r="RLC1121" s="166"/>
      <c r="RLD1121" s="166"/>
      <c r="RLE1121" s="166"/>
      <c r="RLF1121" s="166"/>
      <c r="RLG1121" s="166"/>
      <c r="RLH1121" s="166"/>
      <c r="RLI1121" s="166"/>
      <c r="RLJ1121" s="166"/>
      <c r="RLK1121" s="166"/>
      <c r="RLL1121" s="166"/>
      <c r="RLM1121" s="166"/>
      <c r="RLN1121" s="166"/>
      <c r="RLO1121" s="166"/>
      <c r="RLP1121" s="166"/>
      <c r="RLQ1121" s="166"/>
      <c r="RLR1121" s="166"/>
      <c r="RLS1121" s="166"/>
      <c r="RLT1121" s="166"/>
      <c r="RLU1121" s="166"/>
      <c r="RLV1121" s="166"/>
      <c r="RLW1121" s="166"/>
      <c r="RLX1121" s="166"/>
      <c r="RLY1121" s="166"/>
      <c r="RLZ1121" s="166"/>
      <c r="RMA1121" s="166"/>
      <c r="RMB1121" s="166"/>
      <c r="RMC1121" s="166"/>
      <c r="RMD1121" s="166"/>
      <c r="RME1121" s="166"/>
      <c r="RMF1121" s="166"/>
      <c r="RMG1121" s="166"/>
      <c r="RMH1121" s="166"/>
      <c r="RMI1121" s="166"/>
      <c r="RMJ1121" s="166"/>
      <c r="RMK1121" s="166"/>
      <c r="RML1121" s="166"/>
      <c r="RMM1121" s="166"/>
      <c r="RMN1121" s="166"/>
      <c r="RMO1121" s="166"/>
      <c r="RMP1121" s="166"/>
      <c r="RMQ1121" s="166"/>
      <c r="RMR1121" s="166"/>
      <c r="RMS1121" s="166"/>
      <c r="RMT1121" s="166"/>
      <c r="RMU1121" s="166"/>
      <c r="RMV1121" s="166"/>
      <c r="RMW1121" s="166"/>
      <c r="RMX1121" s="166"/>
      <c r="RMY1121" s="166"/>
      <c r="RMZ1121" s="166"/>
      <c r="RNA1121" s="166"/>
      <c r="RNB1121" s="166"/>
      <c r="RNC1121" s="166"/>
      <c r="RND1121" s="166"/>
      <c r="RNE1121" s="166"/>
      <c r="RNF1121" s="166"/>
      <c r="RNG1121" s="166"/>
      <c r="RNH1121" s="166"/>
      <c r="RNI1121" s="166"/>
      <c r="RNJ1121" s="166"/>
      <c r="RNK1121" s="166"/>
      <c r="RNL1121" s="166"/>
      <c r="RNM1121" s="166"/>
      <c r="RNN1121" s="166"/>
      <c r="RNO1121" s="166"/>
      <c r="RNP1121" s="166"/>
      <c r="RNQ1121" s="166"/>
      <c r="RNR1121" s="166"/>
      <c r="RNS1121" s="166"/>
      <c r="RNT1121" s="166"/>
      <c r="RNU1121" s="166"/>
      <c r="RNV1121" s="166"/>
      <c r="RNW1121" s="166"/>
      <c r="RNX1121" s="166"/>
      <c r="RNY1121" s="166"/>
      <c r="RNZ1121" s="166"/>
      <c r="ROA1121" s="166"/>
      <c r="ROB1121" s="166"/>
      <c r="ROC1121" s="166"/>
      <c r="ROD1121" s="166"/>
      <c r="ROE1121" s="166"/>
      <c r="ROF1121" s="166"/>
      <c r="ROG1121" s="166"/>
      <c r="ROH1121" s="166"/>
      <c r="ROI1121" s="166"/>
      <c r="ROJ1121" s="166"/>
      <c r="ROK1121" s="166"/>
      <c r="ROL1121" s="166"/>
      <c r="ROM1121" s="166"/>
      <c r="RON1121" s="166"/>
      <c r="ROO1121" s="166"/>
      <c r="ROP1121" s="166"/>
      <c r="ROQ1121" s="166"/>
      <c r="ROR1121" s="166"/>
      <c r="ROS1121" s="166"/>
      <c r="ROT1121" s="166"/>
      <c r="ROU1121" s="166"/>
      <c r="ROV1121" s="166"/>
      <c r="ROW1121" s="166"/>
      <c r="ROX1121" s="166"/>
      <c r="ROY1121" s="166"/>
      <c r="ROZ1121" s="166"/>
      <c r="RPA1121" s="166"/>
      <c r="RPB1121" s="166"/>
      <c r="RPC1121" s="166"/>
      <c r="RPD1121" s="166"/>
      <c r="RPE1121" s="166"/>
      <c r="RPF1121" s="166"/>
      <c r="RPG1121" s="166"/>
      <c r="RPH1121" s="166"/>
      <c r="RPI1121" s="166"/>
      <c r="RPJ1121" s="166"/>
      <c r="RPK1121" s="166"/>
      <c r="RPL1121" s="166"/>
      <c r="RPM1121" s="166"/>
      <c r="RPN1121" s="166"/>
      <c r="RPO1121" s="166"/>
      <c r="RPP1121" s="166"/>
      <c r="RPQ1121" s="166"/>
      <c r="RPR1121" s="166"/>
      <c r="RPS1121" s="166"/>
      <c r="RPT1121" s="166"/>
      <c r="RPU1121" s="166"/>
      <c r="RPV1121" s="166"/>
      <c r="RPW1121" s="166"/>
      <c r="RPX1121" s="166"/>
      <c r="RPY1121" s="166"/>
      <c r="RPZ1121" s="166"/>
      <c r="RQA1121" s="166"/>
      <c r="RQB1121" s="166"/>
      <c r="RQC1121" s="166"/>
      <c r="RQD1121" s="166"/>
      <c r="RQE1121" s="166"/>
      <c r="RQF1121" s="166"/>
      <c r="RQG1121" s="166"/>
      <c r="RQH1121" s="166"/>
      <c r="RQI1121" s="166"/>
      <c r="RQJ1121" s="166"/>
      <c r="RQK1121" s="166"/>
      <c r="RQL1121" s="166"/>
      <c r="RQM1121" s="166"/>
      <c r="RQN1121" s="166"/>
      <c r="RQO1121" s="166"/>
      <c r="RQP1121" s="166"/>
      <c r="RQQ1121" s="166"/>
      <c r="RQR1121" s="166"/>
      <c r="RQS1121" s="166"/>
      <c r="RQT1121" s="166"/>
      <c r="RQU1121" s="166"/>
      <c r="RQV1121" s="166"/>
      <c r="RQW1121" s="166"/>
      <c r="RQX1121" s="166"/>
      <c r="RQY1121" s="166"/>
      <c r="RQZ1121" s="166"/>
      <c r="RRA1121" s="166"/>
      <c r="RRB1121" s="166"/>
      <c r="RRC1121" s="166"/>
      <c r="RRD1121" s="166"/>
      <c r="RRE1121" s="166"/>
      <c r="RRF1121" s="166"/>
      <c r="RRG1121" s="166"/>
      <c r="RRH1121" s="166"/>
      <c r="RRI1121" s="166"/>
      <c r="RRJ1121" s="166"/>
      <c r="RRK1121" s="166"/>
      <c r="RRL1121" s="166"/>
      <c r="RRM1121" s="166"/>
      <c r="RRN1121" s="166"/>
      <c r="RRO1121" s="166"/>
      <c r="RRP1121" s="166"/>
      <c r="RRQ1121" s="166"/>
      <c r="RRR1121" s="166"/>
      <c r="RRS1121" s="166"/>
      <c r="RRT1121" s="166"/>
      <c r="RRU1121" s="166"/>
      <c r="RRV1121" s="166"/>
      <c r="RRW1121" s="166"/>
      <c r="RRX1121" s="166"/>
      <c r="RRY1121" s="166"/>
      <c r="RRZ1121" s="166"/>
      <c r="RSA1121" s="166"/>
      <c r="RSB1121" s="166"/>
      <c r="RSC1121" s="166"/>
      <c r="RSD1121" s="166"/>
      <c r="RSE1121" s="166"/>
      <c r="RSF1121" s="166"/>
      <c r="RSG1121" s="166"/>
      <c r="RSH1121" s="166"/>
      <c r="RSI1121" s="166"/>
      <c r="RSJ1121" s="166"/>
      <c r="RSK1121" s="166"/>
      <c r="RSL1121" s="166"/>
      <c r="RSM1121" s="166"/>
      <c r="RSN1121" s="166"/>
      <c r="RSO1121" s="166"/>
      <c r="RSP1121" s="166"/>
      <c r="RSQ1121" s="166"/>
      <c r="RSR1121" s="166"/>
      <c r="RSS1121" s="166"/>
      <c r="RST1121" s="166"/>
      <c r="RSU1121" s="166"/>
      <c r="RSV1121" s="166"/>
      <c r="RSW1121" s="166"/>
      <c r="RSX1121" s="166"/>
      <c r="RSY1121" s="166"/>
      <c r="RSZ1121" s="166"/>
      <c r="RTA1121" s="166"/>
      <c r="RTB1121" s="166"/>
      <c r="RTC1121" s="166"/>
      <c r="RTD1121" s="166"/>
      <c r="RTE1121" s="166"/>
      <c r="RTF1121" s="166"/>
      <c r="RTG1121" s="166"/>
      <c r="RTH1121" s="166"/>
      <c r="RTI1121" s="166"/>
      <c r="RTJ1121" s="166"/>
      <c r="RTK1121" s="166"/>
      <c r="RTL1121" s="166"/>
      <c r="RTM1121" s="166"/>
      <c r="RTN1121" s="166"/>
      <c r="RTO1121" s="166"/>
      <c r="RTP1121" s="166"/>
      <c r="RTQ1121" s="166"/>
      <c r="RTR1121" s="166"/>
      <c r="RTS1121" s="166"/>
      <c r="RTT1121" s="166"/>
      <c r="RTU1121" s="166"/>
      <c r="RTV1121" s="166"/>
      <c r="RTW1121" s="166"/>
      <c r="RTX1121" s="166"/>
      <c r="RTY1121" s="166"/>
      <c r="RTZ1121" s="166"/>
      <c r="RUA1121" s="166"/>
      <c r="RUB1121" s="166"/>
      <c r="RUC1121" s="166"/>
      <c r="RUD1121" s="166"/>
      <c r="RUE1121" s="166"/>
      <c r="RUF1121" s="166"/>
      <c r="RUG1121" s="166"/>
      <c r="RUH1121" s="166"/>
      <c r="RUI1121" s="166"/>
      <c r="RUJ1121" s="166"/>
      <c r="RUK1121" s="166"/>
      <c r="RUL1121" s="166"/>
      <c r="RUM1121" s="166"/>
      <c r="RUN1121" s="166"/>
      <c r="RUO1121" s="166"/>
      <c r="RUP1121" s="166"/>
      <c r="RUQ1121" s="166"/>
      <c r="RUR1121" s="166"/>
      <c r="RUS1121" s="166"/>
      <c r="RUT1121" s="166"/>
      <c r="RUU1121" s="166"/>
      <c r="RUV1121" s="166"/>
      <c r="RUW1121" s="166"/>
      <c r="RUX1121" s="166"/>
      <c r="RUY1121" s="166"/>
      <c r="RUZ1121" s="166"/>
      <c r="RVA1121" s="166"/>
      <c r="RVB1121" s="166"/>
      <c r="RVC1121" s="166"/>
      <c r="RVD1121" s="166"/>
      <c r="RVE1121" s="166"/>
      <c r="RVF1121" s="166"/>
      <c r="RVG1121" s="166"/>
      <c r="RVH1121" s="166"/>
      <c r="RVI1121" s="166"/>
      <c r="RVJ1121" s="166"/>
      <c r="RVK1121" s="166"/>
      <c r="RVL1121" s="166"/>
      <c r="RVM1121" s="166"/>
      <c r="RVN1121" s="166"/>
      <c r="RVO1121" s="166"/>
      <c r="RVP1121" s="166"/>
      <c r="RVQ1121" s="166"/>
      <c r="RVR1121" s="166"/>
      <c r="RVS1121" s="166"/>
      <c r="RVT1121" s="166"/>
      <c r="RVU1121" s="166"/>
      <c r="RVV1121" s="166"/>
      <c r="RVW1121" s="166"/>
      <c r="RVX1121" s="166"/>
      <c r="RVY1121" s="166"/>
      <c r="RVZ1121" s="166"/>
      <c r="RWA1121" s="166"/>
      <c r="RWB1121" s="166"/>
      <c r="RWC1121" s="166"/>
      <c r="RWD1121" s="166"/>
      <c r="RWE1121" s="166"/>
      <c r="RWF1121" s="166"/>
      <c r="RWG1121" s="166"/>
      <c r="RWH1121" s="166"/>
      <c r="RWI1121" s="166"/>
      <c r="RWJ1121" s="166"/>
      <c r="RWK1121" s="166"/>
      <c r="RWL1121" s="166"/>
      <c r="RWM1121" s="166"/>
      <c r="RWN1121" s="166"/>
      <c r="RWO1121" s="166"/>
      <c r="RWP1121" s="166"/>
      <c r="RWQ1121" s="166"/>
      <c r="RWR1121" s="166"/>
      <c r="RWS1121" s="166"/>
      <c r="RWT1121" s="166"/>
      <c r="RWU1121" s="166"/>
      <c r="RWV1121" s="166"/>
      <c r="RWW1121" s="166"/>
      <c r="RWX1121" s="166"/>
      <c r="RWY1121" s="166"/>
      <c r="RWZ1121" s="166"/>
      <c r="RXA1121" s="166"/>
      <c r="RXB1121" s="166"/>
      <c r="RXC1121" s="166"/>
      <c r="RXD1121" s="166"/>
      <c r="RXE1121" s="166"/>
      <c r="RXF1121" s="166"/>
      <c r="RXG1121" s="166"/>
      <c r="RXH1121" s="166"/>
      <c r="RXI1121" s="166"/>
      <c r="RXJ1121" s="166"/>
      <c r="RXK1121" s="166"/>
      <c r="RXL1121" s="166"/>
      <c r="RXM1121" s="166"/>
      <c r="RXN1121" s="166"/>
      <c r="RXO1121" s="166"/>
      <c r="RXP1121" s="166"/>
      <c r="RXQ1121" s="166"/>
      <c r="RXR1121" s="166"/>
      <c r="RXS1121" s="166"/>
      <c r="RXT1121" s="166"/>
      <c r="RXU1121" s="166"/>
      <c r="RXV1121" s="166"/>
      <c r="RXW1121" s="166"/>
      <c r="RXX1121" s="166"/>
      <c r="RXY1121" s="166"/>
      <c r="RXZ1121" s="166"/>
      <c r="RYA1121" s="166"/>
      <c r="RYB1121" s="166"/>
      <c r="RYC1121" s="166"/>
      <c r="RYD1121" s="166"/>
      <c r="RYE1121" s="166"/>
      <c r="RYF1121" s="166"/>
      <c r="RYG1121" s="166"/>
      <c r="RYH1121" s="166"/>
      <c r="RYI1121" s="166"/>
      <c r="RYJ1121" s="166"/>
      <c r="RYK1121" s="166"/>
      <c r="RYL1121" s="166"/>
      <c r="RYM1121" s="166"/>
      <c r="RYN1121" s="166"/>
      <c r="RYO1121" s="166"/>
      <c r="RYP1121" s="166"/>
      <c r="RYQ1121" s="166"/>
      <c r="RYR1121" s="166"/>
      <c r="RYS1121" s="166"/>
      <c r="RYT1121" s="166"/>
      <c r="RYU1121" s="166"/>
      <c r="RYV1121" s="166"/>
      <c r="RYW1121" s="166"/>
      <c r="RYX1121" s="166"/>
      <c r="RYY1121" s="166"/>
      <c r="RYZ1121" s="166"/>
      <c r="RZA1121" s="166"/>
      <c r="RZB1121" s="166"/>
      <c r="RZC1121" s="166"/>
      <c r="RZD1121" s="166"/>
      <c r="RZE1121" s="166"/>
      <c r="RZF1121" s="166"/>
      <c r="RZG1121" s="166"/>
      <c r="RZH1121" s="166"/>
      <c r="RZI1121" s="166"/>
      <c r="RZJ1121" s="166"/>
      <c r="RZK1121" s="166"/>
      <c r="RZL1121" s="166"/>
      <c r="RZM1121" s="166"/>
      <c r="RZN1121" s="166"/>
      <c r="RZO1121" s="166"/>
      <c r="RZP1121" s="166"/>
      <c r="RZQ1121" s="166"/>
      <c r="RZR1121" s="166"/>
      <c r="RZS1121" s="166"/>
      <c r="RZT1121" s="166"/>
      <c r="RZU1121" s="166"/>
      <c r="RZV1121" s="166"/>
      <c r="RZW1121" s="166"/>
      <c r="RZX1121" s="166"/>
      <c r="RZY1121" s="166"/>
      <c r="RZZ1121" s="166"/>
      <c r="SAA1121" s="166"/>
      <c r="SAB1121" s="166"/>
      <c r="SAC1121" s="166"/>
      <c r="SAD1121" s="166"/>
      <c r="SAE1121" s="166"/>
      <c r="SAF1121" s="166"/>
      <c r="SAG1121" s="166"/>
      <c r="SAH1121" s="166"/>
      <c r="SAI1121" s="166"/>
      <c r="SAJ1121" s="166"/>
      <c r="SAK1121" s="166"/>
      <c r="SAL1121" s="166"/>
      <c r="SAM1121" s="166"/>
      <c r="SAN1121" s="166"/>
      <c r="SAO1121" s="166"/>
      <c r="SAP1121" s="166"/>
      <c r="SAQ1121" s="166"/>
      <c r="SAR1121" s="166"/>
      <c r="SAS1121" s="166"/>
      <c r="SAT1121" s="166"/>
      <c r="SAU1121" s="166"/>
      <c r="SAV1121" s="166"/>
      <c r="SAW1121" s="166"/>
      <c r="SAX1121" s="166"/>
      <c r="SAY1121" s="166"/>
      <c r="SAZ1121" s="166"/>
      <c r="SBA1121" s="166"/>
      <c r="SBB1121" s="166"/>
      <c r="SBC1121" s="166"/>
      <c r="SBD1121" s="166"/>
      <c r="SBE1121" s="166"/>
      <c r="SBF1121" s="166"/>
      <c r="SBG1121" s="166"/>
      <c r="SBH1121" s="166"/>
      <c r="SBI1121" s="166"/>
      <c r="SBJ1121" s="166"/>
      <c r="SBK1121" s="166"/>
      <c r="SBL1121" s="166"/>
      <c r="SBM1121" s="166"/>
      <c r="SBN1121" s="166"/>
      <c r="SBO1121" s="166"/>
      <c r="SBP1121" s="166"/>
      <c r="SBQ1121" s="166"/>
      <c r="SBR1121" s="166"/>
      <c r="SBS1121" s="166"/>
      <c r="SBT1121" s="166"/>
      <c r="SBU1121" s="166"/>
      <c r="SBV1121" s="166"/>
      <c r="SBW1121" s="166"/>
      <c r="SBX1121" s="166"/>
      <c r="SBY1121" s="166"/>
      <c r="SBZ1121" s="166"/>
      <c r="SCA1121" s="166"/>
      <c r="SCB1121" s="166"/>
      <c r="SCC1121" s="166"/>
      <c r="SCD1121" s="166"/>
      <c r="SCE1121" s="166"/>
      <c r="SCF1121" s="166"/>
      <c r="SCG1121" s="166"/>
      <c r="SCH1121" s="166"/>
      <c r="SCI1121" s="166"/>
      <c r="SCJ1121" s="166"/>
      <c r="SCK1121" s="166"/>
      <c r="SCL1121" s="166"/>
      <c r="SCM1121" s="166"/>
      <c r="SCN1121" s="166"/>
      <c r="SCO1121" s="166"/>
      <c r="SCP1121" s="166"/>
      <c r="SCQ1121" s="166"/>
      <c r="SCR1121" s="166"/>
      <c r="SCS1121" s="166"/>
      <c r="SCT1121" s="166"/>
      <c r="SCU1121" s="166"/>
      <c r="SCV1121" s="166"/>
      <c r="SCW1121" s="166"/>
      <c r="SCX1121" s="166"/>
      <c r="SCY1121" s="166"/>
      <c r="SCZ1121" s="166"/>
      <c r="SDA1121" s="166"/>
      <c r="SDB1121" s="166"/>
      <c r="SDC1121" s="166"/>
      <c r="SDD1121" s="166"/>
      <c r="SDE1121" s="166"/>
      <c r="SDF1121" s="166"/>
      <c r="SDG1121" s="166"/>
      <c r="SDH1121" s="166"/>
      <c r="SDI1121" s="166"/>
      <c r="SDJ1121" s="166"/>
      <c r="SDK1121" s="166"/>
      <c r="SDL1121" s="166"/>
      <c r="SDM1121" s="166"/>
      <c r="SDN1121" s="166"/>
      <c r="SDO1121" s="166"/>
      <c r="SDP1121" s="166"/>
      <c r="SDQ1121" s="166"/>
      <c r="SDR1121" s="166"/>
      <c r="SDS1121" s="166"/>
      <c r="SDT1121" s="166"/>
      <c r="SDU1121" s="166"/>
      <c r="SDV1121" s="166"/>
      <c r="SDW1121" s="166"/>
      <c r="SDX1121" s="166"/>
      <c r="SDY1121" s="166"/>
      <c r="SDZ1121" s="166"/>
      <c r="SEA1121" s="166"/>
      <c r="SEB1121" s="166"/>
      <c r="SEC1121" s="166"/>
      <c r="SED1121" s="166"/>
      <c r="SEE1121" s="166"/>
      <c r="SEF1121" s="166"/>
      <c r="SEG1121" s="166"/>
      <c r="SEH1121" s="166"/>
      <c r="SEI1121" s="166"/>
      <c r="SEJ1121" s="166"/>
      <c r="SEK1121" s="166"/>
      <c r="SEL1121" s="166"/>
      <c r="SEM1121" s="166"/>
      <c r="SEN1121" s="166"/>
      <c r="SEO1121" s="166"/>
      <c r="SEP1121" s="166"/>
      <c r="SEQ1121" s="166"/>
      <c r="SER1121" s="166"/>
      <c r="SES1121" s="166"/>
      <c r="SET1121" s="166"/>
      <c r="SEU1121" s="166"/>
      <c r="SEV1121" s="166"/>
      <c r="SEW1121" s="166"/>
      <c r="SEX1121" s="166"/>
      <c r="SEY1121" s="166"/>
      <c r="SEZ1121" s="166"/>
      <c r="SFA1121" s="166"/>
      <c r="SFB1121" s="166"/>
      <c r="SFC1121" s="166"/>
      <c r="SFD1121" s="166"/>
      <c r="SFE1121" s="166"/>
      <c r="SFF1121" s="166"/>
      <c r="SFG1121" s="166"/>
      <c r="SFH1121" s="166"/>
      <c r="SFI1121" s="166"/>
      <c r="SFJ1121" s="166"/>
      <c r="SFK1121" s="166"/>
      <c r="SFL1121" s="166"/>
      <c r="SFM1121" s="166"/>
      <c r="SFN1121" s="166"/>
      <c r="SFO1121" s="166"/>
      <c r="SFP1121" s="166"/>
      <c r="SFQ1121" s="166"/>
      <c r="SFR1121" s="166"/>
      <c r="SFS1121" s="166"/>
      <c r="SFT1121" s="166"/>
      <c r="SFU1121" s="166"/>
      <c r="SFV1121" s="166"/>
      <c r="SFW1121" s="166"/>
      <c r="SFX1121" s="166"/>
      <c r="SFY1121" s="166"/>
      <c r="SFZ1121" s="166"/>
      <c r="SGA1121" s="166"/>
      <c r="SGB1121" s="166"/>
      <c r="SGC1121" s="166"/>
      <c r="SGD1121" s="166"/>
      <c r="SGE1121" s="166"/>
      <c r="SGF1121" s="166"/>
      <c r="SGG1121" s="166"/>
      <c r="SGH1121" s="166"/>
      <c r="SGI1121" s="166"/>
      <c r="SGJ1121" s="166"/>
      <c r="SGK1121" s="166"/>
      <c r="SGL1121" s="166"/>
      <c r="SGM1121" s="166"/>
      <c r="SGN1121" s="166"/>
      <c r="SGO1121" s="166"/>
      <c r="SGP1121" s="166"/>
      <c r="SGQ1121" s="166"/>
      <c r="SGR1121" s="166"/>
      <c r="SGS1121" s="166"/>
      <c r="SGT1121" s="166"/>
      <c r="SGU1121" s="166"/>
      <c r="SGV1121" s="166"/>
      <c r="SGW1121" s="166"/>
      <c r="SGX1121" s="166"/>
      <c r="SGY1121" s="166"/>
      <c r="SGZ1121" s="166"/>
      <c r="SHA1121" s="166"/>
      <c r="SHB1121" s="166"/>
      <c r="SHC1121" s="166"/>
      <c r="SHD1121" s="166"/>
      <c r="SHE1121" s="166"/>
      <c r="SHF1121" s="166"/>
      <c r="SHG1121" s="166"/>
      <c r="SHH1121" s="166"/>
      <c r="SHI1121" s="166"/>
      <c r="SHJ1121" s="166"/>
      <c r="SHK1121" s="166"/>
      <c r="SHL1121" s="166"/>
      <c r="SHM1121" s="166"/>
      <c r="SHN1121" s="166"/>
      <c r="SHO1121" s="166"/>
      <c r="SHP1121" s="166"/>
      <c r="SHQ1121" s="166"/>
      <c r="SHR1121" s="166"/>
      <c r="SHS1121" s="166"/>
      <c r="SHT1121" s="166"/>
      <c r="SHU1121" s="166"/>
      <c r="SHV1121" s="166"/>
      <c r="SHW1121" s="166"/>
      <c r="SHX1121" s="166"/>
      <c r="SHY1121" s="166"/>
      <c r="SHZ1121" s="166"/>
      <c r="SIA1121" s="166"/>
      <c r="SIB1121" s="166"/>
      <c r="SIC1121" s="166"/>
      <c r="SID1121" s="166"/>
      <c r="SIE1121" s="166"/>
      <c r="SIF1121" s="166"/>
      <c r="SIG1121" s="166"/>
      <c r="SIH1121" s="166"/>
      <c r="SII1121" s="166"/>
      <c r="SIJ1121" s="166"/>
      <c r="SIK1121" s="166"/>
      <c r="SIL1121" s="166"/>
      <c r="SIM1121" s="166"/>
      <c r="SIN1121" s="166"/>
      <c r="SIO1121" s="166"/>
      <c r="SIP1121" s="166"/>
      <c r="SIQ1121" s="166"/>
      <c r="SIR1121" s="166"/>
      <c r="SIS1121" s="166"/>
      <c r="SIT1121" s="166"/>
      <c r="SIU1121" s="166"/>
      <c r="SIV1121" s="166"/>
      <c r="SIW1121" s="166"/>
      <c r="SIX1121" s="166"/>
      <c r="SIY1121" s="166"/>
      <c r="SIZ1121" s="166"/>
      <c r="SJA1121" s="166"/>
      <c r="SJB1121" s="166"/>
      <c r="SJC1121" s="166"/>
      <c r="SJD1121" s="166"/>
      <c r="SJE1121" s="166"/>
      <c r="SJF1121" s="166"/>
      <c r="SJG1121" s="166"/>
      <c r="SJH1121" s="166"/>
      <c r="SJI1121" s="166"/>
      <c r="SJJ1121" s="166"/>
      <c r="SJK1121" s="166"/>
      <c r="SJL1121" s="166"/>
      <c r="SJM1121" s="166"/>
      <c r="SJN1121" s="166"/>
      <c r="SJO1121" s="166"/>
      <c r="SJP1121" s="166"/>
      <c r="SJQ1121" s="166"/>
      <c r="SJR1121" s="166"/>
      <c r="SJS1121" s="166"/>
      <c r="SJT1121" s="166"/>
      <c r="SJU1121" s="166"/>
      <c r="SJV1121" s="166"/>
      <c r="SJW1121" s="166"/>
      <c r="SJX1121" s="166"/>
      <c r="SJY1121" s="166"/>
      <c r="SJZ1121" s="166"/>
      <c r="SKA1121" s="166"/>
      <c r="SKB1121" s="166"/>
      <c r="SKC1121" s="166"/>
      <c r="SKD1121" s="166"/>
      <c r="SKE1121" s="166"/>
      <c r="SKF1121" s="166"/>
      <c r="SKG1121" s="166"/>
      <c r="SKH1121" s="166"/>
      <c r="SKI1121" s="166"/>
      <c r="SKJ1121" s="166"/>
      <c r="SKK1121" s="166"/>
      <c r="SKL1121" s="166"/>
      <c r="SKM1121" s="166"/>
      <c r="SKN1121" s="166"/>
      <c r="SKO1121" s="166"/>
      <c r="SKP1121" s="166"/>
      <c r="SKQ1121" s="166"/>
      <c r="SKR1121" s="166"/>
      <c r="SKS1121" s="166"/>
      <c r="SKT1121" s="166"/>
      <c r="SKU1121" s="166"/>
      <c r="SKV1121" s="166"/>
      <c r="SKW1121" s="166"/>
      <c r="SKX1121" s="166"/>
      <c r="SKY1121" s="166"/>
      <c r="SKZ1121" s="166"/>
      <c r="SLA1121" s="166"/>
      <c r="SLB1121" s="166"/>
      <c r="SLC1121" s="166"/>
      <c r="SLD1121" s="166"/>
      <c r="SLE1121" s="166"/>
      <c r="SLF1121" s="166"/>
      <c r="SLG1121" s="166"/>
      <c r="SLH1121" s="166"/>
      <c r="SLI1121" s="166"/>
      <c r="SLJ1121" s="166"/>
      <c r="SLK1121" s="166"/>
      <c r="SLL1121" s="166"/>
      <c r="SLM1121" s="166"/>
      <c r="SLN1121" s="166"/>
      <c r="SLO1121" s="166"/>
      <c r="SLP1121" s="166"/>
      <c r="SLQ1121" s="166"/>
      <c r="SLR1121" s="166"/>
      <c r="SLS1121" s="166"/>
      <c r="SLT1121" s="166"/>
      <c r="SLU1121" s="166"/>
      <c r="SLV1121" s="166"/>
      <c r="SLW1121" s="166"/>
      <c r="SLX1121" s="166"/>
      <c r="SLY1121" s="166"/>
      <c r="SLZ1121" s="166"/>
      <c r="SMA1121" s="166"/>
      <c r="SMB1121" s="166"/>
      <c r="SMC1121" s="166"/>
      <c r="SMD1121" s="166"/>
      <c r="SME1121" s="166"/>
      <c r="SMF1121" s="166"/>
      <c r="SMG1121" s="166"/>
      <c r="SMH1121" s="166"/>
      <c r="SMI1121" s="166"/>
      <c r="SMJ1121" s="166"/>
      <c r="SMK1121" s="166"/>
      <c r="SML1121" s="166"/>
      <c r="SMM1121" s="166"/>
      <c r="SMN1121" s="166"/>
      <c r="SMO1121" s="166"/>
      <c r="SMP1121" s="166"/>
      <c r="SMQ1121" s="166"/>
      <c r="SMR1121" s="166"/>
      <c r="SMS1121" s="166"/>
      <c r="SMT1121" s="166"/>
      <c r="SMU1121" s="166"/>
      <c r="SMV1121" s="166"/>
      <c r="SMW1121" s="166"/>
      <c r="SMX1121" s="166"/>
      <c r="SMY1121" s="166"/>
      <c r="SMZ1121" s="166"/>
      <c r="SNA1121" s="166"/>
      <c r="SNB1121" s="166"/>
      <c r="SNC1121" s="166"/>
      <c r="SND1121" s="166"/>
      <c r="SNE1121" s="166"/>
      <c r="SNF1121" s="166"/>
      <c r="SNG1121" s="166"/>
      <c r="SNH1121" s="166"/>
      <c r="SNI1121" s="166"/>
      <c r="SNJ1121" s="166"/>
      <c r="SNK1121" s="166"/>
      <c r="SNL1121" s="166"/>
      <c r="SNM1121" s="166"/>
      <c r="SNN1121" s="166"/>
      <c r="SNO1121" s="166"/>
      <c r="SNP1121" s="166"/>
      <c r="SNQ1121" s="166"/>
      <c r="SNR1121" s="166"/>
      <c r="SNS1121" s="166"/>
      <c r="SNT1121" s="166"/>
      <c r="SNU1121" s="166"/>
      <c r="SNV1121" s="166"/>
      <c r="SNW1121" s="166"/>
      <c r="SNX1121" s="166"/>
      <c r="SNY1121" s="166"/>
      <c r="SNZ1121" s="166"/>
      <c r="SOA1121" s="166"/>
      <c r="SOB1121" s="166"/>
      <c r="SOC1121" s="166"/>
      <c r="SOD1121" s="166"/>
      <c r="SOE1121" s="166"/>
      <c r="SOF1121" s="166"/>
      <c r="SOG1121" s="166"/>
      <c r="SOH1121" s="166"/>
      <c r="SOI1121" s="166"/>
      <c r="SOJ1121" s="166"/>
      <c r="SOK1121" s="166"/>
      <c r="SOL1121" s="166"/>
      <c r="SOM1121" s="166"/>
      <c r="SON1121" s="166"/>
      <c r="SOO1121" s="166"/>
      <c r="SOP1121" s="166"/>
      <c r="SOQ1121" s="166"/>
      <c r="SOR1121" s="166"/>
      <c r="SOS1121" s="166"/>
      <c r="SOT1121" s="166"/>
      <c r="SOU1121" s="166"/>
      <c r="SOV1121" s="166"/>
      <c r="SOW1121" s="166"/>
      <c r="SOX1121" s="166"/>
      <c r="SOY1121" s="166"/>
      <c r="SOZ1121" s="166"/>
      <c r="SPA1121" s="166"/>
      <c r="SPB1121" s="166"/>
      <c r="SPC1121" s="166"/>
      <c r="SPD1121" s="166"/>
      <c r="SPE1121" s="166"/>
      <c r="SPF1121" s="166"/>
      <c r="SPG1121" s="166"/>
      <c r="SPH1121" s="166"/>
      <c r="SPI1121" s="166"/>
      <c r="SPJ1121" s="166"/>
      <c r="SPK1121" s="166"/>
      <c r="SPL1121" s="166"/>
      <c r="SPM1121" s="166"/>
      <c r="SPN1121" s="166"/>
      <c r="SPO1121" s="166"/>
      <c r="SPP1121" s="166"/>
      <c r="SPQ1121" s="166"/>
      <c r="SPR1121" s="166"/>
      <c r="SPS1121" s="166"/>
      <c r="SPT1121" s="166"/>
      <c r="SPU1121" s="166"/>
      <c r="SPV1121" s="166"/>
      <c r="SPW1121" s="166"/>
      <c r="SPX1121" s="166"/>
      <c r="SPY1121" s="166"/>
      <c r="SPZ1121" s="166"/>
      <c r="SQA1121" s="166"/>
      <c r="SQB1121" s="166"/>
      <c r="SQC1121" s="166"/>
      <c r="SQD1121" s="166"/>
      <c r="SQE1121" s="166"/>
      <c r="SQF1121" s="166"/>
      <c r="SQG1121" s="166"/>
      <c r="SQH1121" s="166"/>
      <c r="SQI1121" s="166"/>
      <c r="SQJ1121" s="166"/>
      <c r="SQK1121" s="166"/>
      <c r="SQL1121" s="166"/>
      <c r="SQM1121" s="166"/>
      <c r="SQN1121" s="166"/>
      <c r="SQO1121" s="166"/>
      <c r="SQP1121" s="166"/>
      <c r="SQQ1121" s="166"/>
      <c r="SQR1121" s="166"/>
      <c r="SQS1121" s="166"/>
      <c r="SQT1121" s="166"/>
      <c r="SQU1121" s="166"/>
      <c r="SQV1121" s="166"/>
      <c r="SQW1121" s="166"/>
      <c r="SQX1121" s="166"/>
      <c r="SQY1121" s="166"/>
      <c r="SQZ1121" s="166"/>
      <c r="SRA1121" s="166"/>
      <c r="SRB1121" s="166"/>
      <c r="SRC1121" s="166"/>
      <c r="SRD1121" s="166"/>
      <c r="SRE1121" s="166"/>
      <c r="SRF1121" s="166"/>
      <c r="SRG1121" s="166"/>
      <c r="SRH1121" s="166"/>
      <c r="SRI1121" s="166"/>
      <c r="SRJ1121" s="166"/>
      <c r="SRK1121" s="166"/>
      <c r="SRL1121" s="166"/>
      <c r="SRM1121" s="166"/>
      <c r="SRN1121" s="166"/>
      <c r="SRO1121" s="166"/>
      <c r="SRP1121" s="166"/>
      <c r="SRQ1121" s="166"/>
      <c r="SRR1121" s="166"/>
      <c r="SRS1121" s="166"/>
      <c r="SRT1121" s="166"/>
      <c r="SRU1121" s="166"/>
      <c r="SRV1121" s="166"/>
      <c r="SRW1121" s="166"/>
      <c r="SRX1121" s="166"/>
      <c r="SRY1121" s="166"/>
      <c r="SRZ1121" s="166"/>
      <c r="SSA1121" s="166"/>
      <c r="SSB1121" s="166"/>
      <c r="SSC1121" s="166"/>
      <c r="SSD1121" s="166"/>
      <c r="SSE1121" s="166"/>
      <c r="SSF1121" s="166"/>
      <c r="SSG1121" s="166"/>
      <c r="SSH1121" s="166"/>
      <c r="SSI1121" s="166"/>
      <c r="SSJ1121" s="166"/>
      <c r="SSK1121" s="166"/>
      <c r="SSL1121" s="166"/>
      <c r="SSM1121" s="166"/>
      <c r="SSN1121" s="166"/>
      <c r="SSO1121" s="166"/>
      <c r="SSP1121" s="166"/>
      <c r="SSQ1121" s="166"/>
      <c r="SSR1121" s="166"/>
      <c r="SSS1121" s="166"/>
      <c r="SST1121" s="166"/>
      <c r="SSU1121" s="166"/>
      <c r="SSV1121" s="166"/>
      <c r="SSW1121" s="166"/>
      <c r="SSX1121" s="166"/>
      <c r="SSY1121" s="166"/>
      <c r="SSZ1121" s="166"/>
      <c r="STA1121" s="166"/>
      <c r="STB1121" s="166"/>
      <c r="STC1121" s="166"/>
      <c r="STD1121" s="166"/>
      <c r="STE1121" s="166"/>
      <c r="STF1121" s="166"/>
      <c r="STG1121" s="166"/>
      <c r="STH1121" s="166"/>
      <c r="STI1121" s="166"/>
      <c r="STJ1121" s="166"/>
      <c r="STK1121" s="166"/>
      <c r="STL1121" s="166"/>
      <c r="STM1121" s="166"/>
      <c r="STN1121" s="166"/>
      <c r="STO1121" s="166"/>
      <c r="STP1121" s="166"/>
      <c r="STQ1121" s="166"/>
      <c r="STR1121" s="166"/>
      <c r="STS1121" s="166"/>
      <c r="STT1121" s="166"/>
      <c r="STU1121" s="166"/>
      <c r="STV1121" s="166"/>
      <c r="STW1121" s="166"/>
      <c r="STX1121" s="166"/>
      <c r="STY1121" s="166"/>
      <c r="STZ1121" s="166"/>
      <c r="SUA1121" s="166"/>
      <c r="SUB1121" s="166"/>
      <c r="SUC1121" s="166"/>
      <c r="SUD1121" s="166"/>
      <c r="SUE1121" s="166"/>
      <c r="SUF1121" s="166"/>
      <c r="SUG1121" s="166"/>
      <c r="SUH1121" s="166"/>
      <c r="SUI1121" s="166"/>
      <c r="SUJ1121" s="166"/>
      <c r="SUK1121" s="166"/>
      <c r="SUL1121" s="166"/>
      <c r="SUM1121" s="166"/>
      <c r="SUN1121" s="166"/>
      <c r="SUO1121" s="166"/>
      <c r="SUP1121" s="166"/>
      <c r="SUQ1121" s="166"/>
      <c r="SUR1121" s="166"/>
      <c r="SUS1121" s="166"/>
      <c r="SUT1121" s="166"/>
      <c r="SUU1121" s="166"/>
      <c r="SUV1121" s="166"/>
      <c r="SUW1121" s="166"/>
      <c r="SUX1121" s="166"/>
      <c r="SUY1121" s="166"/>
      <c r="SUZ1121" s="166"/>
      <c r="SVA1121" s="166"/>
      <c r="SVB1121" s="166"/>
      <c r="SVC1121" s="166"/>
      <c r="SVD1121" s="166"/>
      <c r="SVE1121" s="166"/>
      <c r="SVF1121" s="166"/>
      <c r="SVG1121" s="166"/>
      <c r="SVH1121" s="166"/>
      <c r="SVI1121" s="166"/>
      <c r="SVJ1121" s="166"/>
      <c r="SVK1121" s="166"/>
      <c r="SVL1121" s="166"/>
      <c r="SVM1121" s="166"/>
      <c r="SVN1121" s="166"/>
      <c r="SVO1121" s="166"/>
      <c r="SVP1121" s="166"/>
      <c r="SVQ1121" s="166"/>
      <c r="SVR1121" s="166"/>
      <c r="SVS1121" s="166"/>
      <c r="SVT1121" s="166"/>
      <c r="SVU1121" s="166"/>
      <c r="SVV1121" s="166"/>
      <c r="SVW1121" s="166"/>
      <c r="SVX1121" s="166"/>
      <c r="SVY1121" s="166"/>
      <c r="SVZ1121" s="166"/>
      <c r="SWA1121" s="166"/>
      <c r="SWB1121" s="166"/>
      <c r="SWC1121" s="166"/>
      <c r="SWD1121" s="166"/>
      <c r="SWE1121" s="166"/>
      <c r="SWF1121" s="166"/>
      <c r="SWG1121" s="166"/>
      <c r="SWH1121" s="166"/>
      <c r="SWI1121" s="166"/>
      <c r="SWJ1121" s="166"/>
      <c r="SWK1121" s="166"/>
      <c r="SWL1121" s="166"/>
      <c r="SWM1121" s="166"/>
      <c r="SWN1121" s="166"/>
      <c r="SWO1121" s="166"/>
      <c r="SWP1121" s="166"/>
      <c r="SWQ1121" s="166"/>
      <c r="SWR1121" s="166"/>
      <c r="SWS1121" s="166"/>
      <c r="SWT1121" s="166"/>
      <c r="SWU1121" s="166"/>
      <c r="SWV1121" s="166"/>
      <c r="SWW1121" s="166"/>
      <c r="SWX1121" s="166"/>
      <c r="SWY1121" s="166"/>
      <c r="SWZ1121" s="166"/>
      <c r="SXA1121" s="166"/>
      <c r="SXB1121" s="166"/>
      <c r="SXC1121" s="166"/>
      <c r="SXD1121" s="166"/>
      <c r="SXE1121" s="166"/>
      <c r="SXF1121" s="166"/>
      <c r="SXG1121" s="166"/>
      <c r="SXH1121" s="166"/>
      <c r="SXI1121" s="166"/>
      <c r="SXJ1121" s="166"/>
      <c r="SXK1121" s="166"/>
      <c r="SXL1121" s="166"/>
      <c r="SXM1121" s="166"/>
      <c r="SXN1121" s="166"/>
      <c r="SXO1121" s="166"/>
      <c r="SXP1121" s="166"/>
      <c r="SXQ1121" s="166"/>
      <c r="SXR1121" s="166"/>
      <c r="SXS1121" s="166"/>
      <c r="SXT1121" s="166"/>
      <c r="SXU1121" s="166"/>
      <c r="SXV1121" s="166"/>
      <c r="SXW1121" s="166"/>
      <c r="SXX1121" s="166"/>
      <c r="SXY1121" s="166"/>
      <c r="SXZ1121" s="166"/>
      <c r="SYA1121" s="166"/>
      <c r="SYB1121" s="166"/>
      <c r="SYC1121" s="166"/>
      <c r="SYD1121" s="166"/>
      <c r="SYE1121" s="166"/>
      <c r="SYF1121" s="166"/>
      <c r="SYG1121" s="166"/>
      <c r="SYH1121" s="166"/>
      <c r="SYI1121" s="166"/>
      <c r="SYJ1121" s="166"/>
      <c r="SYK1121" s="166"/>
      <c r="SYL1121" s="166"/>
      <c r="SYM1121" s="166"/>
      <c r="SYN1121" s="166"/>
      <c r="SYO1121" s="166"/>
      <c r="SYP1121" s="166"/>
      <c r="SYQ1121" s="166"/>
      <c r="SYR1121" s="166"/>
      <c r="SYS1121" s="166"/>
      <c r="SYT1121" s="166"/>
      <c r="SYU1121" s="166"/>
      <c r="SYV1121" s="166"/>
      <c r="SYW1121" s="166"/>
      <c r="SYX1121" s="166"/>
      <c r="SYY1121" s="166"/>
      <c r="SYZ1121" s="166"/>
      <c r="SZA1121" s="166"/>
      <c r="SZB1121" s="166"/>
      <c r="SZC1121" s="166"/>
      <c r="SZD1121" s="166"/>
      <c r="SZE1121" s="166"/>
      <c r="SZF1121" s="166"/>
      <c r="SZG1121" s="166"/>
      <c r="SZH1121" s="166"/>
      <c r="SZI1121" s="166"/>
      <c r="SZJ1121" s="166"/>
      <c r="SZK1121" s="166"/>
      <c r="SZL1121" s="166"/>
      <c r="SZM1121" s="166"/>
      <c r="SZN1121" s="166"/>
      <c r="SZO1121" s="166"/>
      <c r="SZP1121" s="166"/>
      <c r="SZQ1121" s="166"/>
      <c r="SZR1121" s="166"/>
      <c r="SZS1121" s="166"/>
      <c r="SZT1121" s="166"/>
      <c r="SZU1121" s="166"/>
      <c r="SZV1121" s="166"/>
      <c r="SZW1121" s="166"/>
      <c r="SZX1121" s="166"/>
      <c r="SZY1121" s="166"/>
      <c r="SZZ1121" s="166"/>
      <c r="TAA1121" s="166"/>
      <c r="TAB1121" s="166"/>
      <c r="TAC1121" s="166"/>
      <c r="TAD1121" s="166"/>
      <c r="TAE1121" s="166"/>
      <c r="TAF1121" s="166"/>
      <c r="TAG1121" s="166"/>
      <c r="TAH1121" s="166"/>
      <c r="TAI1121" s="166"/>
      <c r="TAJ1121" s="166"/>
      <c r="TAK1121" s="166"/>
      <c r="TAL1121" s="166"/>
      <c r="TAM1121" s="166"/>
      <c r="TAN1121" s="166"/>
      <c r="TAO1121" s="166"/>
      <c r="TAP1121" s="166"/>
      <c r="TAQ1121" s="166"/>
      <c r="TAR1121" s="166"/>
      <c r="TAS1121" s="166"/>
      <c r="TAT1121" s="166"/>
      <c r="TAU1121" s="166"/>
      <c r="TAV1121" s="166"/>
      <c r="TAW1121" s="166"/>
      <c r="TAX1121" s="166"/>
      <c r="TAY1121" s="166"/>
      <c r="TAZ1121" s="166"/>
      <c r="TBA1121" s="166"/>
      <c r="TBB1121" s="166"/>
      <c r="TBC1121" s="166"/>
      <c r="TBD1121" s="166"/>
      <c r="TBE1121" s="166"/>
      <c r="TBF1121" s="166"/>
      <c r="TBG1121" s="166"/>
      <c r="TBH1121" s="166"/>
      <c r="TBI1121" s="166"/>
      <c r="TBJ1121" s="166"/>
      <c r="TBK1121" s="166"/>
      <c r="TBL1121" s="166"/>
      <c r="TBM1121" s="166"/>
      <c r="TBN1121" s="166"/>
      <c r="TBO1121" s="166"/>
      <c r="TBP1121" s="166"/>
      <c r="TBQ1121" s="166"/>
      <c r="TBR1121" s="166"/>
      <c r="TBS1121" s="166"/>
      <c r="TBT1121" s="166"/>
      <c r="TBU1121" s="166"/>
      <c r="TBV1121" s="166"/>
      <c r="TBW1121" s="166"/>
      <c r="TBX1121" s="166"/>
      <c r="TBY1121" s="166"/>
      <c r="TBZ1121" s="166"/>
      <c r="TCA1121" s="166"/>
      <c r="TCB1121" s="166"/>
      <c r="TCC1121" s="166"/>
      <c r="TCD1121" s="166"/>
      <c r="TCE1121" s="166"/>
      <c r="TCF1121" s="166"/>
      <c r="TCG1121" s="166"/>
      <c r="TCH1121" s="166"/>
      <c r="TCI1121" s="166"/>
      <c r="TCJ1121" s="166"/>
      <c r="TCK1121" s="166"/>
      <c r="TCL1121" s="166"/>
      <c r="TCM1121" s="166"/>
      <c r="TCN1121" s="166"/>
      <c r="TCO1121" s="166"/>
      <c r="TCP1121" s="166"/>
      <c r="TCQ1121" s="166"/>
      <c r="TCR1121" s="166"/>
      <c r="TCS1121" s="166"/>
      <c r="TCT1121" s="166"/>
      <c r="TCU1121" s="166"/>
      <c r="TCV1121" s="166"/>
      <c r="TCW1121" s="166"/>
      <c r="TCX1121" s="166"/>
      <c r="TCY1121" s="166"/>
      <c r="TCZ1121" s="166"/>
      <c r="TDA1121" s="166"/>
      <c r="TDB1121" s="166"/>
      <c r="TDC1121" s="166"/>
      <c r="TDD1121" s="166"/>
      <c r="TDE1121" s="166"/>
      <c r="TDF1121" s="166"/>
      <c r="TDG1121" s="166"/>
      <c r="TDH1121" s="166"/>
      <c r="TDI1121" s="166"/>
      <c r="TDJ1121" s="166"/>
      <c r="TDK1121" s="166"/>
      <c r="TDL1121" s="166"/>
      <c r="TDM1121" s="166"/>
      <c r="TDN1121" s="166"/>
      <c r="TDO1121" s="166"/>
      <c r="TDP1121" s="166"/>
      <c r="TDQ1121" s="166"/>
      <c r="TDR1121" s="166"/>
      <c r="TDS1121" s="166"/>
      <c r="TDT1121" s="166"/>
      <c r="TDU1121" s="166"/>
      <c r="TDV1121" s="166"/>
      <c r="TDW1121" s="166"/>
      <c r="TDX1121" s="166"/>
      <c r="TDY1121" s="166"/>
      <c r="TDZ1121" s="166"/>
      <c r="TEA1121" s="166"/>
      <c r="TEB1121" s="166"/>
      <c r="TEC1121" s="166"/>
      <c r="TED1121" s="166"/>
      <c r="TEE1121" s="166"/>
      <c r="TEF1121" s="166"/>
      <c r="TEG1121" s="166"/>
      <c r="TEH1121" s="166"/>
      <c r="TEI1121" s="166"/>
      <c r="TEJ1121" s="166"/>
      <c r="TEK1121" s="166"/>
      <c r="TEL1121" s="166"/>
      <c r="TEM1121" s="166"/>
      <c r="TEN1121" s="166"/>
      <c r="TEO1121" s="166"/>
      <c r="TEP1121" s="166"/>
      <c r="TEQ1121" s="166"/>
      <c r="TER1121" s="166"/>
      <c r="TES1121" s="166"/>
      <c r="TET1121" s="166"/>
      <c r="TEU1121" s="166"/>
      <c r="TEV1121" s="166"/>
      <c r="TEW1121" s="166"/>
      <c r="TEX1121" s="166"/>
      <c r="TEY1121" s="166"/>
      <c r="TEZ1121" s="166"/>
      <c r="TFA1121" s="166"/>
      <c r="TFB1121" s="166"/>
      <c r="TFC1121" s="166"/>
      <c r="TFD1121" s="166"/>
      <c r="TFE1121" s="166"/>
      <c r="TFF1121" s="166"/>
      <c r="TFG1121" s="166"/>
      <c r="TFH1121" s="166"/>
      <c r="TFI1121" s="166"/>
      <c r="TFJ1121" s="166"/>
      <c r="TFK1121" s="166"/>
      <c r="TFL1121" s="166"/>
      <c r="TFM1121" s="166"/>
      <c r="TFN1121" s="166"/>
      <c r="TFO1121" s="166"/>
      <c r="TFP1121" s="166"/>
      <c r="TFQ1121" s="166"/>
      <c r="TFR1121" s="166"/>
      <c r="TFS1121" s="166"/>
      <c r="TFT1121" s="166"/>
      <c r="TFU1121" s="166"/>
      <c r="TFV1121" s="166"/>
      <c r="TFW1121" s="166"/>
      <c r="TFX1121" s="166"/>
      <c r="TFY1121" s="166"/>
      <c r="TFZ1121" s="166"/>
      <c r="TGA1121" s="166"/>
      <c r="TGB1121" s="166"/>
      <c r="TGC1121" s="166"/>
      <c r="TGD1121" s="166"/>
      <c r="TGE1121" s="166"/>
      <c r="TGF1121" s="166"/>
      <c r="TGG1121" s="166"/>
      <c r="TGH1121" s="166"/>
      <c r="TGI1121" s="166"/>
      <c r="TGJ1121" s="166"/>
      <c r="TGK1121" s="166"/>
      <c r="TGL1121" s="166"/>
      <c r="TGM1121" s="166"/>
      <c r="TGN1121" s="166"/>
      <c r="TGO1121" s="166"/>
      <c r="TGP1121" s="166"/>
      <c r="TGQ1121" s="166"/>
      <c r="TGR1121" s="166"/>
      <c r="TGS1121" s="166"/>
      <c r="TGT1121" s="166"/>
      <c r="TGU1121" s="166"/>
      <c r="TGV1121" s="166"/>
      <c r="TGW1121" s="166"/>
      <c r="TGX1121" s="166"/>
      <c r="TGY1121" s="166"/>
      <c r="TGZ1121" s="166"/>
      <c r="THA1121" s="166"/>
      <c r="THB1121" s="166"/>
      <c r="THC1121" s="166"/>
      <c r="THD1121" s="166"/>
      <c r="THE1121" s="166"/>
      <c r="THF1121" s="166"/>
      <c r="THG1121" s="166"/>
      <c r="THH1121" s="166"/>
      <c r="THI1121" s="166"/>
      <c r="THJ1121" s="166"/>
      <c r="THK1121" s="166"/>
      <c r="THL1121" s="166"/>
      <c r="THM1121" s="166"/>
      <c r="THN1121" s="166"/>
      <c r="THO1121" s="166"/>
      <c r="THP1121" s="166"/>
      <c r="THQ1121" s="166"/>
      <c r="THR1121" s="166"/>
      <c r="THS1121" s="166"/>
      <c r="THT1121" s="166"/>
      <c r="THU1121" s="166"/>
      <c r="THV1121" s="166"/>
      <c r="THW1121" s="166"/>
      <c r="THX1121" s="166"/>
      <c r="THY1121" s="166"/>
      <c r="THZ1121" s="166"/>
      <c r="TIA1121" s="166"/>
      <c r="TIB1121" s="166"/>
      <c r="TIC1121" s="166"/>
      <c r="TID1121" s="166"/>
      <c r="TIE1121" s="166"/>
      <c r="TIF1121" s="166"/>
      <c r="TIG1121" s="166"/>
      <c r="TIH1121" s="166"/>
      <c r="TII1121" s="166"/>
      <c r="TIJ1121" s="166"/>
      <c r="TIK1121" s="166"/>
      <c r="TIL1121" s="166"/>
      <c r="TIM1121" s="166"/>
      <c r="TIN1121" s="166"/>
      <c r="TIO1121" s="166"/>
      <c r="TIP1121" s="166"/>
      <c r="TIQ1121" s="166"/>
      <c r="TIR1121" s="166"/>
      <c r="TIS1121" s="166"/>
      <c r="TIT1121" s="166"/>
      <c r="TIU1121" s="166"/>
      <c r="TIV1121" s="166"/>
      <c r="TIW1121" s="166"/>
      <c r="TIX1121" s="166"/>
      <c r="TIY1121" s="166"/>
      <c r="TIZ1121" s="166"/>
      <c r="TJA1121" s="166"/>
      <c r="TJB1121" s="166"/>
      <c r="TJC1121" s="166"/>
      <c r="TJD1121" s="166"/>
      <c r="TJE1121" s="166"/>
      <c r="TJF1121" s="166"/>
      <c r="TJG1121" s="166"/>
      <c r="TJH1121" s="166"/>
      <c r="TJI1121" s="166"/>
      <c r="TJJ1121" s="166"/>
      <c r="TJK1121" s="166"/>
      <c r="TJL1121" s="166"/>
      <c r="TJM1121" s="166"/>
      <c r="TJN1121" s="166"/>
      <c r="TJO1121" s="166"/>
      <c r="TJP1121" s="166"/>
      <c r="TJQ1121" s="166"/>
      <c r="TJR1121" s="166"/>
      <c r="TJS1121" s="166"/>
      <c r="TJT1121" s="166"/>
      <c r="TJU1121" s="166"/>
      <c r="TJV1121" s="166"/>
      <c r="TJW1121" s="166"/>
      <c r="TJX1121" s="166"/>
      <c r="TJY1121" s="166"/>
      <c r="TJZ1121" s="166"/>
      <c r="TKA1121" s="166"/>
      <c r="TKB1121" s="166"/>
      <c r="TKC1121" s="166"/>
      <c r="TKD1121" s="166"/>
      <c r="TKE1121" s="166"/>
      <c r="TKF1121" s="166"/>
      <c r="TKG1121" s="166"/>
      <c r="TKH1121" s="166"/>
      <c r="TKI1121" s="166"/>
      <c r="TKJ1121" s="166"/>
      <c r="TKK1121" s="166"/>
      <c r="TKL1121" s="166"/>
      <c r="TKM1121" s="166"/>
      <c r="TKN1121" s="166"/>
      <c r="TKO1121" s="166"/>
      <c r="TKP1121" s="166"/>
      <c r="TKQ1121" s="166"/>
      <c r="TKR1121" s="166"/>
      <c r="TKS1121" s="166"/>
      <c r="TKT1121" s="166"/>
      <c r="TKU1121" s="166"/>
      <c r="TKV1121" s="166"/>
      <c r="TKW1121" s="166"/>
      <c r="TKX1121" s="166"/>
      <c r="TKY1121" s="166"/>
      <c r="TKZ1121" s="166"/>
      <c r="TLA1121" s="166"/>
      <c r="TLB1121" s="166"/>
      <c r="TLC1121" s="166"/>
      <c r="TLD1121" s="166"/>
      <c r="TLE1121" s="166"/>
      <c r="TLF1121" s="166"/>
      <c r="TLG1121" s="166"/>
      <c r="TLH1121" s="166"/>
      <c r="TLI1121" s="166"/>
      <c r="TLJ1121" s="166"/>
      <c r="TLK1121" s="166"/>
      <c r="TLL1121" s="166"/>
      <c r="TLM1121" s="166"/>
      <c r="TLN1121" s="166"/>
      <c r="TLO1121" s="166"/>
      <c r="TLP1121" s="166"/>
      <c r="TLQ1121" s="166"/>
      <c r="TLR1121" s="166"/>
      <c r="TLS1121" s="166"/>
      <c r="TLT1121" s="166"/>
      <c r="TLU1121" s="166"/>
      <c r="TLV1121" s="166"/>
      <c r="TLW1121" s="166"/>
      <c r="TLX1121" s="166"/>
      <c r="TLY1121" s="166"/>
      <c r="TLZ1121" s="166"/>
      <c r="TMA1121" s="166"/>
      <c r="TMB1121" s="166"/>
      <c r="TMC1121" s="166"/>
      <c r="TMD1121" s="166"/>
      <c r="TME1121" s="166"/>
      <c r="TMF1121" s="166"/>
      <c r="TMG1121" s="166"/>
      <c r="TMH1121" s="166"/>
      <c r="TMI1121" s="166"/>
      <c r="TMJ1121" s="166"/>
      <c r="TMK1121" s="166"/>
      <c r="TML1121" s="166"/>
      <c r="TMM1121" s="166"/>
      <c r="TMN1121" s="166"/>
      <c r="TMO1121" s="166"/>
      <c r="TMP1121" s="166"/>
      <c r="TMQ1121" s="166"/>
      <c r="TMR1121" s="166"/>
      <c r="TMS1121" s="166"/>
      <c r="TMT1121" s="166"/>
      <c r="TMU1121" s="166"/>
      <c r="TMV1121" s="166"/>
      <c r="TMW1121" s="166"/>
      <c r="TMX1121" s="166"/>
      <c r="TMY1121" s="166"/>
      <c r="TMZ1121" s="166"/>
      <c r="TNA1121" s="166"/>
      <c r="TNB1121" s="166"/>
      <c r="TNC1121" s="166"/>
      <c r="TND1121" s="166"/>
      <c r="TNE1121" s="166"/>
      <c r="TNF1121" s="166"/>
      <c r="TNG1121" s="166"/>
      <c r="TNH1121" s="166"/>
      <c r="TNI1121" s="166"/>
      <c r="TNJ1121" s="166"/>
      <c r="TNK1121" s="166"/>
      <c r="TNL1121" s="166"/>
      <c r="TNM1121" s="166"/>
      <c r="TNN1121" s="166"/>
      <c r="TNO1121" s="166"/>
      <c r="TNP1121" s="166"/>
      <c r="TNQ1121" s="166"/>
      <c r="TNR1121" s="166"/>
      <c r="TNS1121" s="166"/>
      <c r="TNT1121" s="166"/>
      <c r="TNU1121" s="166"/>
      <c r="TNV1121" s="166"/>
      <c r="TNW1121" s="166"/>
      <c r="TNX1121" s="166"/>
      <c r="TNY1121" s="166"/>
      <c r="TNZ1121" s="166"/>
      <c r="TOA1121" s="166"/>
      <c r="TOB1121" s="166"/>
      <c r="TOC1121" s="166"/>
      <c r="TOD1121" s="166"/>
      <c r="TOE1121" s="166"/>
      <c r="TOF1121" s="166"/>
      <c r="TOG1121" s="166"/>
      <c r="TOH1121" s="166"/>
      <c r="TOI1121" s="166"/>
      <c r="TOJ1121" s="166"/>
      <c r="TOK1121" s="166"/>
      <c r="TOL1121" s="166"/>
      <c r="TOM1121" s="166"/>
      <c r="TON1121" s="166"/>
      <c r="TOO1121" s="166"/>
      <c r="TOP1121" s="166"/>
      <c r="TOQ1121" s="166"/>
      <c r="TOR1121" s="166"/>
      <c r="TOS1121" s="166"/>
      <c r="TOT1121" s="166"/>
      <c r="TOU1121" s="166"/>
      <c r="TOV1121" s="166"/>
      <c r="TOW1121" s="166"/>
      <c r="TOX1121" s="166"/>
      <c r="TOY1121" s="166"/>
      <c r="TOZ1121" s="166"/>
      <c r="TPA1121" s="166"/>
      <c r="TPB1121" s="166"/>
      <c r="TPC1121" s="166"/>
      <c r="TPD1121" s="166"/>
      <c r="TPE1121" s="166"/>
      <c r="TPF1121" s="166"/>
      <c r="TPG1121" s="166"/>
      <c r="TPH1121" s="166"/>
      <c r="TPI1121" s="166"/>
      <c r="TPJ1121" s="166"/>
      <c r="TPK1121" s="166"/>
      <c r="TPL1121" s="166"/>
      <c r="TPM1121" s="166"/>
      <c r="TPN1121" s="166"/>
      <c r="TPO1121" s="166"/>
      <c r="TPP1121" s="166"/>
      <c r="TPQ1121" s="166"/>
      <c r="TPR1121" s="166"/>
      <c r="TPS1121" s="166"/>
      <c r="TPT1121" s="166"/>
      <c r="TPU1121" s="166"/>
      <c r="TPV1121" s="166"/>
      <c r="TPW1121" s="166"/>
      <c r="TPX1121" s="166"/>
      <c r="TPY1121" s="166"/>
      <c r="TPZ1121" s="166"/>
      <c r="TQA1121" s="166"/>
      <c r="TQB1121" s="166"/>
      <c r="TQC1121" s="166"/>
      <c r="TQD1121" s="166"/>
      <c r="TQE1121" s="166"/>
      <c r="TQF1121" s="166"/>
      <c r="TQG1121" s="166"/>
      <c r="TQH1121" s="166"/>
      <c r="TQI1121" s="166"/>
      <c r="TQJ1121" s="166"/>
      <c r="TQK1121" s="166"/>
      <c r="TQL1121" s="166"/>
      <c r="TQM1121" s="166"/>
      <c r="TQN1121" s="166"/>
      <c r="TQO1121" s="166"/>
      <c r="TQP1121" s="166"/>
      <c r="TQQ1121" s="166"/>
      <c r="TQR1121" s="166"/>
      <c r="TQS1121" s="166"/>
      <c r="TQT1121" s="166"/>
      <c r="TQU1121" s="166"/>
      <c r="TQV1121" s="166"/>
      <c r="TQW1121" s="166"/>
      <c r="TQX1121" s="166"/>
      <c r="TQY1121" s="166"/>
      <c r="TQZ1121" s="166"/>
      <c r="TRA1121" s="166"/>
      <c r="TRB1121" s="166"/>
      <c r="TRC1121" s="166"/>
      <c r="TRD1121" s="166"/>
      <c r="TRE1121" s="166"/>
      <c r="TRF1121" s="166"/>
      <c r="TRG1121" s="166"/>
      <c r="TRH1121" s="166"/>
      <c r="TRI1121" s="166"/>
      <c r="TRJ1121" s="166"/>
      <c r="TRK1121" s="166"/>
      <c r="TRL1121" s="166"/>
      <c r="TRM1121" s="166"/>
      <c r="TRN1121" s="166"/>
      <c r="TRO1121" s="166"/>
      <c r="TRP1121" s="166"/>
      <c r="TRQ1121" s="166"/>
      <c r="TRR1121" s="166"/>
      <c r="TRS1121" s="166"/>
      <c r="TRT1121" s="166"/>
      <c r="TRU1121" s="166"/>
      <c r="TRV1121" s="166"/>
      <c r="TRW1121" s="166"/>
      <c r="TRX1121" s="166"/>
      <c r="TRY1121" s="166"/>
      <c r="TRZ1121" s="166"/>
      <c r="TSA1121" s="166"/>
      <c r="TSB1121" s="166"/>
      <c r="TSC1121" s="166"/>
      <c r="TSD1121" s="166"/>
      <c r="TSE1121" s="166"/>
      <c r="TSF1121" s="166"/>
      <c r="TSG1121" s="166"/>
      <c r="TSH1121" s="166"/>
      <c r="TSI1121" s="166"/>
      <c r="TSJ1121" s="166"/>
      <c r="TSK1121" s="166"/>
      <c r="TSL1121" s="166"/>
      <c r="TSM1121" s="166"/>
      <c r="TSN1121" s="166"/>
      <c r="TSO1121" s="166"/>
      <c r="TSP1121" s="166"/>
      <c r="TSQ1121" s="166"/>
      <c r="TSR1121" s="166"/>
      <c r="TSS1121" s="166"/>
      <c r="TST1121" s="166"/>
      <c r="TSU1121" s="166"/>
      <c r="TSV1121" s="166"/>
      <c r="TSW1121" s="166"/>
      <c r="TSX1121" s="166"/>
      <c r="TSY1121" s="166"/>
      <c r="TSZ1121" s="166"/>
      <c r="TTA1121" s="166"/>
      <c r="TTB1121" s="166"/>
      <c r="TTC1121" s="166"/>
      <c r="TTD1121" s="166"/>
      <c r="TTE1121" s="166"/>
      <c r="TTF1121" s="166"/>
      <c r="TTG1121" s="166"/>
      <c r="TTH1121" s="166"/>
      <c r="TTI1121" s="166"/>
      <c r="TTJ1121" s="166"/>
      <c r="TTK1121" s="166"/>
      <c r="TTL1121" s="166"/>
      <c r="TTM1121" s="166"/>
      <c r="TTN1121" s="166"/>
      <c r="TTO1121" s="166"/>
      <c r="TTP1121" s="166"/>
      <c r="TTQ1121" s="166"/>
      <c r="TTR1121" s="166"/>
      <c r="TTS1121" s="166"/>
      <c r="TTT1121" s="166"/>
      <c r="TTU1121" s="166"/>
      <c r="TTV1121" s="166"/>
      <c r="TTW1121" s="166"/>
      <c r="TTX1121" s="166"/>
      <c r="TTY1121" s="166"/>
      <c r="TTZ1121" s="166"/>
      <c r="TUA1121" s="166"/>
      <c r="TUB1121" s="166"/>
      <c r="TUC1121" s="166"/>
      <c r="TUD1121" s="166"/>
      <c r="TUE1121" s="166"/>
      <c r="TUF1121" s="166"/>
      <c r="TUG1121" s="166"/>
      <c r="TUH1121" s="166"/>
      <c r="TUI1121" s="166"/>
      <c r="TUJ1121" s="166"/>
      <c r="TUK1121" s="166"/>
      <c r="TUL1121" s="166"/>
      <c r="TUM1121" s="166"/>
      <c r="TUN1121" s="166"/>
      <c r="TUO1121" s="166"/>
      <c r="TUP1121" s="166"/>
      <c r="TUQ1121" s="166"/>
      <c r="TUR1121" s="166"/>
      <c r="TUS1121" s="166"/>
      <c r="TUT1121" s="166"/>
      <c r="TUU1121" s="166"/>
      <c r="TUV1121" s="166"/>
      <c r="TUW1121" s="166"/>
      <c r="TUX1121" s="166"/>
      <c r="TUY1121" s="166"/>
      <c r="TUZ1121" s="166"/>
      <c r="TVA1121" s="166"/>
      <c r="TVB1121" s="166"/>
      <c r="TVC1121" s="166"/>
      <c r="TVD1121" s="166"/>
      <c r="TVE1121" s="166"/>
      <c r="TVF1121" s="166"/>
      <c r="TVG1121" s="166"/>
      <c r="TVH1121" s="166"/>
      <c r="TVI1121" s="166"/>
      <c r="TVJ1121" s="166"/>
      <c r="TVK1121" s="166"/>
      <c r="TVL1121" s="166"/>
      <c r="TVM1121" s="166"/>
      <c r="TVN1121" s="166"/>
      <c r="TVO1121" s="166"/>
      <c r="TVP1121" s="166"/>
      <c r="TVQ1121" s="166"/>
      <c r="TVR1121" s="166"/>
      <c r="TVS1121" s="166"/>
      <c r="TVT1121" s="166"/>
      <c r="TVU1121" s="166"/>
      <c r="TVV1121" s="166"/>
      <c r="TVW1121" s="166"/>
      <c r="TVX1121" s="166"/>
      <c r="TVY1121" s="166"/>
      <c r="TVZ1121" s="166"/>
      <c r="TWA1121" s="166"/>
      <c r="TWB1121" s="166"/>
      <c r="TWC1121" s="166"/>
      <c r="TWD1121" s="166"/>
      <c r="TWE1121" s="166"/>
      <c r="TWF1121" s="166"/>
      <c r="TWG1121" s="166"/>
      <c r="TWH1121" s="166"/>
      <c r="TWI1121" s="166"/>
      <c r="TWJ1121" s="166"/>
      <c r="TWK1121" s="166"/>
      <c r="TWL1121" s="166"/>
      <c r="TWM1121" s="166"/>
      <c r="TWN1121" s="166"/>
      <c r="TWO1121" s="166"/>
      <c r="TWP1121" s="166"/>
      <c r="TWQ1121" s="166"/>
      <c r="TWR1121" s="166"/>
      <c r="TWS1121" s="166"/>
      <c r="TWT1121" s="166"/>
      <c r="TWU1121" s="166"/>
      <c r="TWV1121" s="166"/>
      <c r="TWW1121" s="166"/>
      <c r="TWX1121" s="166"/>
      <c r="TWY1121" s="166"/>
      <c r="TWZ1121" s="166"/>
      <c r="TXA1121" s="166"/>
      <c r="TXB1121" s="166"/>
      <c r="TXC1121" s="166"/>
      <c r="TXD1121" s="166"/>
      <c r="TXE1121" s="166"/>
      <c r="TXF1121" s="166"/>
      <c r="TXG1121" s="166"/>
      <c r="TXH1121" s="166"/>
      <c r="TXI1121" s="166"/>
      <c r="TXJ1121" s="166"/>
      <c r="TXK1121" s="166"/>
      <c r="TXL1121" s="166"/>
      <c r="TXM1121" s="166"/>
      <c r="TXN1121" s="166"/>
      <c r="TXO1121" s="166"/>
      <c r="TXP1121" s="166"/>
      <c r="TXQ1121" s="166"/>
      <c r="TXR1121" s="166"/>
      <c r="TXS1121" s="166"/>
      <c r="TXT1121" s="166"/>
      <c r="TXU1121" s="166"/>
      <c r="TXV1121" s="166"/>
      <c r="TXW1121" s="166"/>
      <c r="TXX1121" s="166"/>
      <c r="TXY1121" s="166"/>
      <c r="TXZ1121" s="166"/>
      <c r="TYA1121" s="166"/>
      <c r="TYB1121" s="166"/>
      <c r="TYC1121" s="166"/>
      <c r="TYD1121" s="166"/>
      <c r="TYE1121" s="166"/>
      <c r="TYF1121" s="166"/>
      <c r="TYG1121" s="166"/>
      <c r="TYH1121" s="166"/>
      <c r="TYI1121" s="166"/>
      <c r="TYJ1121" s="166"/>
      <c r="TYK1121" s="166"/>
      <c r="TYL1121" s="166"/>
      <c r="TYM1121" s="166"/>
      <c r="TYN1121" s="166"/>
      <c r="TYO1121" s="166"/>
      <c r="TYP1121" s="166"/>
      <c r="TYQ1121" s="166"/>
      <c r="TYR1121" s="166"/>
      <c r="TYS1121" s="166"/>
      <c r="TYT1121" s="166"/>
      <c r="TYU1121" s="166"/>
      <c r="TYV1121" s="166"/>
      <c r="TYW1121" s="166"/>
      <c r="TYX1121" s="166"/>
      <c r="TYY1121" s="166"/>
      <c r="TYZ1121" s="166"/>
      <c r="TZA1121" s="166"/>
      <c r="TZB1121" s="166"/>
      <c r="TZC1121" s="166"/>
      <c r="TZD1121" s="166"/>
      <c r="TZE1121" s="166"/>
      <c r="TZF1121" s="166"/>
      <c r="TZG1121" s="166"/>
      <c r="TZH1121" s="166"/>
      <c r="TZI1121" s="166"/>
      <c r="TZJ1121" s="166"/>
      <c r="TZK1121" s="166"/>
      <c r="TZL1121" s="166"/>
      <c r="TZM1121" s="166"/>
      <c r="TZN1121" s="166"/>
      <c r="TZO1121" s="166"/>
      <c r="TZP1121" s="166"/>
      <c r="TZQ1121" s="166"/>
      <c r="TZR1121" s="166"/>
      <c r="TZS1121" s="166"/>
      <c r="TZT1121" s="166"/>
      <c r="TZU1121" s="166"/>
      <c r="TZV1121" s="166"/>
      <c r="TZW1121" s="166"/>
      <c r="TZX1121" s="166"/>
      <c r="TZY1121" s="166"/>
      <c r="TZZ1121" s="166"/>
      <c r="UAA1121" s="166"/>
      <c r="UAB1121" s="166"/>
      <c r="UAC1121" s="166"/>
      <c r="UAD1121" s="166"/>
      <c r="UAE1121" s="166"/>
      <c r="UAF1121" s="166"/>
      <c r="UAG1121" s="166"/>
      <c r="UAH1121" s="166"/>
      <c r="UAI1121" s="166"/>
      <c r="UAJ1121" s="166"/>
      <c r="UAK1121" s="166"/>
      <c r="UAL1121" s="166"/>
      <c r="UAM1121" s="166"/>
      <c r="UAN1121" s="166"/>
      <c r="UAO1121" s="166"/>
      <c r="UAP1121" s="166"/>
      <c r="UAQ1121" s="166"/>
      <c r="UAR1121" s="166"/>
      <c r="UAS1121" s="166"/>
      <c r="UAT1121" s="166"/>
      <c r="UAU1121" s="166"/>
      <c r="UAV1121" s="166"/>
      <c r="UAW1121" s="166"/>
      <c r="UAX1121" s="166"/>
      <c r="UAY1121" s="166"/>
      <c r="UAZ1121" s="166"/>
      <c r="UBA1121" s="166"/>
      <c r="UBB1121" s="166"/>
      <c r="UBC1121" s="166"/>
      <c r="UBD1121" s="166"/>
      <c r="UBE1121" s="166"/>
      <c r="UBF1121" s="166"/>
      <c r="UBG1121" s="166"/>
      <c r="UBH1121" s="166"/>
      <c r="UBI1121" s="166"/>
      <c r="UBJ1121" s="166"/>
      <c r="UBK1121" s="166"/>
      <c r="UBL1121" s="166"/>
      <c r="UBM1121" s="166"/>
      <c r="UBN1121" s="166"/>
      <c r="UBO1121" s="166"/>
      <c r="UBP1121" s="166"/>
      <c r="UBQ1121" s="166"/>
      <c r="UBR1121" s="166"/>
      <c r="UBS1121" s="166"/>
      <c r="UBT1121" s="166"/>
      <c r="UBU1121" s="166"/>
      <c r="UBV1121" s="166"/>
      <c r="UBW1121" s="166"/>
      <c r="UBX1121" s="166"/>
      <c r="UBY1121" s="166"/>
      <c r="UBZ1121" s="166"/>
      <c r="UCA1121" s="166"/>
      <c r="UCB1121" s="166"/>
      <c r="UCC1121" s="166"/>
      <c r="UCD1121" s="166"/>
      <c r="UCE1121" s="166"/>
      <c r="UCF1121" s="166"/>
      <c r="UCG1121" s="166"/>
      <c r="UCH1121" s="166"/>
      <c r="UCI1121" s="166"/>
      <c r="UCJ1121" s="166"/>
      <c r="UCK1121" s="166"/>
      <c r="UCL1121" s="166"/>
      <c r="UCM1121" s="166"/>
      <c r="UCN1121" s="166"/>
      <c r="UCO1121" s="166"/>
      <c r="UCP1121" s="166"/>
      <c r="UCQ1121" s="166"/>
      <c r="UCR1121" s="166"/>
      <c r="UCS1121" s="166"/>
      <c r="UCT1121" s="166"/>
      <c r="UCU1121" s="166"/>
      <c r="UCV1121" s="166"/>
      <c r="UCW1121" s="166"/>
      <c r="UCX1121" s="166"/>
      <c r="UCY1121" s="166"/>
      <c r="UCZ1121" s="166"/>
      <c r="UDA1121" s="166"/>
      <c r="UDB1121" s="166"/>
      <c r="UDC1121" s="166"/>
      <c r="UDD1121" s="166"/>
      <c r="UDE1121" s="166"/>
      <c r="UDF1121" s="166"/>
      <c r="UDG1121" s="166"/>
      <c r="UDH1121" s="166"/>
      <c r="UDI1121" s="166"/>
      <c r="UDJ1121" s="166"/>
      <c r="UDK1121" s="166"/>
      <c r="UDL1121" s="166"/>
      <c r="UDM1121" s="166"/>
      <c r="UDN1121" s="166"/>
      <c r="UDO1121" s="166"/>
      <c r="UDP1121" s="166"/>
      <c r="UDQ1121" s="166"/>
      <c r="UDR1121" s="166"/>
      <c r="UDS1121" s="166"/>
      <c r="UDT1121" s="166"/>
      <c r="UDU1121" s="166"/>
      <c r="UDV1121" s="166"/>
      <c r="UDW1121" s="166"/>
      <c r="UDX1121" s="166"/>
      <c r="UDY1121" s="166"/>
      <c r="UDZ1121" s="166"/>
      <c r="UEA1121" s="166"/>
      <c r="UEB1121" s="166"/>
      <c r="UEC1121" s="166"/>
      <c r="UED1121" s="166"/>
      <c r="UEE1121" s="166"/>
      <c r="UEF1121" s="166"/>
      <c r="UEG1121" s="166"/>
      <c r="UEH1121" s="166"/>
      <c r="UEI1121" s="166"/>
      <c r="UEJ1121" s="166"/>
      <c r="UEK1121" s="166"/>
      <c r="UEL1121" s="166"/>
      <c r="UEM1121" s="166"/>
      <c r="UEN1121" s="166"/>
      <c r="UEO1121" s="166"/>
      <c r="UEP1121" s="166"/>
      <c r="UEQ1121" s="166"/>
      <c r="UER1121" s="166"/>
      <c r="UES1121" s="166"/>
      <c r="UET1121" s="166"/>
      <c r="UEU1121" s="166"/>
      <c r="UEV1121" s="166"/>
      <c r="UEW1121" s="166"/>
      <c r="UEX1121" s="166"/>
      <c r="UEY1121" s="166"/>
      <c r="UEZ1121" s="166"/>
      <c r="UFA1121" s="166"/>
      <c r="UFB1121" s="166"/>
      <c r="UFC1121" s="166"/>
      <c r="UFD1121" s="166"/>
      <c r="UFE1121" s="166"/>
      <c r="UFF1121" s="166"/>
      <c r="UFG1121" s="166"/>
      <c r="UFH1121" s="166"/>
      <c r="UFI1121" s="166"/>
      <c r="UFJ1121" s="166"/>
      <c r="UFK1121" s="166"/>
      <c r="UFL1121" s="166"/>
      <c r="UFM1121" s="166"/>
      <c r="UFN1121" s="166"/>
      <c r="UFO1121" s="166"/>
      <c r="UFP1121" s="166"/>
      <c r="UFQ1121" s="166"/>
      <c r="UFR1121" s="166"/>
      <c r="UFS1121" s="166"/>
      <c r="UFT1121" s="166"/>
      <c r="UFU1121" s="166"/>
      <c r="UFV1121" s="166"/>
      <c r="UFW1121" s="166"/>
      <c r="UFX1121" s="166"/>
      <c r="UFY1121" s="166"/>
      <c r="UFZ1121" s="166"/>
      <c r="UGA1121" s="166"/>
      <c r="UGB1121" s="166"/>
      <c r="UGC1121" s="166"/>
      <c r="UGD1121" s="166"/>
      <c r="UGE1121" s="166"/>
      <c r="UGF1121" s="166"/>
      <c r="UGG1121" s="166"/>
      <c r="UGH1121" s="166"/>
      <c r="UGI1121" s="166"/>
      <c r="UGJ1121" s="166"/>
      <c r="UGK1121" s="166"/>
      <c r="UGL1121" s="166"/>
      <c r="UGM1121" s="166"/>
      <c r="UGN1121" s="166"/>
      <c r="UGO1121" s="166"/>
      <c r="UGP1121" s="166"/>
      <c r="UGQ1121" s="166"/>
      <c r="UGR1121" s="166"/>
      <c r="UGS1121" s="166"/>
      <c r="UGT1121" s="166"/>
      <c r="UGU1121" s="166"/>
      <c r="UGV1121" s="166"/>
      <c r="UGW1121" s="166"/>
      <c r="UGX1121" s="166"/>
      <c r="UGY1121" s="166"/>
      <c r="UGZ1121" s="166"/>
      <c r="UHA1121" s="166"/>
      <c r="UHB1121" s="166"/>
      <c r="UHC1121" s="166"/>
      <c r="UHD1121" s="166"/>
      <c r="UHE1121" s="166"/>
      <c r="UHF1121" s="166"/>
      <c r="UHG1121" s="166"/>
      <c r="UHH1121" s="166"/>
      <c r="UHI1121" s="166"/>
      <c r="UHJ1121" s="166"/>
      <c r="UHK1121" s="166"/>
      <c r="UHL1121" s="166"/>
      <c r="UHM1121" s="166"/>
      <c r="UHN1121" s="166"/>
      <c r="UHO1121" s="166"/>
      <c r="UHP1121" s="166"/>
      <c r="UHQ1121" s="166"/>
      <c r="UHR1121" s="166"/>
      <c r="UHS1121" s="166"/>
      <c r="UHT1121" s="166"/>
      <c r="UHU1121" s="166"/>
      <c r="UHV1121" s="166"/>
      <c r="UHW1121" s="166"/>
      <c r="UHX1121" s="166"/>
      <c r="UHY1121" s="166"/>
      <c r="UHZ1121" s="166"/>
      <c r="UIA1121" s="166"/>
      <c r="UIB1121" s="166"/>
      <c r="UIC1121" s="166"/>
      <c r="UID1121" s="166"/>
      <c r="UIE1121" s="166"/>
      <c r="UIF1121" s="166"/>
      <c r="UIG1121" s="166"/>
      <c r="UIH1121" s="166"/>
      <c r="UII1121" s="166"/>
      <c r="UIJ1121" s="166"/>
      <c r="UIK1121" s="166"/>
      <c r="UIL1121" s="166"/>
      <c r="UIM1121" s="166"/>
      <c r="UIN1121" s="166"/>
      <c r="UIO1121" s="166"/>
      <c r="UIP1121" s="166"/>
      <c r="UIQ1121" s="166"/>
      <c r="UIR1121" s="166"/>
      <c r="UIS1121" s="166"/>
      <c r="UIT1121" s="166"/>
      <c r="UIU1121" s="166"/>
      <c r="UIV1121" s="166"/>
      <c r="UIW1121" s="166"/>
      <c r="UIX1121" s="166"/>
      <c r="UIY1121" s="166"/>
      <c r="UIZ1121" s="166"/>
      <c r="UJA1121" s="166"/>
      <c r="UJB1121" s="166"/>
      <c r="UJC1121" s="166"/>
      <c r="UJD1121" s="166"/>
      <c r="UJE1121" s="166"/>
      <c r="UJF1121" s="166"/>
      <c r="UJG1121" s="166"/>
      <c r="UJH1121" s="166"/>
      <c r="UJI1121" s="166"/>
      <c r="UJJ1121" s="166"/>
      <c r="UJK1121" s="166"/>
      <c r="UJL1121" s="166"/>
      <c r="UJM1121" s="166"/>
      <c r="UJN1121" s="166"/>
      <c r="UJO1121" s="166"/>
      <c r="UJP1121" s="166"/>
      <c r="UJQ1121" s="166"/>
      <c r="UJR1121" s="166"/>
      <c r="UJS1121" s="166"/>
      <c r="UJT1121" s="166"/>
      <c r="UJU1121" s="166"/>
      <c r="UJV1121" s="166"/>
      <c r="UJW1121" s="166"/>
      <c r="UJX1121" s="166"/>
      <c r="UJY1121" s="166"/>
      <c r="UJZ1121" s="166"/>
      <c r="UKA1121" s="166"/>
      <c r="UKB1121" s="166"/>
      <c r="UKC1121" s="166"/>
      <c r="UKD1121" s="166"/>
      <c r="UKE1121" s="166"/>
      <c r="UKF1121" s="166"/>
      <c r="UKG1121" s="166"/>
      <c r="UKH1121" s="166"/>
      <c r="UKI1121" s="166"/>
      <c r="UKJ1121" s="166"/>
      <c r="UKK1121" s="166"/>
      <c r="UKL1121" s="166"/>
      <c r="UKM1121" s="166"/>
      <c r="UKN1121" s="166"/>
      <c r="UKO1121" s="166"/>
      <c r="UKP1121" s="166"/>
      <c r="UKQ1121" s="166"/>
      <c r="UKR1121" s="166"/>
      <c r="UKS1121" s="166"/>
      <c r="UKT1121" s="166"/>
      <c r="UKU1121" s="166"/>
      <c r="UKV1121" s="166"/>
      <c r="UKW1121" s="166"/>
      <c r="UKX1121" s="166"/>
      <c r="UKY1121" s="166"/>
      <c r="UKZ1121" s="166"/>
      <c r="ULA1121" s="166"/>
      <c r="ULB1121" s="166"/>
      <c r="ULC1121" s="166"/>
      <c r="ULD1121" s="166"/>
      <c r="ULE1121" s="166"/>
      <c r="ULF1121" s="166"/>
      <c r="ULG1121" s="166"/>
      <c r="ULH1121" s="166"/>
      <c r="ULI1121" s="166"/>
      <c r="ULJ1121" s="166"/>
      <c r="ULK1121" s="166"/>
      <c r="ULL1121" s="166"/>
      <c r="ULM1121" s="166"/>
      <c r="ULN1121" s="166"/>
      <c r="ULO1121" s="166"/>
      <c r="ULP1121" s="166"/>
      <c r="ULQ1121" s="166"/>
      <c r="ULR1121" s="166"/>
      <c r="ULS1121" s="166"/>
      <c r="ULT1121" s="166"/>
      <c r="ULU1121" s="166"/>
      <c r="ULV1121" s="166"/>
      <c r="ULW1121" s="166"/>
      <c r="ULX1121" s="166"/>
      <c r="ULY1121" s="166"/>
      <c r="ULZ1121" s="166"/>
      <c r="UMA1121" s="166"/>
      <c r="UMB1121" s="166"/>
      <c r="UMC1121" s="166"/>
      <c r="UMD1121" s="166"/>
      <c r="UME1121" s="166"/>
      <c r="UMF1121" s="166"/>
      <c r="UMG1121" s="166"/>
      <c r="UMH1121" s="166"/>
      <c r="UMI1121" s="166"/>
      <c r="UMJ1121" s="166"/>
      <c r="UMK1121" s="166"/>
      <c r="UML1121" s="166"/>
      <c r="UMM1121" s="166"/>
      <c r="UMN1121" s="166"/>
      <c r="UMO1121" s="166"/>
      <c r="UMP1121" s="166"/>
      <c r="UMQ1121" s="166"/>
      <c r="UMR1121" s="166"/>
      <c r="UMS1121" s="166"/>
      <c r="UMT1121" s="166"/>
      <c r="UMU1121" s="166"/>
      <c r="UMV1121" s="166"/>
      <c r="UMW1121" s="166"/>
      <c r="UMX1121" s="166"/>
      <c r="UMY1121" s="166"/>
      <c r="UMZ1121" s="166"/>
      <c r="UNA1121" s="166"/>
      <c r="UNB1121" s="166"/>
      <c r="UNC1121" s="166"/>
      <c r="UND1121" s="166"/>
      <c r="UNE1121" s="166"/>
      <c r="UNF1121" s="166"/>
      <c r="UNG1121" s="166"/>
      <c r="UNH1121" s="166"/>
      <c r="UNI1121" s="166"/>
      <c r="UNJ1121" s="166"/>
      <c r="UNK1121" s="166"/>
      <c r="UNL1121" s="166"/>
      <c r="UNM1121" s="166"/>
      <c r="UNN1121" s="166"/>
      <c r="UNO1121" s="166"/>
      <c r="UNP1121" s="166"/>
      <c r="UNQ1121" s="166"/>
      <c r="UNR1121" s="166"/>
      <c r="UNS1121" s="166"/>
      <c r="UNT1121" s="166"/>
      <c r="UNU1121" s="166"/>
      <c r="UNV1121" s="166"/>
      <c r="UNW1121" s="166"/>
      <c r="UNX1121" s="166"/>
      <c r="UNY1121" s="166"/>
      <c r="UNZ1121" s="166"/>
      <c r="UOA1121" s="166"/>
      <c r="UOB1121" s="166"/>
      <c r="UOC1121" s="166"/>
      <c r="UOD1121" s="166"/>
      <c r="UOE1121" s="166"/>
      <c r="UOF1121" s="166"/>
      <c r="UOG1121" s="166"/>
      <c r="UOH1121" s="166"/>
      <c r="UOI1121" s="166"/>
      <c r="UOJ1121" s="166"/>
      <c r="UOK1121" s="166"/>
      <c r="UOL1121" s="166"/>
      <c r="UOM1121" s="166"/>
      <c r="UON1121" s="166"/>
      <c r="UOO1121" s="166"/>
      <c r="UOP1121" s="166"/>
      <c r="UOQ1121" s="166"/>
      <c r="UOR1121" s="166"/>
      <c r="UOS1121" s="166"/>
      <c r="UOT1121" s="166"/>
      <c r="UOU1121" s="166"/>
      <c r="UOV1121" s="166"/>
      <c r="UOW1121" s="166"/>
      <c r="UOX1121" s="166"/>
      <c r="UOY1121" s="166"/>
      <c r="UOZ1121" s="166"/>
      <c r="UPA1121" s="166"/>
      <c r="UPB1121" s="166"/>
      <c r="UPC1121" s="166"/>
      <c r="UPD1121" s="166"/>
      <c r="UPE1121" s="166"/>
      <c r="UPF1121" s="166"/>
      <c r="UPG1121" s="166"/>
      <c r="UPH1121" s="166"/>
      <c r="UPI1121" s="166"/>
      <c r="UPJ1121" s="166"/>
      <c r="UPK1121" s="166"/>
      <c r="UPL1121" s="166"/>
      <c r="UPM1121" s="166"/>
      <c r="UPN1121" s="166"/>
      <c r="UPO1121" s="166"/>
      <c r="UPP1121" s="166"/>
      <c r="UPQ1121" s="166"/>
      <c r="UPR1121" s="166"/>
      <c r="UPS1121" s="166"/>
      <c r="UPT1121" s="166"/>
      <c r="UPU1121" s="166"/>
      <c r="UPV1121" s="166"/>
      <c r="UPW1121" s="166"/>
      <c r="UPX1121" s="166"/>
      <c r="UPY1121" s="166"/>
      <c r="UPZ1121" s="166"/>
      <c r="UQA1121" s="166"/>
      <c r="UQB1121" s="166"/>
      <c r="UQC1121" s="166"/>
      <c r="UQD1121" s="166"/>
      <c r="UQE1121" s="166"/>
      <c r="UQF1121" s="166"/>
      <c r="UQG1121" s="166"/>
      <c r="UQH1121" s="166"/>
      <c r="UQI1121" s="166"/>
      <c r="UQJ1121" s="166"/>
      <c r="UQK1121" s="166"/>
      <c r="UQL1121" s="166"/>
      <c r="UQM1121" s="166"/>
      <c r="UQN1121" s="166"/>
      <c r="UQO1121" s="166"/>
      <c r="UQP1121" s="166"/>
      <c r="UQQ1121" s="166"/>
      <c r="UQR1121" s="166"/>
      <c r="UQS1121" s="166"/>
      <c r="UQT1121" s="166"/>
      <c r="UQU1121" s="166"/>
      <c r="UQV1121" s="166"/>
      <c r="UQW1121" s="166"/>
      <c r="UQX1121" s="166"/>
      <c r="UQY1121" s="166"/>
      <c r="UQZ1121" s="166"/>
      <c r="URA1121" s="166"/>
      <c r="URB1121" s="166"/>
      <c r="URC1121" s="166"/>
      <c r="URD1121" s="166"/>
      <c r="URE1121" s="166"/>
      <c r="URF1121" s="166"/>
      <c r="URG1121" s="166"/>
      <c r="URH1121" s="166"/>
      <c r="URI1121" s="166"/>
      <c r="URJ1121" s="166"/>
      <c r="URK1121" s="166"/>
      <c r="URL1121" s="166"/>
      <c r="URM1121" s="166"/>
      <c r="URN1121" s="166"/>
      <c r="URO1121" s="166"/>
      <c r="URP1121" s="166"/>
      <c r="URQ1121" s="166"/>
      <c r="URR1121" s="166"/>
      <c r="URS1121" s="166"/>
      <c r="URT1121" s="166"/>
      <c r="URU1121" s="166"/>
      <c r="URV1121" s="166"/>
      <c r="URW1121" s="166"/>
      <c r="URX1121" s="166"/>
      <c r="URY1121" s="166"/>
      <c r="URZ1121" s="166"/>
      <c r="USA1121" s="166"/>
      <c r="USB1121" s="166"/>
      <c r="USC1121" s="166"/>
      <c r="USD1121" s="166"/>
      <c r="USE1121" s="166"/>
      <c r="USF1121" s="166"/>
      <c r="USG1121" s="166"/>
      <c r="USH1121" s="166"/>
      <c r="USI1121" s="166"/>
      <c r="USJ1121" s="166"/>
      <c r="USK1121" s="166"/>
      <c r="USL1121" s="166"/>
      <c r="USM1121" s="166"/>
      <c r="USN1121" s="166"/>
      <c r="USO1121" s="166"/>
      <c r="USP1121" s="166"/>
      <c r="USQ1121" s="166"/>
      <c r="USR1121" s="166"/>
      <c r="USS1121" s="166"/>
      <c r="UST1121" s="166"/>
      <c r="USU1121" s="166"/>
      <c r="USV1121" s="166"/>
      <c r="USW1121" s="166"/>
      <c r="USX1121" s="166"/>
      <c r="USY1121" s="166"/>
      <c r="USZ1121" s="166"/>
      <c r="UTA1121" s="166"/>
      <c r="UTB1121" s="166"/>
      <c r="UTC1121" s="166"/>
      <c r="UTD1121" s="166"/>
      <c r="UTE1121" s="166"/>
      <c r="UTF1121" s="166"/>
      <c r="UTG1121" s="166"/>
      <c r="UTH1121" s="166"/>
      <c r="UTI1121" s="166"/>
      <c r="UTJ1121" s="166"/>
      <c r="UTK1121" s="166"/>
      <c r="UTL1121" s="166"/>
      <c r="UTM1121" s="166"/>
      <c r="UTN1121" s="166"/>
      <c r="UTO1121" s="166"/>
      <c r="UTP1121" s="166"/>
      <c r="UTQ1121" s="166"/>
      <c r="UTR1121" s="166"/>
      <c r="UTS1121" s="166"/>
      <c r="UTT1121" s="166"/>
      <c r="UTU1121" s="166"/>
      <c r="UTV1121" s="166"/>
      <c r="UTW1121" s="166"/>
      <c r="UTX1121" s="166"/>
      <c r="UTY1121" s="166"/>
      <c r="UTZ1121" s="166"/>
      <c r="UUA1121" s="166"/>
      <c r="UUB1121" s="166"/>
      <c r="UUC1121" s="166"/>
      <c r="UUD1121" s="166"/>
      <c r="UUE1121" s="166"/>
      <c r="UUF1121" s="166"/>
      <c r="UUG1121" s="166"/>
      <c r="UUH1121" s="166"/>
      <c r="UUI1121" s="166"/>
      <c r="UUJ1121" s="166"/>
      <c r="UUK1121" s="166"/>
      <c r="UUL1121" s="166"/>
      <c r="UUM1121" s="166"/>
      <c r="UUN1121" s="166"/>
      <c r="UUO1121" s="166"/>
      <c r="UUP1121" s="166"/>
      <c r="UUQ1121" s="166"/>
      <c r="UUR1121" s="166"/>
      <c r="UUS1121" s="166"/>
      <c r="UUT1121" s="166"/>
      <c r="UUU1121" s="166"/>
      <c r="UUV1121" s="166"/>
      <c r="UUW1121" s="166"/>
      <c r="UUX1121" s="166"/>
      <c r="UUY1121" s="166"/>
      <c r="UUZ1121" s="166"/>
      <c r="UVA1121" s="166"/>
      <c r="UVB1121" s="166"/>
      <c r="UVC1121" s="166"/>
      <c r="UVD1121" s="166"/>
      <c r="UVE1121" s="166"/>
      <c r="UVF1121" s="166"/>
      <c r="UVG1121" s="166"/>
      <c r="UVH1121" s="166"/>
      <c r="UVI1121" s="166"/>
      <c r="UVJ1121" s="166"/>
      <c r="UVK1121" s="166"/>
      <c r="UVL1121" s="166"/>
      <c r="UVM1121" s="166"/>
      <c r="UVN1121" s="166"/>
      <c r="UVO1121" s="166"/>
      <c r="UVP1121" s="166"/>
      <c r="UVQ1121" s="166"/>
      <c r="UVR1121" s="166"/>
      <c r="UVS1121" s="166"/>
      <c r="UVT1121" s="166"/>
      <c r="UVU1121" s="166"/>
      <c r="UVV1121" s="166"/>
      <c r="UVW1121" s="166"/>
      <c r="UVX1121" s="166"/>
      <c r="UVY1121" s="166"/>
      <c r="UVZ1121" s="166"/>
      <c r="UWA1121" s="166"/>
      <c r="UWB1121" s="166"/>
      <c r="UWC1121" s="166"/>
      <c r="UWD1121" s="166"/>
      <c r="UWE1121" s="166"/>
      <c r="UWF1121" s="166"/>
      <c r="UWG1121" s="166"/>
      <c r="UWH1121" s="166"/>
      <c r="UWI1121" s="166"/>
      <c r="UWJ1121" s="166"/>
      <c r="UWK1121" s="166"/>
      <c r="UWL1121" s="166"/>
      <c r="UWM1121" s="166"/>
      <c r="UWN1121" s="166"/>
      <c r="UWO1121" s="166"/>
      <c r="UWP1121" s="166"/>
      <c r="UWQ1121" s="166"/>
      <c r="UWR1121" s="166"/>
      <c r="UWS1121" s="166"/>
      <c r="UWT1121" s="166"/>
      <c r="UWU1121" s="166"/>
      <c r="UWV1121" s="166"/>
      <c r="UWW1121" s="166"/>
      <c r="UWX1121" s="166"/>
      <c r="UWY1121" s="166"/>
      <c r="UWZ1121" s="166"/>
      <c r="UXA1121" s="166"/>
      <c r="UXB1121" s="166"/>
      <c r="UXC1121" s="166"/>
      <c r="UXD1121" s="166"/>
      <c r="UXE1121" s="166"/>
      <c r="UXF1121" s="166"/>
      <c r="UXG1121" s="166"/>
      <c r="UXH1121" s="166"/>
      <c r="UXI1121" s="166"/>
      <c r="UXJ1121" s="166"/>
      <c r="UXK1121" s="166"/>
      <c r="UXL1121" s="166"/>
      <c r="UXM1121" s="166"/>
      <c r="UXN1121" s="166"/>
      <c r="UXO1121" s="166"/>
      <c r="UXP1121" s="166"/>
      <c r="UXQ1121" s="166"/>
      <c r="UXR1121" s="166"/>
      <c r="UXS1121" s="166"/>
      <c r="UXT1121" s="166"/>
      <c r="UXU1121" s="166"/>
      <c r="UXV1121" s="166"/>
      <c r="UXW1121" s="166"/>
      <c r="UXX1121" s="166"/>
      <c r="UXY1121" s="166"/>
      <c r="UXZ1121" s="166"/>
      <c r="UYA1121" s="166"/>
      <c r="UYB1121" s="166"/>
      <c r="UYC1121" s="166"/>
      <c r="UYD1121" s="166"/>
      <c r="UYE1121" s="166"/>
      <c r="UYF1121" s="166"/>
      <c r="UYG1121" s="166"/>
      <c r="UYH1121" s="166"/>
      <c r="UYI1121" s="166"/>
      <c r="UYJ1121" s="166"/>
      <c r="UYK1121" s="166"/>
      <c r="UYL1121" s="166"/>
      <c r="UYM1121" s="166"/>
      <c r="UYN1121" s="166"/>
      <c r="UYO1121" s="166"/>
      <c r="UYP1121" s="166"/>
      <c r="UYQ1121" s="166"/>
      <c r="UYR1121" s="166"/>
      <c r="UYS1121" s="166"/>
      <c r="UYT1121" s="166"/>
      <c r="UYU1121" s="166"/>
      <c r="UYV1121" s="166"/>
      <c r="UYW1121" s="166"/>
      <c r="UYX1121" s="166"/>
      <c r="UYY1121" s="166"/>
      <c r="UYZ1121" s="166"/>
      <c r="UZA1121" s="166"/>
      <c r="UZB1121" s="166"/>
      <c r="UZC1121" s="166"/>
      <c r="UZD1121" s="166"/>
      <c r="UZE1121" s="166"/>
      <c r="UZF1121" s="166"/>
      <c r="UZG1121" s="166"/>
      <c r="UZH1121" s="166"/>
      <c r="UZI1121" s="166"/>
      <c r="UZJ1121" s="166"/>
      <c r="UZK1121" s="166"/>
      <c r="UZL1121" s="166"/>
      <c r="UZM1121" s="166"/>
      <c r="UZN1121" s="166"/>
      <c r="UZO1121" s="166"/>
      <c r="UZP1121" s="166"/>
      <c r="UZQ1121" s="166"/>
      <c r="UZR1121" s="166"/>
      <c r="UZS1121" s="166"/>
      <c r="UZT1121" s="166"/>
      <c r="UZU1121" s="166"/>
      <c r="UZV1121" s="166"/>
      <c r="UZW1121" s="166"/>
      <c r="UZX1121" s="166"/>
      <c r="UZY1121" s="166"/>
      <c r="UZZ1121" s="166"/>
      <c r="VAA1121" s="166"/>
      <c r="VAB1121" s="166"/>
      <c r="VAC1121" s="166"/>
      <c r="VAD1121" s="166"/>
      <c r="VAE1121" s="166"/>
      <c r="VAF1121" s="166"/>
      <c r="VAG1121" s="166"/>
      <c r="VAH1121" s="166"/>
      <c r="VAI1121" s="166"/>
      <c r="VAJ1121" s="166"/>
      <c r="VAK1121" s="166"/>
      <c r="VAL1121" s="166"/>
      <c r="VAM1121" s="166"/>
      <c r="VAN1121" s="166"/>
      <c r="VAO1121" s="166"/>
      <c r="VAP1121" s="166"/>
      <c r="VAQ1121" s="166"/>
      <c r="VAR1121" s="166"/>
      <c r="VAS1121" s="166"/>
      <c r="VAT1121" s="166"/>
      <c r="VAU1121" s="166"/>
      <c r="VAV1121" s="166"/>
      <c r="VAW1121" s="166"/>
      <c r="VAX1121" s="166"/>
      <c r="VAY1121" s="166"/>
      <c r="VAZ1121" s="166"/>
      <c r="VBA1121" s="166"/>
      <c r="VBB1121" s="166"/>
      <c r="VBC1121" s="166"/>
      <c r="VBD1121" s="166"/>
      <c r="VBE1121" s="166"/>
      <c r="VBF1121" s="166"/>
      <c r="VBG1121" s="166"/>
      <c r="VBH1121" s="166"/>
      <c r="VBI1121" s="166"/>
      <c r="VBJ1121" s="166"/>
      <c r="VBK1121" s="166"/>
      <c r="VBL1121" s="166"/>
      <c r="VBM1121" s="166"/>
      <c r="VBN1121" s="166"/>
      <c r="VBO1121" s="166"/>
      <c r="VBP1121" s="166"/>
      <c r="VBQ1121" s="166"/>
      <c r="VBR1121" s="166"/>
      <c r="VBS1121" s="166"/>
      <c r="VBT1121" s="166"/>
      <c r="VBU1121" s="166"/>
      <c r="VBV1121" s="166"/>
      <c r="VBW1121" s="166"/>
      <c r="VBX1121" s="166"/>
      <c r="VBY1121" s="166"/>
      <c r="VBZ1121" s="166"/>
      <c r="VCA1121" s="166"/>
      <c r="VCB1121" s="166"/>
      <c r="VCC1121" s="166"/>
      <c r="VCD1121" s="166"/>
      <c r="VCE1121" s="166"/>
      <c r="VCF1121" s="166"/>
      <c r="VCG1121" s="166"/>
      <c r="VCH1121" s="166"/>
      <c r="VCI1121" s="166"/>
      <c r="VCJ1121" s="166"/>
      <c r="VCK1121" s="166"/>
      <c r="VCL1121" s="166"/>
      <c r="VCM1121" s="166"/>
      <c r="VCN1121" s="166"/>
      <c r="VCO1121" s="166"/>
      <c r="VCP1121" s="166"/>
      <c r="VCQ1121" s="166"/>
      <c r="VCR1121" s="166"/>
      <c r="VCS1121" s="166"/>
      <c r="VCT1121" s="166"/>
      <c r="VCU1121" s="166"/>
      <c r="VCV1121" s="166"/>
      <c r="VCW1121" s="166"/>
      <c r="VCX1121" s="166"/>
      <c r="VCY1121" s="166"/>
      <c r="VCZ1121" s="166"/>
      <c r="VDA1121" s="166"/>
      <c r="VDB1121" s="166"/>
      <c r="VDC1121" s="166"/>
      <c r="VDD1121" s="166"/>
      <c r="VDE1121" s="166"/>
      <c r="VDF1121" s="166"/>
      <c r="VDG1121" s="166"/>
      <c r="VDH1121" s="166"/>
      <c r="VDI1121" s="166"/>
      <c r="VDJ1121" s="166"/>
      <c r="VDK1121" s="166"/>
      <c r="VDL1121" s="166"/>
      <c r="VDM1121" s="166"/>
      <c r="VDN1121" s="166"/>
      <c r="VDO1121" s="166"/>
      <c r="VDP1121" s="166"/>
      <c r="VDQ1121" s="166"/>
      <c r="VDR1121" s="166"/>
      <c r="VDS1121" s="166"/>
      <c r="VDT1121" s="166"/>
      <c r="VDU1121" s="166"/>
      <c r="VDV1121" s="166"/>
      <c r="VDW1121" s="166"/>
      <c r="VDX1121" s="166"/>
      <c r="VDY1121" s="166"/>
      <c r="VDZ1121" s="166"/>
      <c r="VEA1121" s="166"/>
      <c r="VEB1121" s="166"/>
      <c r="VEC1121" s="166"/>
      <c r="VED1121" s="166"/>
      <c r="VEE1121" s="166"/>
      <c r="VEF1121" s="166"/>
      <c r="VEG1121" s="166"/>
      <c r="VEH1121" s="166"/>
      <c r="VEI1121" s="166"/>
      <c r="VEJ1121" s="166"/>
      <c r="VEK1121" s="166"/>
      <c r="VEL1121" s="166"/>
      <c r="VEM1121" s="166"/>
      <c r="VEN1121" s="166"/>
      <c r="VEO1121" s="166"/>
      <c r="VEP1121" s="166"/>
      <c r="VEQ1121" s="166"/>
      <c r="VER1121" s="166"/>
      <c r="VES1121" s="166"/>
      <c r="VET1121" s="166"/>
      <c r="VEU1121" s="166"/>
      <c r="VEV1121" s="166"/>
      <c r="VEW1121" s="166"/>
      <c r="VEX1121" s="166"/>
      <c r="VEY1121" s="166"/>
      <c r="VEZ1121" s="166"/>
      <c r="VFA1121" s="166"/>
      <c r="VFB1121" s="166"/>
      <c r="VFC1121" s="166"/>
      <c r="VFD1121" s="166"/>
      <c r="VFE1121" s="166"/>
      <c r="VFF1121" s="166"/>
      <c r="VFG1121" s="166"/>
      <c r="VFH1121" s="166"/>
      <c r="VFI1121" s="166"/>
      <c r="VFJ1121" s="166"/>
      <c r="VFK1121" s="166"/>
      <c r="VFL1121" s="166"/>
      <c r="VFM1121" s="166"/>
      <c r="VFN1121" s="166"/>
      <c r="VFO1121" s="166"/>
      <c r="VFP1121" s="166"/>
      <c r="VFQ1121" s="166"/>
      <c r="VFR1121" s="166"/>
      <c r="VFS1121" s="166"/>
      <c r="VFT1121" s="166"/>
      <c r="VFU1121" s="166"/>
      <c r="VFV1121" s="166"/>
      <c r="VFW1121" s="166"/>
      <c r="VFX1121" s="166"/>
      <c r="VFY1121" s="166"/>
      <c r="VFZ1121" s="166"/>
      <c r="VGA1121" s="166"/>
      <c r="VGB1121" s="166"/>
      <c r="VGC1121" s="166"/>
      <c r="VGD1121" s="166"/>
      <c r="VGE1121" s="166"/>
      <c r="VGF1121" s="166"/>
      <c r="VGG1121" s="166"/>
      <c r="VGH1121" s="166"/>
      <c r="VGI1121" s="166"/>
      <c r="VGJ1121" s="166"/>
      <c r="VGK1121" s="166"/>
      <c r="VGL1121" s="166"/>
      <c r="VGM1121" s="166"/>
      <c r="VGN1121" s="166"/>
      <c r="VGO1121" s="166"/>
      <c r="VGP1121" s="166"/>
      <c r="VGQ1121" s="166"/>
      <c r="VGR1121" s="166"/>
      <c r="VGS1121" s="166"/>
      <c r="VGT1121" s="166"/>
      <c r="VGU1121" s="166"/>
      <c r="VGV1121" s="166"/>
      <c r="VGW1121" s="166"/>
      <c r="VGX1121" s="166"/>
      <c r="VGY1121" s="166"/>
      <c r="VGZ1121" s="166"/>
      <c r="VHA1121" s="166"/>
      <c r="VHB1121" s="166"/>
      <c r="VHC1121" s="166"/>
      <c r="VHD1121" s="166"/>
      <c r="VHE1121" s="166"/>
      <c r="VHF1121" s="166"/>
      <c r="VHG1121" s="166"/>
      <c r="VHH1121" s="166"/>
      <c r="VHI1121" s="166"/>
      <c r="VHJ1121" s="166"/>
      <c r="VHK1121" s="166"/>
      <c r="VHL1121" s="166"/>
      <c r="VHM1121" s="166"/>
      <c r="VHN1121" s="166"/>
      <c r="VHO1121" s="166"/>
      <c r="VHP1121" s="166"/>
      <c r="VHQ1121" s="166"/>
      <c r="VHR1121" s="166"/>
      <c r="VHS1121" s="166"/>
      <c r="VHT1121" s="166"/>
      <c r="VHU1121" s="166"/>
      <c r="VHV1121" s="166"/>
      <c r="VHW1121" s="166"/>
      <c r="VHX1121" s="166"/>
      <c r="VHY1121" s="166"/>
      <c r="VHZ1121" s="166"/>
      <c r="VIA1121" s="166"/>
      <c r="VIB1121" s="166"/>
      <c r="VIC1121" s="166"/>
      <c r="VID1121" s="166"/>
      <c r="VIE1121" s="166"/>
      <c r="VIF1121" s="166"/>
      <c r="VIG1121" s="166"/>
      <c r="VIH1121" s="166"/>
      <c r="VII1121" s="166"/>
      <c r="VIJ1121" s="166"/>
      <c r="VIK1121" s="166"/>
      <c r="VIL1121" s="166"/>
      <c r="VIM1121" s="166"/>
      <c r="VIN1121" s="166"/>
      <c r="VIO1121" s="166"/>
      <c r="VIP1121" s="166"/>
      <c r="VIQ1121" s="166"/>
      <c r="VIR1121" s="166"/>
      <c r="VIS1121" s="166"/>
      <c r="VIT1121" s="166"/>
      <c r="VIU1121" s="166"/>
      <c r="VIV1121" s="166"/>
      <c r="VIW1121" s="166"/>
      <c r="VIX1121" s="166"/>
      <c r="VIY1121" s="166"/>
      <c r="VIZ1121" s="166"/>
      <c r="VJA1121" s="166"/>
      <c r="VJB1121" s="166"/>
      <c r="VJC1121" s="166"/>
      <c r="VJD1121" s="166"/>
      <c r="VJE1121" s="166"/>
      <c r="VJF1121" s="166"/>
      <c r="VJG1121" s="166"/>
      <c r="VJH1121" s="166"/>
      <c r="VJI1121" s="166"/>
      <c r="VJJ1121" s="166"/>
      <c r="VJK1121" s="166"/>
      <c r="VJL1121" s="166"/>
      <c r="VJM1121" s="166"/>
      <c r="VJN1121" s="166"/>
      <c r="VJO1121" s="166"/>
      <c r="VJP1121" s="166"/>
      <c r="VJQ1121" s="166"/>
      <c r="VJR1121" s="166"/>
      <c r="VJS1121" s="166"/>
      <c r="VJT1121" s="166"/>
      <c r="VJU1121" s="166"/>
      <c r="VJV1121" s="166"/>
      <c r="VJW1121" s="166"/>
      <c r="VJX1121" s="166"/>
      <c r="VJY1121" s="166"/>
      <c r="VJZ1121" s="166"/>
      <c r="VKA1121" s="166"/>
      <c r="VKB1121" s="166"/>
      <c r="VKC1121" s="166"/>
      <c r="VKD1121" s="166"/>
      <c r="VKE1121" s="166"/>
      <c r="VKF1121" s="166"/>
      <c r="VKG1121" s="166"/>
      <c r="VKH1121" s="166"/>
      <c r="VKI1121" s="166"/>
      <c r="VKJ1121" s="166"/>
      <c r="VKK1121" s="166"/>
      <c r="VKL1121" s="166"/>
      <c r="VKM1121" s="166"/>
      <c r="VKN1121" s="166"/>
      <c r="VKO1121" s="166"/>
      <c r="VKP1121" s="166"/>
      <c r="VKQ1121" s="166"/>
      <c r="VKR1121" s="166"/>
      <c r="VKS1121" s="166"/>
      <c r="VKT1121" s="166"/>
      <c r="VKU1121" s="166"/>
      <c r="VKV1121" s="166"/>
      <c r="VKW1121" s="166"/>
      <c r="VKX1121" s="166"/>
      <c r="VKY1121" s="166"/>
      <c r="VKZ1121" s="166"/>
      <c r="VLA1121" s="166"/>
      <c r="VLB1121" s="166"/>
      <c r="VLC1121" s="166"/>
      <c r="VLD1121" s="166"/>
      <c r="VLE1121" s="166"/>
      <c r="VLF1121" s="166"/>
      <c r="VLG1121" s="166"/>
      <c r="VLH1121" s="166"/>
      <c r="VLI1121" s="166"/>
      <c r="VLJ1121" s="166"/>
      <c r="VLK1121" s="166"/>
      <c r="VLL1121" s="166"/>
      <c r="VLM1121" s="166"/>
      <c r="VLN1121" s="166"/>
      <c r="VLO1121" s="166"/>
      <c r="VLP1121" s="166"/>
      <c r="VLQ1121" s="166"/>
      <c r="VLR1121" s="166"/>
      <c r="VLS1121" s="166"/>
      <c r="VLT1121" s="166"/>
      <c r="VLU1121" s="166"/>
      <c r="VLV1121" s="166"/>
      <c r="VLW1121" s="166"/>
      <c r="VLX1121" s="166"/>
      <c r="VLY1121" s="166"/>
      <c r="VLZ1121" s="166"/>
      <c r="VMA1121" s="166"/>
      <c r="VMB1121" s="166"/>
      <c r="VMC1121" s="166"/>
      <c r="VMD1121" s="166"/>
      <c r="VME1121" s="166"/>
      <c r="VMF1121" s="166"/>
      <c r="VMG1121" s="166"/>
      <c r="VMH1121" s="166"/>
      <c r="VMI1121" s="166"/>
      <c r="VMJ1121" s="166"/>
      <c r="VMK1121" s="166"/>
      <c r="VML1121" s="166"/>
      <c r="VMM1121" s="166"/>
      <c r="VMN1121" s="166"/>
      <c r="VMO1121" s="166"/>
      <c r="VMP1121" s="166"/>
      <c r="VMQ1121" s="166"/>
      <c r="VMR1121" s="166"/>
      <c r="VMS1121" s="166"/>
      <c r="VMT1121" s="166"/>
      <c r="VMU1121" s="166"/>
      <c r="VMV1121" s="166"/>
      <c r="VMW1121" s="166"/>
      <c r="VMX1121" s="166"/>
      <c r="VMY1121" s="166"/>
      <c r="VMZ1121" s="166"/>
      <c r="VNA1121" s="166"/>
      <c r="VNB1121" s="166"/>
      <c r="VNC1121" s="166"/>
      <c r="VND1121" s="166"/>
      <c r="VNE1121" s="166"/>
      <c r="VNF1121" s="166"/>
      <c r="VNG1121" s="166"/>
      <c r="VNH1121" s="166"/>
      <c r="VNI1121" s="166"/>
      <c r="VNJ1121" s="166"/>
      <c r="VNK1121" s="166"/>
      <c r="VNL1121" s="166"/>
      <c r="VNM1121" s="166"/>
      <c r="VNN1121" s="166"/>
      <c r="VNO1121" s="166"/>
      <c r="VNP1121" s="166"/>
      <c r="VNQ1121" s="166"/>
      <c r="VNR1121" s="166"/>
      <c r="VNS1121" s="166"/>
      <c r="VNT1121" s="166"/>
      <c r="VNU1121" s="166"/>
      <c r="VNV1121" s="166"/>
      <c r="VNW1121" s="166"/>
      <c r="VNX1121" s="166"/>
      <c r="VNY1121" s="166"/>
      <c r="VNZ1121" s="166"/>
      <c r="VOA1121" s="166"/>
      <c r="VOB1121" s="166"/>
      <c r="VOC1121" s="166"/>
      <c r="VOD1121" s="166"/>
      <c r="VOE1121" s="166"/>
      <c r="VOF1121" s="166"/>
      <c r="VOG1121" s="166"/>
      <c r="VOH1121" s="166"/>
      <c r="VOI1121" s="166"/>
      <c r="VOJ1121" s="166"/>
      <c r="VOK1121" s="166"/>
      <c r="VOL1121" s="166"/>
      <c r="VOM1121" s="166"/>
      <c r="VON1121" s="166"/>
      <c r="VOO1121" s="166"/>
      <c r="VOP1121" s="166"/>
      <c r="VOQ1121" s="166"/>
      <c r="VOR1121" s="166"/>
      <c r="VOS1121" s="166"/>
      <c r="VOT1121" s="166"/>
      <c r="VOU1121" s="166"/>
      <c r="VOV1121" s="166"/>
      <c r="VOW1121" s="166"/>
      <c r="VOX1121" s="166"/>
      <c r="VOY1121" s="166"/>
      <c r="VOZ1121" s="166"/>
      <c r="VPA1121" s="166"/>
      <c r="VPB1121" s="166"/>
      <c r="VPC1121" s="166"/>
      <c r="VPD1121" s="166"/>
      <c r="VPE1121" s="166"/>
      <c r="VPF1121" s="166"/>
      <c r="VPG1121" s="166"/>
      <c r="VPH1121" s="166"/>
      <c r="VPI1121" s="166"/>
      <c r="VPJ1121" s="166"/>
      <c r="VPK1121" s="166"/>
      <c r="VPL1121" s="166"/>
      <c r="VPM1121" s="166"/>
      <c r="VPN1121" s="166"/>
      <c r="VPO1121" s="166"/>
      <c r="VPP1121" s="166"/>
      <c r="VPQ1121" s="166"/>
      <c r="VPR1121" s="166"/>
      <c r="VPS1121" s="166"/>
      <c r="VPT1121" s="166"/>
      <c r="VPU1121" s="166"/>
      <c r="VPV1121" s="166"/>
      <c r="VPW1121" s="166"/>
      <c r="VPX1121" s="166"/>
      <c r="VPY1121" s="166"/>
      <c r="VPZ1121" s="166"/>
      <c r="VQA1121" s="166"/>
      <c r="VQB1121" s="166"/>
      <c r="VQC1121" s="166"/>
      <c r="VQD1121" s="166"/>
      <c r="VQE1121" s="166"/>
      <c r="VQF1121" s="166"/>
      <c r="VQG1121" s="166"/>
      <c r="VQH1121" s="166"/>
      <c r="VQI1121" s="166"/>
      <c r="VQJ1121" s="166"/>
      <c r="VQK1121" s="166"/>
      <c r="VQL1121" s="166"/>
      <c r="VQM1121" s="166"/>
      <c r="VQN1121" s="166"/>
      <c r="VQO1121" s="166"/>
      <c r="VQP1121" s="166"/>
      <c r="VQQ1121" s="166"/>
      <c r="VQR1121" s="166"/>
      <c r="VQS1121" s="166"/>
      <c r="VQT1121" s="166"/>
      <c r="VQU1121" s="166"/>
      <c r="VQV1121" s="166"/>
      <c r="VQW1121" s="166"/>
      <c r="VQX1121" s="166"/>
      <c r="VQY1121" s="166"/>
      <c r="VQZ1121" s="166"/>
      <c r="VRA1121" s="166"/>
      <c r="VRB1121" s="166"/>
      <c r="VRC1121" s="166"/>
      <c r="VRD1121" s="166"/>
      <c r="VRE1121" s="166"/>
      <c r="VRF1121" s="166"/>
      <c r="VRG1121" s="166"/>
      <c r="VRH1121" s="166"/>
      <c r="VRI1121" s="166"/>
      <c r="VRJ1121" s="166"/>
      <c r="VRK1121" s="166"/>
      <c r="VRL1121" s="166"/>
      <c r="VRM1121" s="166"/>
      <c r="VRN1121" s="166"/>
      <c r="VRO1121" s="166"/>
      <c r="VRP1121" s="166"/>
      <c r="VRQ1121" s="166"/>
      <c r="VRR1121" s="166"/>
      <c r="VRS1121" s="166"/>
      <c r="VRT1121" s="166"/>
      <c r="VRU1121" s="166"/>
      <c r="VRV1121" s="166"/>
      <c r="VRW1121" s="166"/>
      <c r="VRX1121" s="166"/>
      <c r="VRY1121" s="166"/>
      <c r="VRZ1121" s="166"/>
      <c r="VSA1121" s="166"/>
      <c r="VSB1121" s="166"/>
      <c r="VSC1121" s="166"/>
      <c r="VSD1121" s="166"/>
      <c r="VSE1121" s="166"/>
      <c r="VSF1121" s="166"/>
      <c r="VSG1121" s="166"/>
      <c r="VSH1121" s="166"/>
      <c r="VSI1121" s="166"/>
      <c r="VSJ1121" s="166"/>
      <c r="VSK1121" s="166"/>
      <c r="VSL1121" s="166"/>
      <c r="VSM1121" s="166"/>
      <c r="VSN1121" s="166"/>
      <c r="VSO1121" s="166"/>
      <c r="VSP1121" s="166"/>
      <c r="VSQ1121" s="166"/>
      <c r="VSR1121" s="166"/>
      <c r="VSS1121" s="166"/>
      <c r="VST1121" s="166"/>
      <c r="VSU1121" s="166"/>
      <c r="VSV1121" s="166"/>
      <c r="VSW1121" s="166"/>
      <c r="VSX1121" s="166"/>
      <c r="VSY1121" s="166"/>
      <c r="VSZ1121" s="166"/>
      <c r="VTA1121" s="166"/>
      <c r="VTB1121" s="166"/>
      <c r="VTC1121" s="166"/>
      <c r="VTD1121" s="166"/>
      <c r="VTE1121" s="166"/>
      <c r="VTF1121" s="166"/>
      <c r="VTG1121" s="166"/>
      <c r="VTH1121" s="166"/>
      <c r="VTI1121" s="166"/>
      <c r="VTJ1121" s="166"/>
      <c r="VTK1121" s="166"/>
      <c r="VTL1121" s="166"/>
      <c r="VTM1121" s="166"/>
      <c r="VTN1121" s="166"/>
      <c r="VTO1121" s="166"/>
      <c r="VTP1121" s="166"/>
      <c r="VTQ1121" s="166"/>
      <c r="VTR1121" s="166"/>
      <c r="VTS1121" s="166"/>
      <c r="VTT1121" s="166"/>
      <c r="VTU1121" s="166"/>
      <c r="VTV1121" s="166"/>
      <c r="VTW1121" s="166"/>
      <c r="VTX1121" s="166"/>
      <c r="VTY1121" s="166"/>
      <c r="VTZ1121" s="166"/>
      <c r="VUA1121" s="166"/>
      <c r="VUB1121" s="166"/>
      <c r="VUC1121" s="166"/>
      <c r="VUD1121" s="166"/>
      <c r="VUE1121" s="166"/>
      <c r="VUF1121" s="166"/>
      <c r="VUG1121" s="166"/>
      <c r="VUH1121" s="166"/>
      <c r="VUI1121" s="166"/>
      <c r="VUJ1121" s="166"/>
      <c r="VUK1121" s="166"/>
      <c r="VUL1121" s="166"/>
      <c r="VUM1121" s="166"/>
      <c r="VUN1121" s="166"/>
      <c r="VUO1121" s="166"/>
      <c r="VUP1121" s="166"/>
      <c r="VUQ1121" s="166"/>
      <c r="VUR1121" s="166"/>
      <c r="VUS1121" s="166"/>
      <c r="VUT1121" s="166"/>
      <c r="VUU1121" s="166"/>
      <c r="VUV1121" s="166"/>
      <c r="VUW1121" s="166"/>
      <c r="VUX1121" s="166"/>
      <c r="VUY1121" s="166"/>
      <c r="VUZ1121" s="166"/>
      <c r="VVA1121" s="166"/>
      <c r="VVB1121" s="166"/>
      <c r="VVC1121" s="166"/>
      <c r="VVD1121" s="166"/>
      <c r="VVE1121" s="166"/>
      <c r="VVF1121" s="166"/>
      <c r="VVG1121" s="166"/>
      <c r="VVH1121" s="166"/>
      <c r="VVI1121" s="166"/>
      <c r="VVJ1121" s="166"/>
      <c r="VVK1121" s="166"/>
      <c r="VVL1121" s="166"/>
      <c r="VVM1121" s="166"/>
      <c r="VVN1121" s="166"/>
      <c r="VVO1121" s="166"/>
      <c r="VVP1121" s="166"/>
      <c r="VVQ1121" s="166"/>
      <c r="VVR1121" s="166"/>
      <c r="VVS1121" s="166"/>
      <c r="VVT1121" s="166"/>
      <c r="VVU1121" s="166"/>
      <c r="VVV1121" s="166"/>
      <c r="VVW1121" s="166"/>
      <c r="VVX1121" s="166"/>
      <c r="VVY1121" s="166"/>
      <c r="VVZ1121" s="166"/>
      <c r="VWA1121" s="166"/>
      <c r="VWB1121" s="166"/>
      <c r="VWC1121" s="166"/>
      <c r="VWD1121" s="166"/>
      <c r="VWE1121" s="166"/>
      <c r="VWF1121" s="166"/>
      <c r="VWG1121" s="166"/>
      <c r="VWH1121" s="166"/>
      <c r="VWI1121" s="166"/>
      <c r="VWJ1121" s="166"/>
      <c r="VWK1121" s="166"/>
      <c r="VWL1121" s="166"/>
      <c r="VWM1121" s="166"/>
      <c r="VWN1121" s="166"/>
      <c r="VWO1121" s="166"/>
      <c r="VWP1121" s="166"/>
      <c r="VWQ1121" s="166"/>
      <c r="VWR1121" s="166"/>
      <c r="VWS1121" s="166"/>
      <c r="VWT1121" s="166"/>
      <c r="VWU1121" s="166"/>
      <c r="VWV1121" s="166"/>
      <c r="VWW1121" s="166"/>
      <c r="VWX1121" s="166"/>
      <c r="VWY1121" s="166"/>
      <c r="VWZ1121" s="166"/>
      <c r="VXA1121" s="166"/>
      <c r="VXB1121" s="166"/>
      <c r="VXC1121" s="166"/>
      <c r="VXD1121" s="166"/>
      <c r="VXE1121" s="166"/>
      <c r="VXF1121" s="166"/>
      <c r="VXG1121" s="166"/>
      <c r="VXH1121" s="166"/>
      <c r="VXI1121" s="166"/>
      <c r="VXJ1121" s="166"/>
      <c r="VXK1121" s="166"/>
      <c r="VXL1121" s="166"/>
      <c r="VXM1121" s="166"/>
      <c r="VXN1121" s="166"/>
      <c r="VXO1121" s="166"/>
      <c r="VXP1121" s="166"/>
      <c r="VXQ1121" s="166"/>
      <c r="VXR1121" s="166"/>
      <c r="VXS1121" s="166"/>
      <c r="VXT1121" s="166"/>
      <c r="VXU1121" s="166"/>
      <c r="VXV1121" s="166"/>
      <c r="VXW1121" s="166"/>
      <c r="VXX1121" s="166"/>
      <c r="VXY1121" s="166"/>
      <c r="VXZ1121" s="166"/>
      <c r="VYA1121" s="166"/>
      <c r="VYB1121" s="166"/>
      <c r="VYC1121" s="166"/>
      <c r="VYD1121" s="166"/>
      <c r="VYE1121" s="166"/>
      <c r="VYF1121" s="166"/>
      <c r="VYG1121" s="166"/>
      <c r="VYH1121" s="166"/>
      <c r="VYI1121" s="166"/>
      <c r="VYJ1121" s="166"/>
      <c r="VYK1121" s="166"/>
      <c r="VYL1121" s="166"/>
      <c r="VYM1121" s="166"/>
      <c r="VYN1121" s="166"/>
      <c r="VYO1121" s="166"/>
      <c r="VYP1121" s="166"/>
      <c r="VYQ1121" s="166"/>
      <c r="VYR1121" s="166"/>
      <c r="VYS1121" s="166"/>
      <c r="VYT1121" s="166"/>
      <c r="VYU1121" s="166"/>
      <c r="VYV1121" s="166"/>
      <c r="VYW1121" s="166"/>
      <c r="VYX1121" s="166"/>
      <c r="VYY1121" s="166"/>
      <c r="VYZ1121" s="166"/>
      <c r="VZA1121" s="166"/>
      <c r="VZB1121" s="166"/>
      <c r="VZC1121" s="166"/>
      <c r="VZD1121" s="166"/>
      <c r="VZE1121" s="166"/>
      <c r="VZF1121" s="166"/>
      <c r="VZG1121" s="166"/>
      <c r="VZH1121" s="166"/>
      <c r="VZI1121" s="166"/>
      <c r="VZJ1121" s="166"/>
      <c r="VZK1121" s="166"/>
      <c r="VZL1121" s="166"/>
      <c r="VZM1121" s="166"/>
      <c r="VZN1121" s="166"/>
      <c r="VZO1121" s="166"/>
      <c r="VZP1121" s="166"/>
      <c r="VZQ1121" s="166"/>
      <c r="VZR1121" s="166"/>
      <c r="VZS1121" s="166"/>
      <c r="VZT1121" s="166"/>
      <c r="VZU1121" s="166"/>
      <c r="VZV1121" s="166"/>
      <c r="VZW1121" s="166"/>
      <c r="VZX1121" s="166"/>
      <c r="VZY1121" s="166"/>
      <c r="VZZ1121" s="166"/>
      <c r="WAA1121" s="166"/>
      <c r="WAB1121" s="166"/>
      <c r="WAC1121" s="166"/>
      <c r="WAD1121" s="166"/>
      <c r="WAE1121" s="166"/>
      <c r="WAF1121" s="166"/>
      <c r="WAG1121" s="166"/>
      <c r="WAH1121" s="166"/>
      <c r="WAI1121" s="166"/>
      <c r="WAJ1121" s="166"/>
      <c r="WAK1121" s="166"/>
      <c r="WAL1121" s="166"/>
      <c r="WAM1121" s="166"/>
      <c r="WAN1121" s="166"/>
      <c r="WAO1121" s="166"/>
      <c r="WAP1121" s="166"/>
      <c r="WAQ1121" s="166"/>
      <c r="WAR1121" s="166"/>
      <c r="WAS1121" s="166"/>
      <c r="WAT1121" s="166"/>
      <c r="WAU1121" s="166"/>
      <c r="WAV1121" s="166"/>
      <c r="WAW1121" s="166"/>
      <c r="WAX1121" s="166"/>
      <c r="WAY1121" s="166"/>
      <c r="WAZ1121" s="166"/>
      <c r="WBA1121" s="166"/>
      <c r="WBB1121" s="166"/>
      <c r="WBC1121" s="166"/>
      <c r="WBD1121" s="166"/>
      <c r="WBE1121" s="166"/>
      <c r="WBF1121" s="166"/>
      <c r="WBG1121" s="166"/>
      <c r="WBH1121" s="166"/>
      <c r="WBI1121" s="166"/>
      <c r="WBJ1121" s="166"/>
      <c r="WBK1121" s="166"/>
      <c r="WBL1121" s="166"/>
      <c r="WBM1121" s="166"/>
      <c r="WBN1121" s="166"/>
      <c r="WBO1121" s="166"/>
      <c r="WBP1121" s="166"/>
      <c r="WBQ1121" s="166"/>
      <c r="WBR1121" s="166"/>
      <c r="WBS1121" s="166"/>
      <c r="WBT1121" s="166"/>
      <c r="WBU1121" s="166"/>
      <c r="WBV1121" s="166"/>
      <c r="WBW1121" s="166"/>
      <c r="WBX1121" s="166"/>
      <c r="WBY1121" s="166"/>
      <c r="WBZ1121" s="166"/>
      <c r="WCA1121" s="166"/>
      <c r="WCB1121" s="166"/>
      <c r="WCC1121" s="166"/>
      <c r="WCD1121" s="166"/>
      <c r="WCE1121" s="166"/>
      <c r="WCF1121" s="166"/>
      <c r="WCG1121" s="166"/>
      <c r="WCH1121" s="166"/>
      <c r="WCI1121" s="166"/>
      <c r="WCJ1121" s="166"/>
      <c r="WCK1121" s="166"/>
      <c r="WCL1121" s="166"/>
      <c r="WCM1121" s="166"/>
      <c r="WCN1121" s="166"/>
      <c r="WCO1121" s="166"/>
      <c r="WCP1121" s="166"/>
      <c r="WCQ1121" s="166"/>
      <c r="WCR1121" s="166"/>
      <c r="WCS1121" s="166"/>
      <c r="WCT1121" s="166"/>
      <c r="WCU1121" s="166"/>
      <c r="WCV1121" s="166"/>
      <c r="WCW1121" s="166"/>
      <c r="WCX1121" s="166"/>
      <c r="WCY1121" s="166"/>
      <c r="WCZ1121" s="166"/>
      <c r="WDA1121" s="166"/>
      <c r="WDB1121" s="166"/>
      <c r="WDC1121" s="166"/>
      <c r="WDD1121" s="166"/>
      <c r="WDE1121" s="166"/>
      <c r="WDF1121" s="166"/>
      <c r="WDG1121" s="166"/>
      <c r="WDH1121" s="166"/>
      <c r="WDI1121" s="166"/>
      <c r="WDJ1121" s="166"/>
      <c r="WDK1121" s="166"/>
      <c r="WDL1121" s="166"/>
      <c r="WDM1121" s="166"/>
      <c r="WDN1121" s="166"/>
      <c r="WDO1121" s="166"/>
      <c r="WDP1121" s="166"/>
      <c r="WDQ1121" s="166"/>
      <c r="WDR1121" s="166"/>
      <c r="WDS1121" s="166"/>
      <c r="WDT1121" s="166"/>
      <c r="WDU1121" s="166"/>
      <c r="WDV1121" s="166"/>
      <c r="WDW1121" s="166"/>
      <c r="WDX1121" s="166"/>
      <c r="WDY1121" s="166"/>
      <c r="WDZ1121" s="166"/>
      <c r="WEA1121" s="166"/>
      <c r="WEB1121" s="166"/>
      <c r="WEC1121" s="166"/>
      <c r="WED1121" s="166"/>
      <c r="WEE1121" s="166"/>
      <c r="WEF1121" s="166"/>
      <c r="WEG1121" s="166"/>
      <c r="WEH1121" s="166"/>
      <c r="WEI1121" s="166"/>
      <c r="WEJ1121" s="166"/>
      <c r="WEK1121" s="166"/>
      <c r="WEL1121" s="166"/>
      <c r="WEM1121" s="166"/>
      <c r="WEN1121" s="166"/>
      <c r="WEO1121" s="166"/>
      <c r="WEP1121" s="166"/>
      <c r="WEQ1121" s="166"/>
      <c r="WER1121" s="166"/>
      <c r="WES1121" s="166"/>
      <c r="WET1121" s="166"/>
      <c r="WEU1121" s="166"/>
      <c r="WEV1121" s="166"/>
      <c r="WEW1121" s="166"/>
      <c r="WEX1121" s="166"/>
      <c r="WEY1121" s="166"/>
      <c r="WEZ1121" s="166"/>
      <c r="WFA1121" s="166"/>
      <c r="WFB1121" s="166"/>
      <c r="WFC1121" s="166"/>
      <c r="WFD1121" s="166"/>
      <c r="WFE1121" s="166"/>
      <c r="WFF1121" s="166"/>
      <c r="WFG1121" s="166"/>
      <c r="WFH1121" s="166"/>
      <c r="WFI1121" s="166"/>
      <c r="WFJ1121" s="166"/>
      <c r="WFK1121" s="166"/>
      <c r="WFL1121" s="166"/>
      <c r="WFM1121" s="166"/>
      <c r="WFN1121" s="166"/>
      <c r="WFO1121" s="166"/>
      <c r="WFP1121" s="166"/>
      <c r="WFQ1121" s="166"/>
      <c r="WFR1121" s="166"/>
      <c r="WFS1121" s="166"/>
      <c r="WFT1121" s="166"/>
      <c r="WFU1121" s="166"/>
      <c r="WFV1121" s="166"/>
      <c r="WFW1121" s="166"/>
      <c r="WFX1121" s="166"/>
      <c r="WFY1121" s="166"/>
      <c r="WFZ1121" s="166"/>
      <c r="WGA1121" s="166"/>
      <c r="WGB1121" s="166"/>
      <c r="WGC1121" s="166"/>
      <c r="WGD1121" s="166"/>
      <c r="WGE1121" s="166"/>
      <c r="WGF1121" s="166"/>
      <c r="WGG1121" s="166"/>
      <c r="WGH1121" s="166"/>
      <c r="WGI1121" s="166"/>
      <c r="WGJ1121" s="166"/>
      <c r="WGK1121" s="166"/>
      <c r="WGL1121" s="166"/>
      <c r="WGM1121" s="166"/>
      <c r="WGN1121" s="166"/>
      <c r="WGO1121" s="166"/>
      <c r="WGP1121" s="166"/>
      <c r="WGQ1121" s="166"/>
      <c r="WGR1121" s="166"/>
      <c r="WGS1121" s="166"/>
      <c r="WGT1121" s="166"/>
      <c r="WGU1121" s="166"/>
      <c r="WGV1121" s="166"/>
      <c r="WGW1121" s="166"/>
      <c r="WGX1121" s="166"/>
      <c r="WGY1121" s="166"/>
      <c r="WGZ1121" s="166"/>
      <c r="WHA1121" s="166"/>
      <c r="WHB1121" s="166"/>
      <c r="WHC1121" s="166"/>
      <c r="WHD1121" s="166"/>
      <c r="WHE1121" s="166"/>
      <c r="WHF1121" s="166"/>
      <c r="WHG1121" s="166"/>
      <c r="WHH1121" s="166"/>
      <c r="WHI1121" s="166"/>
      <c r="WHJ1121" s="166"/>
      <c r="WHK1121" s="166"/>
      <c r="WHL1121" s="166"/>
      <c r="WHM1121" s="166"/>
      <c r="WHN1121" s="166"/>
      <c r="WHO1121" s="166"/>
      <c r="WHP1121" s="166"/>
      <c r="WHQ1121" s="166"/>
      <c r="WHR1121" s="166"/>
      <c r="WHS1121" s="166"/>
      <c r="WHT1121" s="166"/>
      <c r="WHU1121" s="166"/>
      <c r="WHV1121" s="166"/>
      <c r="WHW1121" s="166"/>
      <c r="WHX1121" s="166"/>
      <c r="WHY1121" s="166"/>
      <c r="WHZ1121" s="166"/>
      <c r="WIA1121" s="166"/>
      <c r="WIB1121" s="166"/>
      <c r="WIC1121" s="166"/>
      <c r="WID1121" s="166"/>
      <c r="WIE1121" s="166"/>
      <c r="WIF1121" s="166"/>
      <c r="WIG1121" s="166"/>
      <c r="WIH1121" s="166"/>
      <c r="WII1121" s="166"/>
      <c r="WIJ1121" s="166"/>
      <c r="WIK1121" s="166"/>
      <c r="WIL1121" s="166"/>
      <c r="WIM1121" s="166"/>
      <c r="WIN1121" s="166"/>
      <c r="WIO1121" s="166"/>
      <c r="WIP1121" s="166"/>
      <c r="WIQ1121" s="166"/>
      <c r="WIR1121" s="166"/>
      <c r="WIS1121" s="166"/>
      <c r="WIT1121" s="166"/>
      <c r="WIU1121" s="166"/>
      <c r="WIV1121" s="166"/>
      <c r="WIW1121" s="166"/>
      <c r="WIX1121" s="166"/>
      <c r="WIY1121" s="166"/>
      <c r="WIZ1121" s="166"/>
      <c r="WJA1121" s="166"/>
      <c r="WJB1121" s="166"/>
      <c r="WJC1121" s="166"/>
      <c r="WJD1121" s="166"/>
      <c r="WJE1121" s="166"/>
      <c r="WJF1121" s="166"/>
      <c r="WJG1121" s="166"/>
      <c r="WJH1121" s="166"/>
      <c r="WJI1121" s="166"/>
      <c r="WJJ1121" s="166"/>
      <c r="WJK1121" s="166"/>
      <c r="WJL1121" s="166"/>
      <c r="WJM1121" s="166"/>
      <c r="WJN1121" s="166"/>
      <c r="WJO1121" s="166"/>
      <c r="WJP1121" s="166"/>
      <c r="WJQ1121" s="166"/>
      <c r="WJR1121" s="166"/>
      <c r="WJS1121" s="166"/>
      <c r="WJT1121" s="166"/>
      <c r="WJU1121" s="166"/>
      <c r="WJV1121" s="166"/>
      <c r="WJW1121" s="166"/>
      <c r="WJX1121" s="166"/>
      <c r="WJY1121" s="166"/>
      <c r="WJZ1121" s="166"/>
      <c r="WKA1121" s="166"/>
      <c r="WKB1121" s="166"/>
      <c r="WKC1121" s="166"/>
      <c r="WKD1121" s="166"/>
      <c r="WKE1121" s="166"/>
      <c r="WKF1121" s="166"/>
      <c r="WKG1121" s="166"/>
      <c r="WKH1121" s="166"/>
      <c r="WKI1121" s="166"/>
      <c r="WKJ1121" s="166"/>
      <c r="WKK1121" s="166"/>
      <c r="WKL1121" s="166"/>
      <c r="WKM1121" s="166"/>
      <c r="WKN1121" s="166"/>
      <c r="WKO1121" s="166"/>
      <c r="WKP1121" s="166"/>
      <c r="WKQ1121" s="166"/>
      <c r="WKR1121" s="166"/>
      <c r="WKS1121" s="166"/>
      <c r="WKT1121" s="166"/>
      <c r="WKU1121" s="166"/>
      <c r="WKV1121" s="166"/>
      <c r="WKW1121" s="166"/>
      <c r="WKX1121" s="166"/>
      <c r="WKY1121" s="166"/>
      <c r="WKZ1121" s="166"/>
      <c r="WLA1121" s="166"/>
      <c r="WLB1121" s="166"/>
      <c r="WLC1121" s="166"/>
      <c r="WLD1121" s="166"/>
      <c r="WLE1121" s="166"/>
      <c r="WLF1121" s="166"/>
      <c r="WLG1121" s="166"/>
      <c r="WLH1121" s="166"/>
      <c r="WLI1121" s="166"/>
      <c r="WLJ1121" s="166"/>
      <c r="WLK1121" s="166"/>
      <c r="WLL1121" s="166"/>
      <c r="WLM1121" s="166"/>
      <c r="WLN1121" s="166"/>
      <c r="WLO1121" s="166"/>
      <c r="WLP1121" s="166"/>
      <c r="WLQ1121" s="166"/>
      <c r="WLR1121" s="166"/>
      <c r="WLS1121" s="166"/>
      <c r="WLT1121" s="166"/>
      <c r="WLU1121" s="166"/>
      <c r="WLV1121" s="166"/>
      <c r="WLW1121" s="166"/>
      <c r="WLX1121" s="166"/>
      <c r="WLY1121" s="166"/>
      <c r="WLZ1121" s="166"/>
      <c r="WMA1121" s="166"/>
      <c r="WMB1121" s="166"/>
      <c r="WMC1121" s="166"/>
      <c r="WMD1121" s="166"/>
      <c r="WME1121" s="166"/>
      <c r="WMF1121" s="166"/>
      <c r="WMG1121" s="166"/>
      <c r="WMH1121" s="166"/>
      <c r="WMI1121" s="166"/>
      <c r="WMJ1121" s="166"/>
      <c r="WMK1121" s="166"/>
      <c r="WML1121" s="166"/>
      <c r="WMM1121" s="166"/>
      <c r="WMN1121" s="166"/>
      <c r="WMO1121" s="166"/>
      <c r="WMP1121" s="166"/>
      <c r="WMQ1121" s="166"/>
      <c r="WMR1121" s="166"/>
      <c r="WMS1121" s="166"/>
      <c r="WMT1121" s="166"/>
      <c r="WMU1121" s="166"/>
      <c r="WMV1121" s="166"/>
      <c r="WMW1121" s="166"/>
      <c r="WMX1121" s="166"/>
      <c r="WMY1121" s="166"/>
      <c r="WMZ1121" s="166"/>
      <c r="WNA1121" s="166"/>
      <c r="WNB1121" s="166"/>
      <c r="WNC1121" s="166"/>
      <c r="WND1121" s="166"/>
      <c r="WNE1121" s="166"/>
      <c r="WNF1121" s="166"/>
      <c r="WNG1121" s="166"/>
      <c r="WNH1121" s="166"/>
      <c r="WNI1121" s="166"/>
      <c r="WNJ1121" s="166"/>
      <c r="WNK1121" s="166"/>
      <c r="WNL1121" s="166"/>
      <c r="WNM1121" s="166"/>
      <c r="WNN1121" s="166"/>
      <c r="WNO1121" s="166"/>
      <c r="WNP1121" s="166"/>
      <c r="WNQ1121" s="166"/>
      <c r="WNR1121" s="166"/>
      <c r="WNS1121" s="166"/>
      <c r="WNT1121" s="166"/>
      <c r="WNU1121" s="166"/>
      <c r="WNV1121" s="166"/>
      <c r="WNW1121" s="166"/>
      <c r="WNX1121" s="166"/>
      <c r="WNY1121" s="166"/>
      <c r="WNZ1121" s="166"/>
      <c r="WOA1121" s="166"/>
      <c r="WOB1121" s="166"/>
      <c r="WOC1121" s="166"/>
      <c r="WOD1121" s="166"/>
      <c r="WOE1121" s="166"/>
      <c r="WOF1121" s="166"/>
      <c r="WOG1121" s="166"/>
      <c r="WOH1121" s="166"/>
      <c r="WOI1121" s="166"/>
      <c r="WOJ1121" s="166"/>
      <c r="WOK1121" s="166"/>
      <c r="WOL1121" s="166"/>
      <c r="WOM1121" s="166"/>
      <c r="WON1121" s="166"/>
      <c r="WOO1121" s="166"/>
      <c r="WOP1121" s="166"/>
      <c r="WOQ1121" s="166"/>
      <c r="WOR1121" s="166"/>
      <c r="WOS1121" s="166"/>
      <c r="WOT1121" s="166"/>
      <c r="WOU1121" s="166"/>
      <c r="WOV1121" s="166"/>
      <c r="WOW1121" s="166"/>
      <c r="WOX1121" s="166"/>
      <c r="WOY1121" s="166"/>
      <c r="WOZ1121" s="166"/>
      <c r="WPA1121" s="166"/>
      <c r="WPB1121" s="166"/>
      <c r="WPC1121" s="166"/>
      <c r="WPD1121" s="166"/>
      <c r="WPE1121" s="166"/>
      <c r="WPF1121" s="166"/>
      <c r="WPG1121" s="166"/>
      <c r="WPH1121" s="166"/>
      <c r="WPI1121" s="166"/>
      <c r="WPJ1121" s="166"/>
      <c r="WPK1121" s="166"/>
      <c r="WPL1121" s="166"/>
      <c r="WPM1121" s="166"/>
      <c r="WPN1121" s="166"/>
      <c r="WPO1121" s="166"/>
      <c r="WPP1121" s="166"/>
      <c r="WPQ1121" s="166"/>
      <c r="WPR1121" s="166"/>
      <c r="WPS1121" s="166"/>
      <c r="WPT1121" s="166"/>
      <c r="WPU1121" s="166"/>
      <c r="WPV1121" s="166"/>
      <c r="WPW1121" s="166"/>
      <c r="WPX1121" s="166"/>
      <c r="WPY1121" s="166"/>
      <c r="WPZ1121" s="166"/>
      <c r="WQA1121" s="166"/>
      <c r="WQB1121" s="166"/>
      <c r="WQC1121" s="166"/>
      <c r="WQD1121" s="166"/>
      <c r="WQE1121" s="166"/>
      <c r="WQF1121" s="166"/>
      <c r="WQG1121" s="166"/>
      <c r="WQH1121" s="166"/>
      <c r="WQI1121" s="166"/>
      <c r="WQJ1121" s="166"/>
      <c r="WQK1121" s="166"/>
      <c r="WQL1121" s="166"/>
      <c r="WQM1121" s="166"/>
      <c r="WQN1121" s="166"/>
      <c r="WQO1121" s="166"/>
      <c r="WQP1121" s="166"/>
      <c r="WQQ1121" s="166"/>
      <c r="WQR1121" s="166"/>
      <c r="WQS1121" s="166"/>
      <c r="WQT1121" s="166"/>
      <c r="WQU1121" s="166"/>
      <c r="WQV1121" s="166"/>
      <c r="WQW1121" s="166"/>
      <c r="WQX1121" s="166"/>
      <c r="WQY1121" s="166"/>
      <c r="WQZ1121" s="166"/>
      <c r="WRA1121" s="166"/>
      <c r="WRB1121" s="166"/>
      <c r="WRC1121" s="166"/>
      <c r="WRD1121" s="166"/>
      <c r="WRE1121" s="166"/>
      <c r="WRF1121" s="166"/>
      <c r="WRG1121" s="166"/>
      <c r="WRH1121" s="166"/>
      <c r="WRI1121" s="166"/>
      <c r="WRJ1121" s="166"/>
      <c r="WRK1121" s="166"/>
      <c r="WRL1121" s="166"/>
      <c r="WRM1121" s="166"/>
      <c r="WRN1121" s="166"/>
      <c r="WRO1121" s="166"/>
      <c r="WRP1121" s="166"/>
      <c r="WRQ1121" s="166"/>
      <c r="WRR1121" s="166"/>
      <c r="WRS1121" s="166"/>
      <c r="WRT1121" s="166"/>
      <c r="WRU1121" s="166"/>
      <c r="WRV1121" s="166"/>
      <c r="WRW1121" s="166"/>
      <c r="WRX1121" s="166"/>
      <c r="WRY1121" s="166"/>
      <c r="WRZ1121" s="166"/>
      <c r="WSA1121" s="166"/>
      <c r="WSB1121" s="166"/>
      <c r="WSC1121" s="166"/>
      <c r="WSD1121" s="166"/>
      <c r="WSE1121" s="166"/>
      <c r="WSF1121" s="166"/>
      <c r="WSG1121" s="166"/>
      <c r="WSH1121" s="166"/>
      <c r="WSI1121" s="166"/>
      <c r="WSJ1121" s="166"/>
      <c r="WSK1121" s="166"/>
      <c r="WSL1121" s="166"/>
      <c r="WSM1121" s="166"/>
      <c r="WSN1121" s="166"/>
      <c r="WSO1121" s="166"/>
      <c r="WSP1121" s="166"/>
      <c r="WSQ1121" s="166"/>
      <c r="WSR1121" s="166"/>
      <c r="WSS1121" s="166"/>
      <c r="WST1121" s="166"/>
      <c r="WSU1121" s="166"/>
      <c r="WSV1121" s="166"/>
      <c r="WSW1121" s="166"/>
      <c r="WSX1121" s="166"/>
      <c r="WSY1121" s="166"/>
      <c r="WSZ1121" s="166"/>
      <c r="WTA1121" s="166"/>
      <c r="WTB1121" s="166"/>
      <c r="WTC1121" s="166"/>
      <c r="WTD1121" s="166"/>
      <c r="WTE1121" s="166"/>
      <c r="WTF1121" s="166"/>
      <c r="WTG1121" s="166"/>
      <c r="WTH1121" s="166"/>
      <c r="WTI1121" s="166"/>
      <c r="WTJ1121" s="166"/>
      <c r="WTK1121" s="166"/>
      <c r="WTL1121" s="166"/>
      <c r="WTM1121" s="166"/>
      <c r="WTN1121" s="166"/>
      <c r="WTO1121" s="166"/>
      <c r="WTP1121" s="166"/>
      <c r="WTQ1121" s="166"/>
      <c r="WTR1121" s="166"/>
      <c r="WTS1121" s="166"/>
      <c r="WTT1121" s="166"/>
      <c r="WTU1121" s="166"/>
      <c r="WTV1121" s="166"/>
      <c r="WTW1121" s="166"/>
      <c r="WTX1121" s="166"/>
      <c r="WTY1121" s="166"/>
      <c r="WTZ1121" s="166"/>
      <c r="WUA1121" s="166"/>
      <c r="WUB1121" s="166"/>
      <c r="WUC1121" s="166"/>
      <c r="WUD1121" s="166"/>
      <c r="WUE1121" s="166"/>
      <c r="WUF1121" s="166"/>
      <c r="WUG1121" s="166"/>
      <c r="WUH1121" s="166"/>
      <c r="WUI1121" s="166"/>
      <c r="WUJ1121" s="166"/>
      <c r="WUK1121" s="166"/>
      <c r="WUL1121" s="166"/>
      <c r="WUM1121" s="166"/>
      <c r="WUN1121" s="166"/>
      <c r="WUO1121" s="166"/>
      <c r="WUP1121" s="166"/>
      <c r="WUQ1121" s="166"/>
      <c r="WUR1121" s="166"/>
      <c r="WUS1121" s="166"/>
      <c r="WUT1121" s="166"/>
      <c r="WUU1121" s="166"/>
      <c r="WUV1121" s="166"/>
      <c r="WUW1121" s="166"/>
      <c r="WUX1121" s="166"/>
      <c r="WUY1121" s="166"/>
      <c r="WUZ1121" s="166"/>
      <c r="WVA1121" s="166"/>
      <c r="WVB1121" s="166"/>
      <c r="WVC1121" s="166"/>
      <c r="WVD1121" s="166"/>
      <c r="WVE1121" s="166"/>
      <c r="WVF1121" s="166"/>
      <c r="WVG1121" s="166"/>
      <c r="WVH1121" s="166"/>
      <c r="WVI1121" s="166"/>
      <c r="WVJ1121" s="166"/>
      <c r="WVK1121" s="166"/>
      <c r="WVL1121" s="166"/>
      <c r="WVM1121" s="166"/>
      <c r="WVN1121" s="166"/>
      <c r="WVO1121" s="166"/>
      <c r="WVP1121" s="166"/>
      <c r="WVQ1121" s="166"/>
      <c r="WVR1121" s="166"/>
      <c r="WVS1121" s="166"/>
      <c r="WVT1121" s="166"/>
      <c r="WVU1121" s="166"/>
      <c r="WVV1121" s="166"/>
      <c r="WVW1121" s="166"/>
      <c r="WVX1121" s="166"/>
      <c r="WVY1121" s="166"/>
      <c r="WVZ1121" s="166"/>
      <c r="WWA1121" s="166"/>
      <c r="WWB1121" s="166"/>
      <c r="WWC1121" s="166"/>
      <c r="WWD1121" s="166"/>
      <c r="WWE1121" s="166"/>
      <c r="WWF1121" s="166"/>
      <c r="WWG1121" s="166"/>
      <c r="WWH1121" s="166"/>
      <c r="WWI1121" s="166"/>
      <c r="WWJ1121" s="166"/>
      <c r="WWK1121" s="166"/>
      <c r="WWL1121" s="166"/>
      <c r="WWM1121" s="166"/>
      <c r="WWN1121" s="166"/>
      <c r="WWO1121" s="166"/>
      <c r="WWP1121" s="166"/>
      <c r="WWQ1121" s="166"/>
      <c r="WWR1121" s="166"/>
      <c r="WWS1121" s="166"/>
      <c r="WWT1121" s="166"/>
      <c r="WWU1121" s="166"/>
      <c r="WWV1121" s="166"/>
      <c r="WWW1121" s="166"/>
      <c r="WWX1121" s="166"/>
      <c r="WWY1121" s="166"/>
      <c r="WWZ1121" s="166"/>
      <c r="WXA1121" s="166"/>
      <c r="WXB1121" s="166"/>
      <c r="WXC1121" s="166"/>
      <c r="WXD1121" s="166"/>
      <c r="WXE1121" s="166"/>
      <c r="WXF1121" s="166"/>
      <c r="WXG1121" s="166"/>
      <c r="WXH1121" s="166"/>
      <c r="WXI1121" s="166"/>
      <c r="WXJ1121" s="166"/>
      <c r="WXK1121" s="166"/>
      <c r="WXL1121" s="166"/>
      <c r="WXM1121" s="166"/>
      <c r="WXN1121" s="166"/>
      <c r="WXO1121" s="166"/>
      <c r="WXP1121" s="166"/>
      <c r="WXQ1121" s="166"/>
      <c r="WXR1121" s="166"/>
      <c r="WXS1121" s="166"/>
      <c r="WXT1121" s="166"/>
      <c r="WXU1121" s="166"/>
      <c r="WXV1121" s="166"/>
      <c r="WXW1121" s="166"/>
      <c r="WXX1121" s="166"/>
      <c r="WXY1121" s="166"/>
      <c r="WXZ1121" s="166"/>
      <c r="WYA1121" s="166"/>
      <c r="WYB1121" s="166"/>
      <c r="WYC1121" s="166"/>
      <c r="WYD1121" s="166"/>
      <c r="WYE1121" s="166"/>
      <c r="WYF1121" s="166"/>
      <c r="WYG1121" s="166"/>
      <c r="WYH1121" s="166"/>
      <c r="WYI1121" s="166"/>
      <c r="WYJ1121" s="166"/>
      <c r="WYK1121" s="166"/>
      <c r="WYL1121" s="166"/>
      <c r="WYM1121" s="166"/>
      <c r="WYN1121" s="166"/>
      <c r="WYO1121" s="166"/>
      <c r="WYP1121" s="166"/>
      <c r="WYQ1121" s="166"/>
      <c r="WYR1121" s="166"/>
      <c r="WYS1121" s="166"/>
      <c r="WYT1121" s="166"/>
      <c r="WYU1121" s="166"/>
      <c r="WYV1121" s="166"/>
      <c r="WYW1121" s="166"/>
      <c r="WYX1121" s="166"/>
      <c r="WYY1121" s="166"/>
      <c r="WYZ1121" s="166"/>
      <c r="WZA1121" s="166"/>
      <c r="WZB1121" s="166"/>
      <c r="WZC1121" s="166"/>
      <c r="WZD1121" s="166"/>
      <c r="WZE1121" s="166"/>
      <c r="WZF1121" s="166"/>
      <c r="WZG1121" s="166"/>
      <c r="WZH1121" s="166"/>
      <c r="WZI1121" s="166"/>
      <c r="WZJ1121" s="166"/>
      <c r="WZK1121" s="166"/>
      <c r="WZL1121" s="166"/>
      <c r="WZM1121" s="166"/>
      <c r="WZN1121" s="166"/>
      <c r="WZO1121" s="166"/>
      <c r="WZP1121" s="166"/>
      <c r="WZQ1121" s="166"/>
      <c r="WZR1121" s="166"/>
      <c r="WZS1121" s="166"/>
      <c r="WZT1121" s="166"/>
      <c r="WZU1121" s="166"/>
      <c r="WZV1121" s="166"/>
      <c r="WZW1121" s="166"/>
      <c r="WZX1121" s="166"/>
      <c r="WZY1121" s="166"/>
      <c r="WZZ1121" s="166"/>
      <c r="XAA1121" s="166"/>
      <c r="XAB1121" s="166"/>
      <c r="XAC1121" s="166"/>
      <c r="XAD1121" s="166"/>
      <c r="XAE1121" s="166"/>
      <c r="XAF1121" s="166"/>
      <c r="XAG1121" s="166"/>
      <c r="XAH1121" s="166"/>
      <c r="XAI1121" s="166"/>
      <c r="XAJ1121" s="166"/>
      <c r="XAK1121" s="166"/>
      <c r="XAL1121" s="166"/>
      <c r="XAM1121" s="166"/>
      <c r="XAN1121" s="166"/>
      <c r="XAO1121" s="166"/>
      <c r="XAP1121" s="166"/>
      <c r="XAQ1121" s="166"/>
      <c r="XAR1121" s="166"/>
      <c r="XAS1121" s="166"/>
      <c r="XAT1121" s="166"/>
      <c r="XAU1121" s="166"/>
      <c r="XAV1121" s="166"/>
      <c r="XAW1121" s="166"/>
      <c r="XAX1121" s="166"/>
      <c r="XAY1121" s="166"/>
      <c r="XAZ1121" s="166"/>
      <c r="XBA1121" s="166"/>
      <c r="XBB1121" s="166"/>
      <c r="XBC1121" s="166"/>
      <c r="XBD1121" s="166"/>
      <c r="XBE1121" s="166"/>
      <c r="XBF1121" s="166"/>
      <c r="XBG1121" s="166"/>
      <c r="XBH1121" s="166"/>
      <c r="XBI1121" s="166"/>
      <c r="XBJ1121" s="166"/>
      <c r="XBK1121" s="166"/>
      <c r="XBL1121" s="166"/>
      <c r="XBM1121" s="166"/>
      <c r="XBN1121" s="166"/>
      <c r="XBO1121" s="166"/>
      <c r="XBP1121" s="166"/>
      <c r="XBQ1121" s="166"/>
      <c r="XBR1121" s="166"/>
      <c r="XBS1121" s="166"/>
      <c r="XBT1121" s="166"/>
      <c r="XBU1121" s="166"/>
      <c r="XBV1121" s="166"/>
      <c r="XBW1121" s="166"/>
      <c r="XBX1121" s="166"/>
      <c r="XBY1121" s="166"/>
      <c r="XBZ1121" s="166"/>
      <c r="XCA1121" s="166"/>
      <c r="XCB1121" s="166"/>
      <c r="XCC1121" s="166"/>
      <c r="XCD1121" s="166"/>
      <c r="XCE1121" s="166"/>
      <c r="XCF1121" s="166"/>
      <c r="XCG1121" s="166"/>
      <c r="XCH1121" s="166"/>
      <c r="XCI1121" s="166"/>
      <c r="XCJ1121" s="166"/>
      <c r="XCK1121" s="166"/>
      <c r="XCL1121" s="166"/>
      <c r="XCM1121" s="166"/>
      <c r="XCN1121" s="166"/>
      <c r="XCO1121" s="166"/>
      <c r="XCP1121" s="166"/>
      <c r="XCQ1121" s="166"/>
      <c r="XCR1121" s="166"/>
      <c r="XCS1121" s="166"/>
      <c r="XCT1121" s="166"/>
      <c r="XCU1121" s="166"/>
      <c r="XCV1121" s="166"/>
      <c r="XCW1121" s="166"/>
      <c r="XCX1121" s="166"/>
      <c r="XCY1121" s="166"/>
      <c r="XCZ1121" s="166"/>
      <c r="XDA1121" s="166"/>
      <c r="XDB1121" s="166"/>
      <c r="XDC1121" s="166"/>
      <c r="XDD1121" s="166"/>
      <c r="XDE1121" s="166"/>
      <c r="XDF1121" s="166"/>
      <c r="XDG1121" s="166"/>
      <c r="XDH1121" s="166"/>
      <c r="XDI1121" s="166"/>
      <c r="XDJ1121" s="166"/>
      <c r="XDK1121" s="166"/>
      <c r="XDL1121" s="166"/>
      <c r="XDM1121" s="166"/>
      <c r="XDN1121" s="166"/>
      <c r="XDO1121" s="166"/>
      <c r="XDP1121" s="166"/>
      <c r="XDQ1121" s="166"/>
      <c r="XDR1121" s="166"/>
      <c r="XDS1121" s="166"/>
      <c r="XDT1121" s="166"/>
      <c r="XDU1121" s="166"/>
      <c r="XDV1121" s="166"/>
      <c r="XDW1121" s="166"/>
      <c r="XDX1121" s="166"/>
      <c r="XDY1121" s="166"/>
      <c r="XDZ1121" s="166"/>
      <c r="XEA1121" s="166"/>
      <c r="XEB1121" s="166"/>
      <c r="XEC1121" s="166"/>
      <c r="XED1121" s="166"/>
      <c r="XEE1121" s="166"/>
      <c r="XEF1121" s="166"/>
      <c r="XEG1121" s="166"/>
      <c r="XEH1121" s="166"/>
      <c r="XEI1121" s="166"/>
      <c r="XEJ1121" s="166"/>
      <c r="XEK1121" s="166"/>
      <c r="XEL1121" s="166"/>
      <c r="XEM1121" s="166"/>
      <c r="XEN1121" s="166"/>
      <c r="XEO1121" s="166"/>
      <c r="XEP1121" s="166"/>
      <c r="XEQ1121" s="166"/>
      <c r="XER1121" s="166"/>
      <c r="XES1121" s="166"/>
      <c r="XET1121" s="166"/>
      <c r="XEU1121" s="166"/>
      <c r="XEV1121" s="166"/>
      <c r="XEW1121" s="166"/>
      <c r="XEX1121" s="166"/>
      <c r="XEY1121" s="166"/>
      <c r="XEZ1121" s="166"/>
      <c r="XFA1121" s="166"/>
      <c r="XFB1121" s="166"/>
      <c r="XFC1121" s="166"/>
      <c r="XFD1121" s="166"/>
    </row>
    <row r="1122" s="150" customFormat="1" spans="1:16384">
      <c r="A1122" s="167"/>
      <c r="B1122" s="167"/>
      <c r="C1122" s="167"/>
      <c r="D1122" s="167"/>
      <c r="E1122" s="167"/>
      <c r="F1122" s="167"/>
      <c r="G1122" s="167"/>
      <c r="H1122" s="167"/>
      <c r="I1122" s="167"/>
      <c r="J1122" s="167"/>
      <c r="K1122" s="167"/>
      <c r="L1122" s="167"/>
      <c r="M1122" s="167"/>
      <c r="N1122" s="167"/>
      <c r="O1122" s="167"/>
      <c r="P1122" s="167"/>
      <c r="Q1122" s="167"/>
      <c r="R1122" s="167"/>
      <c r="S1122" s="167"/>
      <c r="T1122" s="167"/>
      <c r="U1122" s="167"/>
      <c r="V1122" s="167"/>
      <c r="W1122" s="167"/>
      <c r="X1122" s="167"/>
      <c r="Y1122" s="167"/>
      <c r="Z1122" s="167"/>
      <c r="AA1122" s="167"/>
      <c r="AB1122" s="167"/>
      <c r="AC1122" s="167"/>
      <c r="AD1122" s="167"/>
      <c r="AE1122" s="167"/>
      <c r="AF1122" s="167"/>
      <c r="AG1122" s="167"/>
      <c r="AH1122" s="167"/>
      <c r="AI1122" s="167"/>
      <c r="AJ1122" s="167"/>
      <c r="AK1122" s="167"/>
      <c r="AL1122" s="167"/>
      <c r="AM1122" s="167"/>
      <c r="AN1122" s="167"/>
      <c r="AO1122" s="167"/>
      <c r="AP1122" s="167"/>
      <c r="AQ1122" s="167"/>
      <c r="AR1122" s="167"/>
      <c r="AS1122" s="167"/>
      <c r="AT1122" s="167"/>
      <c r="AU1122" s="167"/>
      <c r="AV1122" s="167"/>
      <c r="AW1122" s="167"/>
      <c r="AX1122" s="167"/>
      <c r="AY1122" s="167"/>
      <c r="AZ1122" s="167"/>
      <c r="BA1122" s="167"/>
      <c r="BB1122" s="167"/>
      <c r="BC1122" s="167"/>
      <c r="BD1122" s="167"/>
      <c r="BE1122" s="167"/>
      <c r="BF1122" s="167"/>
      <c r="BG1122" s="167"/>
      <c r="BH1122" s="167"/>
      <c r="BI1122" s="167"/>
      <c r="BJ1122" s="167"/>
      <c r="BK1122" s="167"/>
      <c r="BL1122" s="167"/>
      <c r="BM1122" s="167"/>
      <c r="BN1122" s="167"/>
      <c r="BO1122" s="167"/>
      <c r="BP1122" s="167"/>
      <c r="BQ1122" s="167"/>
      <c r="BR1122" s="167"/>
      <c r="BS1122" s="167"/>
      <c r="BT1122" s="167"/>
      <c r="BU1122" s="167"/>
      <c r="BV1122" s="167"/>
      <c r="BW1122" s="167"/>
      <c r="BX1122" s="167"/>
      <c r="BY1122" s="167"/>
      <c r="BZ1122" s="167"/>
      <c r="CA1122" s="167"/>
      <c r="CB1122" s="167"/>
      <c r="CC1122" s="167"/>
      <c r="CD1122" s="167"/>
      <c r="CE1122" s="167"/>
      <c r="CF1122" s="167"/>
      <c r="CG1122" s="167"/>
      <c r="CH1122" s="167"/>
      <c r="CI1122" s="167"/>
      <c r="CJ1122" s="167"/>
      <c r="CK1122" s="167"/>
      <c r="CL1122" s="167"/>
      <c r="CM1122" s="167"/>
      <c r="CN1122" s="167"/>
      <c r="CO1122" s="167"/>
      <c r="CP1122" s="167"/>
      <c r="CQ1122" s="167"/>
      <c r="CR1122" s="167"/>
      <c r="CS1122" s="167"/>
      <c r="CT1122" s="167"/>
      <c r="CU1122" s="167"/>
      <c r="CV1122" s="167"/>
      <c r="CW1122" s="167"/>
      <c r="CX1122" s="167"/>
      <c r="CY1122" s="167"/>
      <c r="CZ1122" s="167"/>
      <c r="DA1122" s="167"/>
      <c r="DB1122" s="167"/>
      <c r="DC1122" s="167"/>
      <c r="DD1122" s="167"/>
      <c r="DE1122" s="167"/>
      <c r="DF1122" s="167"/>
      <c r="DG1122" s="167"/>
      <c r="DH1122" s="167"/>
      <c r="DI1122" s="167"/>
      <c r="DJ1122" s="167"/>
      <c r="DK1122" s="167"/>
      <c r="DL1122" s="167"/>
      <c r="DM1122" s="167"/>
      <c r="DN1122" s="167"/>
      <c r="DO1122" s="167"/>
      <c r="DP1122" s="167"/>
      <c r="DQ1122" s="167"/>
      <c r="DR1122" s="167"/>
      <c r="DS1122" s="167"/>
      <c r="DT1122" s="167"/>
      <c r="DU1122" s="167"/>
      <c r="DV1122" s="167"/>
      <c r="DW1122" s="167"/>
      <c r="DX1122" s="167"/>
      <c r="DY1122" s="167"/>
      <c r="DZ1122" s="167"/>
      <c r="EA1122" s="167"/>
      <c r="EB1122" s="167"/>
      <c r="EC1122" s="167"/>
      <c r="ED1122" s="167"/>
      <c r="EE1122" s="167"/>
      <c r="EF1122" s="167"/>
      <c r="EG1122" s="167"/>
      <c r="EH1122" s="167"/>
      <c r="EI1122" s="167"/>
      <c r="EJ1122" s="167"/>
      <c r="EK1122" s="167"/>
      <c r="EL1122" s="167"/>
      <c r="EM1122" s="167"/>
      <c r="EN1122" s="167"/>
      <c r="EO1122" s="167"/>
      <c r="EP1122" s="167"/>
      <c r="EQ1122" s="167"/>
      <c r="ER1122" s="167"/>
      <c r="ES1122" s="167"/>
      <c r="ET1122" s="167"/>
      <c r="EU1122" s="167"/>
      <c r="EV1122" s="167"/>
      <c r="EW1122" s="167"/>
      <c r="EX1122" s="167"/>
      <c r="EY1122" s="167"/>
      <c r="EZ1122" s="167"/>
      <c r="FA1122" s="167"/>
      <c r="FB1122" s="167"/>
      <c r="FC1122" s="167"/>
      <c r="FD1122" s="167"/>
      <c r="FE1122" s="167"/>
      <c r="FF1122" s="167"/>
      <c r="FG1122" s="167"/>
      <c r="FH1122" s="167"/>
      <c r="FI1122" s="167"/>
      <c r="FJ1122" s="167"/>
      <c r="FK1122" s="167"/>
      <c r="FL1122" s="167"/>
      <c r="FM1122" s="167"/>
      <c r="FN1122" s="167"/>
      <c r="FO1122" s="167"/>
      <c r="FP1122" s="167"/>
      <c r="FQ1122" s="167"/>
      <c r="FR1122" s="167"/>
      <c r="FS1122" s="167"/>
      <c r="FT1122" s="167"/>
      <c r="FU1122" s="167"/>
      <c r="FV1122" s="167"/>
      <c r="FW1122" s="167"/>
      <c r="FX1122" s="167"/>
      <c r="FY1122" s="167"/>
      <c r="FZ1122" s="167"/>
      <c r="GA1122" s="167"/>
      <c r="GB1122" s="167"/>
      <c r="GC1122" s="167"/>
      <c r="GD1122" s="167"/>
      <c r="GE1122" s="167"/>
      <c r="GF1122" s="167"/>
      <c r="GG1122" s="167"/>
      <c r="GH1122" s="167"/>
      <c r="GI1122" s="167"/>
      <c r="GJ1122" s="167"/>
      <c r="GK1122" s="167"/>
      <c r="GL1122" s="167"/>
      <c r="GM1122" s="167"/>
      <c r="GN1122" s="167"/>
      <c r="GO1122" s="167"/>
      <c r="GP1122" s="167"/>
      <c r="GQ1122" s="167"/>
      <c r="GR1122" s="167"/>
      <c r="GS1122" s="167"/>
      <c r="GT1122" s="167"/>
      <c r="GU1122" s="167"/>
      <c r="GV1122" s="167"/>
      <c r="GW1122" s="167"/>
      <c r="GX1122" s="167"/>
      <c r="GY1122" s="167"/>
      <c r="GZ1122" s="167"/>
      <c r="HA1122" s="167"/>
      <c r="HB1122" s="167"/>
      <c r="HC1122" s="167"/>
      <c r="HD1122" s="167"/>
      <c r="HE1122" s="167"/>
      <c r="HF1122" s="167"/>
      <c r="HG1122" s="167"/>
      <c r="HH1122" s="167"/>
      <c r="HI1122" s="167"/>
      <c r="HJ1122" s="167"/>
      <c r="HK1122" s="167"/>
      <c r="HL1122" s="167"/>
      <c r="HM1122" s="167"/>
      <c r="HN1122" s="167"/>
      <c r="HO1122" s="167"/>
      <c r="HP1122" s="167"/>
      <c r="HQ1122" s="167"/>
      <c r="HR1122" s="167"/>
      <c r="HS1122" s="167"/>
      <c r="HT1122" s="167"/>
      <c r="HU1122" s="167"/>
      <c r="HV1122" s="167"/>
      <c r="HW1122" s="167"/>
      <c r="HX1122" s="167"/>
      <c r="HY1122" s="167"/>
      <c r="HZ1122" s="167"/>
      <c r="IA1122" s="167"/>
      <c r="IB1122" s="167"/>
      <c r="IC1122" s="167"/>
      <c r="ID1122" s="167"/>
      <c r="IE1122" s="167"/>
      <c r="IF1122" s="167"/>
      <c r="IG1122" s="167"/>
      <c r="IH1122" s="167"/>
      <c r="II1122" s="167"/>
      <c r="IJ1122" s="167"/>
      <c r="IK1122" s="167"/>
      <c r="IL1122" s="167"/>
      <c r="IM1122" s="167"/>
      <c r="IN1122" s="167"/>
      <c r="IO1122" s="167"/>
      <c r="IP1122" s="167"/>
      <c r="IQ1122" s="167"/>
      <c r="IR1122" s="167"/>
      <c r="IS1122" s="167"/>
      <c r="IT1122" s="167"/>
      <c r="IU1122" s="167"/>
      <c r="IV1122" s="167"/>
      <c r="IW1122" s="167"/>
      <c r="IX1122" s="167"/>
      <c r="IY1122" s="167"/>
      <c r="IZ1122" s="167"/>
      <c r="JA1122" s="167"/>
      <c r="JB1122" s="167"/>
      <c r="JC1122" s="167"/>
      <c r="JD1122" s="167"/>
      <c r="JE1122" s="167"/>
      <c r="JF1122" s="167"/>
      <c r="JG1122" s="167"/>
      <c r="JH1122" s="167"/>
      <c r="JI1122" s="167"/>
      <c r="JJ1122" s="167"/>
      <c r="JK1122" s="167"/>
      <c r="JL1122" s="167"/>
      <c r="JM1122" s="167"/>
      <c r="JN1122" s="167"/>
      <c r="JO1122" s="167"/>
      <c r="JP1122" s="167"/>
      <c r="JQ1122" s="167"/>
      <c r="JR1122" s="167"/>
      <c r="JS1122" s="167"/>
      <c r="JT1122" s="167"/>
      <c r="JU1122" s="167"/>
      <c r="JV1122" s="167"/>
      <c r="JW1122" s="167"/>
      <c r="JX1122" s="167"/>
      <c r="JY1122" s="167"/>
      <c r="JZ1122" s="167"/>
      <c r="KA1122" s="167"/>
      <c r="KB1122" s="167"/>
      <c r="KC1122" s="167"/>
      <c r="KD1122" s="167"/>
      <c r="KE1122" s="167"/>
      <c r="KF1122" s="167"/>
      <c r="KG1122" s="167"/>
      <c r="KH1122" s="167"/>
      <c r="KI1122" s="167"/>
      <c r="KJ1122" s="167"/>
      <c r="KK1122" s="167"/>
      <c r="KL1122" s="167"/>
      <c r="KM1122" s="167"/>
      <c r="KN1122" s="167"/>
      <c r="KO1122" s="167"/>
      <c r="KP1122" s="167"/>
      <c r="KQ1122" s="167"/>
      <c r="KR1122" s="167"/>
      <c r="KS1122" s="167"/>
      <c r="KT1122" s="167"/>
      <c r="KU1122" s="167"/>
      <c r="KV1122" s="167"/>
      <c r="KW1122" s="167"/>
      <c r="KX1122" s="167"/>
      <c r="KY1122" s="167"/>
      <c r="KZ1122" s="167"/>
      <c r="LA1122" s="167"/>
      <c r="LB1122" s="167"/>
      <c r="LC1122" s="167"/>
      <c r="LD1122" s="167"/>
      <c r="LE1122" s="167"/>
      <c r="LF1122" s="167"/>
      <c r="LG1122" s="167"/>
      <c r="LH1122" s="167"/>
      <c r="LI1122" s="167"/>
      <c r="LJ1122" s="167"/>
      <c r="LK1122" s="167"/>
      <c r="LL1122" s="167"/>
      <c r="LM1122" s="167"/>
      <c r="LN1122" s="167"/>
      <c r="LO1122" s="167"/>
      <c r="LP1122" s="167"/>
      <c r="LQ1122" s="167"/>
      <c r="LR1122" s="167"/>
      <c r="LS1122" s="167"/>
      <c r="LT1122" s="167"/>
      <c r="LU1122" s="167"/>
      <c r="LV1122" s="167"/>
      <c r="LW1122" s="167"/>
      <c r="LX1122" s="167"/>
      <c r="LY1122" s="167"/>
      <c r="LZ1122" s="167"/>
      <c r="MA1122" s="167"/>
      <c r="MB1122" s="167"/>
      <c r="MC1122" s="167"/>
      <c r="MD1122" s="167"/>
      <c r="ME1122" s="167"/>
      <c r="MF1122" s="167"/>
      <c r="MG1122" s="167"/>
      <c r="MH1122" s="167"/>
      <c r="MI1122" s="167"/>
      <c r="MJ1122" s="167"/>
      <c r="MK1122" s="167"/>
      <c r="ML1122" s="167"/>
      <c r="MM1122" s="167"/>
      <c r="MN1122" s="167"/>
      <c r="MO1122" s="167"/>
      <c r="MP1122" s="167"/>
      <c r="MQ1122" s="167"/>
      <c r="MR1122" s="167"/>
      <c r="MS1122" s="167"/>
      <c r="MT1122" s="167"/>
      <c r="MU1122" s="167"/>
      <c r="MV1122" s="167"/>
      <c r="MW1122" s="167"/>
      <c r="MX1122" s="167"/>
      <c r="MY1122" s="167"/>
      <c r="MZ1122" s="167"/>
      <c r="NA1122" s="167"/>
      <c r="NB1122" s="167"/>
      <c r="NC1122" s="167"/>
      <c r="ND1122" s="167"/>
      <c r="NE1122" s="167"/>
      <c r="NF1122" s="167"/>
      <c r="NG1122" s="167"/>
      <c r="NH1122" s="167"/>
      <c r="NI1122" s="167"/>
      <c r="NJ1122" s="167"/>
      <c r="NK1122" s="167"/>
      <c r="NL1122" s="167"/>
      <c r="NM1122" s="167"/>
      <c r="NN1122" s="167"/>
      <c r="NO1122" s="167"/>
      <c r="NP1122" s="167"/>
      <c r="NQ1122" s="167"/>
      <c r="NR1122" s="167"/>
      <c r="NS1122" s="167"/>
      <c r="NT1122" s="167"/>
      <c r="NU1122" s="167"/>
      <c r="NV1122" s="167"/>
      <c r="NW1122" s="167"/>
      <c r="NX1122" s="167"/>
      <c r="NY1122" s="167"/>
      <c r="NZ1122" s="167"/>
      <c r="OA1122" s="167"/>
      <c r="OB1122" s="167"/>
      <c r="OC1122" s="167"/>
      <c r="OD1122" s="167"/>
      <c r="OE1122" s="167"/>
      <c r="OF1122" s="167"/>
      <c r="OG1122" s="167"/>
      <c r="OH1122" s="167"/>
      <c r="OI1122" s="167"/>
      <c r="OJ1122" s="167"/>
      <c r="OK1122" s="167"/>
      <c r="OL1122" s="167"/>
      <c r="OM1122" s="167"/>
      <c r="ON1122" s="167"/>
      <c r="OO1122" s="167"/>
      <c r="OP1122" s="167"/>
      <c r="OQ1122" s="167"/>
      <c r="OR1122" s="167"/>
      <c r="OS1122" s="167"/>
      <c r="OT1122" s="167"/>
      <c r="OU1122" s="167"/>
      <c r="OV1122" s="167"/>
      <c r="OW1122" s="167"/>
      <c r="OX1122" s="167"/>
      <c r="OY1122" s="167"/>
      <c r="OZ1122" s="167"/>
      <c r="PA1122" s="167"/>
      <c r="PB1122" s="167"/>
      <c r="PC1122" s="167"/>
      <c r="PD1122" s="167"/>
      <c r="PE1122" s="167"/>
      <c r="PF1122" s="167"/>
      <c r="PG1122" s="167"/>
      <c r="PH1122" s="167"/>
      <c r="PI1122" s="167"/>
      <c r="PJ1122" s="167"/>
      <c r="PK1122" s="167"/>
      <c r="PL1122" s="167"/>
      <c r="PM1122" s="167"/>
      <c r="PN1122" s="167"/>
      <c r="PO1122" s="167"/>
      <c r="PP1122" s="167"/>
      <c r="PQ1122" s="167"/>
      <c r="PR1122" s="167"/>
      <c r="PS1122" s="167"/>
      <c r="PT1122" s="167"/>
      <c r="PU1122" s="167"/>
      <c r="PV1122" s="167"/>
      <c r="PW1122" s="167"/>
      <c r="PX1122" s="167"/>
      <c r="PY1122" s="167"/>
      <c r="PZ1122" s="167"/>
      <c r="QA1122" s="167"/>
      <c r="QB1122" s="167"/>
      <c r="QC1122" s="167"/>
      <c r="QD1122" s="167"/>
      <c r="QE1122" s="167"/>
      <c r="QF1122" s="167"/>
      <c r="QG1122" s="167"/>
      <c r="QH1122" s="167"/>
      <c r="QI1122" s="167"/>
      <c r="QJ1122" s="167"/>
      <c r="QK1122" s="167"/>
      <c r="QL1122" s="167"/>
      <c r="QM1122" s="167"/>
      <c r="QN1122" s="167"/>
      <c r="QO1122" s="167"/>
      <c r="QP1122" s="167"/>
      <c r="QQ1122" s="167"/>
      <c r="QR1122" s="167"/>
      <c r="QS1122" s="167"/>
      <c r="QT1122" s="167"/>
      <c r="QU1122" s="167"/>
      <c r="QV1122" s="167"/>
      <c r="QW1122" s="167"/>
      <c r="QX1122" s="167"/>
      <c r="QY1122" s="167"/>
      <c r="QZ1122" s="167"/>
      <c r="RA1122" s="167"/>
      <c r="RB1122" s="167"/>
      <c r="RC1122" s="167"/>
      <c r="RD1122" s="167"/>
      <c r="RE1122" s="167"/>
      <c r="RF1122" s="167"/>
      <c r="RG1122" s="167"/>
      <c r="RH1122" s="167"/>
      <c r="RI1122" s="167"/>
      <c r="RJ1122" s="167"/>
      <c r="RK1122" s="167"/>
      <c r="RL1122" s="167"/>
      <c r="RM1122" s="167"/>
      <c r="RN1122" s="167"/>
      <c r="RO1122" s="167"/>
      <c r="RP1122" s="167"/>
      <c r="RQ1122" s="167"/>
      <c r="RR1122" s="167"/>
      <c r="RS1122" s="167"/>
      <c r="RT1122" s="167"/>
      <c r="RU1122" s="167"/>
      <c r="RV1122" s="167"/>
      <c r="RW1122" s="167"/>
      <c r="RX1122" s="167"/>
      <c r="RY1122" s="167"/>
      <c r="RZ1122" s="167"/>
      <c r="SA1122" s="167"/>
      <c r="SB1122" s="167"/>
      <c r="SC1122" s="167"/>
      <c r="SD1122" s="167"/>
      <c r="SE1122" s="167"/>
      <c r="SF1122" s="167"/>
      <c r="SG1122" s="167"/>
      <c r="SH1122" s="167"/>
      <c r="SI1122" s="167"/>
      <c r="SJ1122" s="167"/>
      <c r="SK1122" s="167"/>
      <c r="SL1122" s="167"/>
      <c r="SM1122" s="167"/>
      <c r="SN1122" s="167"/>
      <c r="SO1122" s="167"/>
      <c r="SP1122" s="167"/>
      <c r="SQ1122" s="167"/>
      <c r="SR1122" s="167"/>
      <c r="SS1122" s="167"/>
      <c r="ST1122" s="167"/>
      <c r="SU1122" s="167"/>
      <c r="SV1122" s="167"/>
      <c r="SW1122" s="167"/>
      <c r="SX1122" s="167"/>
      <c r="SY1122" s="167"/>
      <c r="SZ1122" s="167"/>
      <c r="TA1122" s="167"/>
      <c r="TB1122" s="167"/>
      <c r="TC1122" s="167"/>
      <c r="TD1122" s="167"/>
      <c r="TE1122" s="167"/>
      <c r="TF1122" s="167"/>
      <c r="TG1122" s="167"/>
      <c r="TH1122" s="167"/>
      <c r="TI1122" s="167"/>
      <c r="TJ1122" s="167"/>
      <c r="TK1122" s="167"/>
      <c r="TL1122" s="167"/>
      <c r="TM1122" s="167"/>
      <c r="TN1122" s="167"/>
      <c r="TO1122" s="167"/>
      <c r="TP1122" s="167"/>
      <c r="TQ1122" s="167"/>
      <c r="TR1122" s="167"/>
      <c r="TS1122" s="167"/>
      <c r="TT1122" s="167"/>
      <c r="TU1122" s="167"/>
      <c r="TV1122" s="167"/>
      <c r="TW1122" s="167"/>
      <c r="TX1122" s="167"/>
      <c r="TY1122" s="167"/>
      <c r="TZ1122" s="167"/>
      <c r="UA1122" s="167"/>
      <c r="UB1122" s="167"/>
      <c r="UC1122" s="167"/>
      <c r="UD1122" s="167"/>
      <c r="UE1122" s="167"/>
      <c r="UF1122" s="167"/>
      <c r="UG1122" s="167"/>
      <c r="UH1122" s="167"/>
      <c r="UI1122" s="167"/>
      <c r="UJ1122" s="167"/>
      <c r="UK1122" s="167"/>
      <c r="UL1122" s="167"/>
      <c r="UM1122" s="167"/>
      <c r="UN1122" s="167"/>
      <c r="UO1122" s="167"/>
      <c r="UP1122" s="167"/>
      <c r="UQ1122" s="167"/>
      <c r="UR1122" s="167"/>
      <c r="US1122" s="167"/>
      <c r="UT1122" s="167"/>
      <c r="UU1122" s="167"/>
      <c r="UV1122" s="167"/>
      <c r="UW1122" s="167"/>
      <c r="UX1122" s="167"/>
      <c r="UY1122" s="167"/>
      <c r="UZ1122" s="167"/>
      <c r="VA1122" s="167"/>
      <c r="VB1122" s="167"/>
      <c r="VC1122" s="167"/>
      <c r="VD1122" s="167"/>
      <c r="VE1122" s="167"/>
      <c r="VF1122" s="167"/>
      <c r="VG1122" s="167"/>
      <c r="VH1122" s="167"/>
      <c r="VI1122" s="167"/>
      <c r="VJ1122" s="167"/>
      <c r="VK1122" s="167"/>
      <c r="VL1122" s="167"/>
      <c r="VM1122" s="167"/>
      <c r="VN1122" s="167"/>
      <c r="VO1122" s="167"/>
      <c r="VP1122" s="167"/>
      <c r="VQ1122" s="167"/>
      <c r="VR1122" s="167"/>
      <c r="VS1122" s="167"/>
      <c r="VT1122" s="167"/>
      <c r="VU1122" s="167"/>
      <c r="VV1122" s="167"/>
      <c r="VW1122" s="167"/>
      <c r="VX1122" s="167"/>
      <c r="VY1122" s="167"/>
      <c r="VZ1122" s="167"/>
      <c r="WA1122" s="167"/>
      <c r="WB1122" s="167"/>
      <c r="WC1122" s="167"/>
      <c r="WD1122" s="167"/>
      <c r="WE1122" s="167"/>
      <c r="WF1122" s="167"/>
      <c r="WG1122" s="167"/>
      <c r="WH1122" s="167"/>
      <c r="WI1122" s="167"/>
      <c r="WJ1122" s="167"/>
      <c r="WK1122" s="167"/>
      <c r="WL1122" s="167"/>
      <c r="WM1122" s="167"/>
      <c r="WN1122" s="167"/>
      <c r="WO1122" s="167"/>
      <c r="WP1122" s="167"/>
      <c r="WQ1122" s="167"/>
      <c r="WR1122" s="167"/>
      <c r="WS1122" s="167"/>
      <c r="WT1122" s="167"/>
      <c r="WU1122" s="167"/>
      <c r="WV1122" s="167"/>
      <c r="WW1122" s="167"/>
      <c r="WX1122" s="167"/>
      <c r="WY1122" s="167"/>
      <c r="WZ1122" s="167"/>
      <c r="XA1122" s="167"/>
      <c r="XB1122" s="167"/>
      <c r="XC1122" s="167"/>
      <c r="XD1122" s="167"/>
      <c r="XE1122" s="167"/>
      <c r="XF1122" s="167"/>
      <c r="XG1122" s="167"/>
      <c r="XH1122" s="167"/>
      <c r="XI1122" s="167"/>
      <c r="XJ1122" s="167"/>
      <c r="XK1122" s="167"/>
      <c r="XL1122" s="167"/>
      <c r="XM1122" s="167"/>
      <c r="XN1122" s="167"/>
      <c r="XO1122" s="167"/>
      <c r="XP1122" s="167"/>
      <c r="XQ1122" s="167"/>
      <c r="XR1122" s="167"/>
      <c r="XS1122" s="167"/>
      <c r="XT1122" s="167"/>
      <c r="XU1122" s="167"/>
      <c r="XV1122" s="167"/>
      <c r="XW1122" s="167"/>
      <c r="XX1122" s="167"/>
      <c r="XY1122" s="167"/>
      <c r="XZ1122" s="167"/>
      <c r="YA1122" s="167"/>
      <c r="YB1122" s="167"/>
      <c r="YC1122" s="167"/>
      <c r="YD1122" s="167"/>
      <c r="YE1122" s="167"/>
      <c r="YF1122" s="167"/>
      <c r="YG1122" s="167"/>
      <c r="YH1122" s="167"/>
      <c r="YI1122" s="167"/>
      <c r="YJ1122" s="167"/>
      <c r="YK1122" s="167"/>
      <c r="YL1122" s="167"/>
      <c r="YM1122" s="167"/>
      <c r="YN1122" s="167"/>
      <c r="YO1122" s="167"/>
      <c r="YP1122" s="167"/>
      <c r="YQ1122" s="167"/>
      <c r="YR1122" s="167"/>
      <c r="YS1122" s="167"/>
      <c r="YT1122" s="167"/>
      <c r="YU1122" s="167"/>
      <c r="YV1122" s="167"/>
      <c r="YW1122" s="167"/>
      <c r="YX1122" s="167"/>
      <c r="YY1122" s="167"/>
      <c r="YZ1122" s="167"/>
      <c r="ZA1122" s="167"/>
      <c r="ZB1122" s="167"/>
      <c r="ZC1122" s="167"/>
      <c r="ZD1122" s="167"/>
      <c r="ZE1122" s="167"/>
      <c r="ZF1122" s="167"/>
      <c r="ZG1122" s="167"/>
      <c r="ZH1122" s="167"/>
      <c r="ZI1122" s="167"/>
      <c r="ZJ1122" s="167"/>
      <c r="ZK1122" s="167"/>
      <c r="ZL1122" s="167"/>
      <c r="ZM1122" s="167"/>
      <c r="ZN1122" s="167"/>
      <c r="ZO1122" s="167"/>
      <c r="ZP1122" s="167"/>
      <c r="ZQ1122" s="167"/>
      <c r="ZR1122" s="167"/>
      <c r="ZS1122" s="167"/>
      <c r="ZT1122" s="167"/>
      <c r="ZU1122" s="167"/>
      <c r="ZV1122" s="167"/>
      <c r="ZW1122" s="167"/>
      <c r="ZX1122" s="167"/>
      <c r="ZY1122" s="167"/>
      <c r="ZZ1122" s="167"/>
      <c r="AAA1122" s="167"/>
      <c r="AAB1122" s="167"/>
      <c r="AAC1122" s="167"/>
      <c r="AAD1122" s="167"/>
      <c r="AAE1122" s="167"/>
      <c r="AAF1122" s="167"/>
      <c r="AAG1122" s="167"/>
      <c r="AAH1122" s="167"/>
      <c r="AAI1122" s="167"/>
      <c r="AAJ1122" s="167"/>
      <c r="AAK1122" s="167"/>
      <c r="AAL1122" s="167"/>
      <c r="AAM1122" s="167"/>
      <c r="AAN1122" s="167"/>
      <c r="AAO1122" s="167"/>
      <c r="AAP1122" s="167"/>
      <c r="AAQ1122" s="167"/>
      <c r="AAR1122" s="167"/>
      <c r="AAS1122" s="167"/>
      <c r="AAT1122" s="167"/>
      <c r="AAU1122" s="167"/>
      <c r="AAV1122" s="167"/>
      <c r="AAW1122" s="167"/>
      <c r="AAX1122" s="167"/>
      <c r="AAY1122" s="167"/>
      <c r="AAZ1122" s="167"/>
      <c r="ABA1122" s="167"/>
      <c r="ABB1122" s="167"/>
      <c r="ABC1122" s="167"/>
      <c r="ABD1122" s="167"/>
      <c r="ABE1122" s="167"/>
      <c r="ABF1122" s="167"/>
      <c r="ABG1122" s="167"/>
      <c r="ABH1122" s="167"/>
      <c r="ABI1122" s="167"/>
      <c r="ABJ1122" s="167"/>
      <c r="ABK1122" s="167"/>
      <c r="ABL1122" s="167"/>
      <c r="ABM1122" s="167"/>
      <c r="ABN1122" s="167"/>
      <c r="ABO1122" s="167"/>
      <c r="ABP1122" s="167"/>
      <c r="ABQ1122" s="167"/>
      <c r="ABR1122" s="167"/>
      <c r="ABS1122" s="167"/>
      <c r="ABT1122" s="167"/>
      <c r="ABU1122" s="167"/>
      <c r="ABV1122" s="167"/>
      <c r="ABW1122" s="167"/>
      <c r="ABX1122" s="167"/>
      <c r="ABY1122" s="167"/>
      <c r="ABZ1122" s="167"/>
      <c r="ACA1122" s="167"/>
      <c r="ACB1122" s="167"/>
      <c r="ACC1122" s="167"/>
      <c r="ACD1122" s="167"/>
      <c r="ACE1122" s="167"/>
      <c r="ACF1122" s="167"/>
      <c r="ACG1122" s="167"/>
      <c r="ACH1122" s="167"/>
      <c r="ACI1122" s="167"/>
      <c r="ACJ1122" s="167"/>
      <c r="ACK1122" s="167"/>
      <c r="ACL1122" s="167"/>
      <c r="ACM1122" s="167"/>
      <c r="ACN1122" s="167"/>
      <c r="ACO1122" s="167"/>
      <c r="ACP1122" s="167"/>
      <c r="ACQ1122" s="167"/>
      <c r="ACR1122" s="167"/>
      <c r="ACS1122" s="167"/>
      <c r="ACT1122" s="167"/>
      <c r="ACU1122" s="167"/>
      <c r="ACV1122" s="167"/>
      <c r="ACW1122" s="167"/>
      <c r="ACX1122" s="167"/>
      <c r="ACY1122" s="167"/>
      <c r="ACZ1122" s="167"/>
      <c r="ADA1122" s="167"/>
      <c r="ADB1122" s="167"/>
      <c r="ADC1122" s="167"/>
      <c r="ADD1122" s="167"/>
      <c r="ADE1122" s="167"/>
      <c r="ADF1122" s="167"/>
      <c r="ADG1122" s="167"/>
      <c r="ADH1122" s="167"/>
      <c r="ADI1122" s="167"/>
      <c r="ADJ1122" s="167"/>
      <c r="ADK1122" s="167"/>
      <c r="ADL1122" s="167"/>
      <c r="ADM1122" s="167"/>
      <c r="ADN1122" s="167"/>
      <c r="ADO1122" s="167"/>
      <c r="ADP1122" s="167"/>
      <c r="ADQ1122" s="167"/>
      <c r="ADR1122" s="167"/>
      <c r="ADS1122" s="167"/>
      <c r="ADT1122" s="167"/>
      <c r="ADU1122" s="167"/>
      <c r="ADV1122" s="167"/>
      <c r="ADW1122" s="167"/>
      <c r="ADX1122" s="167"/>
      <c r="ADY1122" s="167"/>
      <c r="ADZ1122" s="167"/>
      <c r="AEA1122" s="167"/>
      <c r="AEB1122" s="167"/>
      <c r="AEC1122" s="167"/>
      <c r="AED1122" s="167"/>
      <c r="AEE1122" s="167"/>
      <c r="AEF1122" s="167"/>
      <c r="AEG1122" s="167"/>
      <c r="AEH1122" s="167"/>
      <c r="AEI1122" s="167"/>
      <c r="AEJ1122" s="167"/>
      <c r="AEK1122" s="167"/>
      <c r="AEL1122" s="167"/>
      <c r="AEM1122" s="167"/>
      <c r="AEN1122" s="167"/>
      <c r="AEO1122" s="167"/>
      <c r="AEP1122" s="167"/>
      <c r="AEQ1122" s="167"/>
      <c r="AER1122" s="167"/>
      <c r="AES1122" s="167"/>
      <c r="AET1122" s="167"/>
      <c r="AEU1122" s="167"/>
      <c r="AEV1122" s="167"/>
      <c r="AEW1122" s="167"/>
      <c r="AEX1122" s="167"/>
      <c r="AEY1122" s="167"/>
      <c r="AEZ1122" s="167"/>
      <c r="AFA1122" s="167"/>
      <c r="AFB1122" s="167"/>
      <c r="AFC1122" s="167"/>
      <c r="AFD1122" s="167"/>
      <c r="AFE1122" s="167"/>
      <c r="AFF1122" s="167"/>
      <c r="AFG1122" s="167"/>
      <c r="AFH1122" s="167"/>
      <c r="AFI1122" s="167"/>
      <c r="AFJ1122" s="167"/>
      <c r="AFK1122" s="167"/>
      <c r="AFL1122" s="167"/>
      <c r="AFM1122" s="167"/>
      <c r="AFN1122" s="167"/>
      <c r="AFO1122" s="167"/>
      <c r="AFP1122" s="167"/>
      <c r="AFQ1122" s="167"/>
      <c r="AFR1122" s="167"/>
      <c r="AFS1122" s="167"/>
      <c r="AFT1122" s="167"/>
      <c r="AFU1122" s="167"/>
      <c r="AFV1122" s="167"/>
      <c r="AFW1122" s="167"/>
      <c r="AFX1122" s="167"/>
      <c r="AFY1122" s="167"/>
      <c r="AFZ1122" s="167"/>
      <c r="AGA1122" s="167"/>
      <c r="AGB1122" s="167"/>
      <c r="AGC1122" s="167"/>
      <c r="AGD1122" s="167"/>
      <c r="AGE1122" s="167"/>
      <c r="AGF1122" s="167"/>
      <c r="AGG1122" s="167"/>
      <c r="AGH1122" s="167"/>
      <c r="AGI1122" s="167"/>
      <c r="AGJ1122" s="167"/>
      <c r="AGK1122" s="167"/>
      <c r="AGL1122" s="167"/>
      <c r="AGM1122" s="167"/>
      <c r="AGN1122" s="167"/>
      <c r="AGO1122" s="167"/>
      <c r="AGP1122" s="167"/>
      <c r="AGQ1122" s="167"/>
      <c r="AGR1122" s="167"/>
      <c r="AGS1122" s="167"/>
      <c r="AGT1122" s="167"/>
      <c r="AGU1122" s="167"/>
      <c r="AGV1122" s="167"/>
      <c r="AGW1122" s="167"/>
      <c r="AGX1122" s="167"/>
      <c r="AGY1122" s="167"/>
      <c r="AGZ1122" s="167"/>
      <c r="AHA1122" s="167"/>
      <c r="AHB1122" s="167"/>
      <c r="AHC1122" s="167"/>
      <c r="AHD1122" s="167"/>
      <c r="AHE1122" s="167"/>
      <c r="AHF1122" s="167"/>
      <c r="AHG1122" s="167"/>
      <c r="AHH1122" s="167"/>
      <c r="AHI1122" s="167"/>
      <c r="AHJ1122" s="167"/>
      <c r="AHK1122" s="167"/>
      <c r="AHL1122" s="167"/>
      <c r="AHM1122" s="167"/>
      <c r="AHN1122" s="167"/>
      <c r="AHO1122" s="167"/>
      <c r="AHP1122" s="167"/>
      <c r="AHQ1122" s="167"/>
      <c r="AHR1122" s="167"/>
      <c r="AHS1122" s="167"/>
      <c r="AHT1122" s="167"/>
      <c r="AHU1122" s="167"/>
      <c r="AHV1122" s="167"/>
      <c r="AHW1122" s="167"/>
      <c r="AHX1122" s="167"/>
      <c r="AHY1122" s="167"/>
      <c r="AHZ1122" s="167"/>
      <c r="AIA1122" s="167"/>
      <c r="AIB1122" s="167"/>
      <c r="AIC1122" s="167"/>
      <c r="AID1122" s="167"/>
      <c r="AIE1122" s="167"/>
      <c r="AIF1122" s="167"/>
      <c r="AIG1122" s="167"/>
      <c r="AIH1122" s="167"/>
      <c r="AII1122" s="167"/>
      <c r="AIJ1122" s="167"/>
      <c r="AIK1122" s="167"/>
      <c r="AIL1122" s="167"/>
      <c r="AIM1122" s="167"/>
      <c r="AIN1122" s="167"/>
      <c r="AIO1122" s="167"/>
      <c r="AIP1122" s="167"/>
      <c r="AIQ1122" s="167"/>
      <c r="AIR1122" s="167"/>
      <c r="AIS1122" s="167"/>
      <c r="AIT1122" s="167"/>
      <c r="AIU1122" s="167"/>
      <c r="AIV1122" s="167"/>
      <c r="AIW1122" s="167"/>
      <c r="AIX1122" s="167"/>
      <c r="AIY1122" s="167"/>
      <c r="AIZ1122" s="167"/>
      <c r="AJA1122" s="167"/>
      <c r="AJB1122" s="167"/>
      <c r="AJC1122" s="167"/>
      <c r="AJD1122" s="167"/>
      <c r="AJE1122" s="167"/>
      <c r="AJF1122" s="167"/>
      <c r="AJG1122" s="167"/>
      <c r="AJH1122" s="167"/>
      <c r="AJI1122" s="167"/>
      <c r="AJJ1122" s="167"/>
      <c r="AJK1122" s="167"/>
      <c r="AJL1122" s="167"/>
      <c r="AJM1122" s="167"/>
      <c r="AJN1122" s="167"/>
      <c r="AJO1122" s="167"/>
      <c r="AJP1122" s="167"/>
      <c r="AJQ1122" s="167"/>
      <c r="AJR1122" s="167"/>
      <c r="AJS1122" s="167"/>
      <c r="AJT1122" s="167"/>
      <c r="AJU1122" s="167"/>
      <c r="AJV1122" s="167"/>
      <c r="AJW1122" s="167"/>
      <c r="AJX1122" s="167"/>
      <c r="AJY1122" s="167"/>
      <c r="AJZ1122" s="167"/>
      <c r="AKA1122" s="167"/>
      <c r="AKB1122" s="167"/>
      <c r="AKC1122" s="167"/>
      <c r="AKD1122" s="167"/>
      <c r="AKE1122" s="167"/>
      <c r="AKF1122" s="167"/>
      <c r="AKG1122" s="167"/>
      <c r="AKH1122" s="167"/>
      <c r="AKI1122" s="167"/>
      <c r="AKJ1122" s="167"/>
      <c r="AKK1122" s="167"/>
      <c r="AKL1122" s="167"/>
      <c r="AKM1122" s="167"/>
      <c r="AKN1122" s="167"/>
      <c r="AKO1122" s="167"/>
      <c r="AKP1122" s="167"/>
      <c r="AKQ1122" s="167"/>
      <c r="AKR1122" s="167"/>
      <c r="AKS1122" s="167"/>
      <c r="AKT1122" s="167"/>
      <c r="AKU1122" s="167"/>
      <c r="AKV1122" s="167"/>
      <c r="AKW1122" s="167"/>
      <c r="AKX1122" s="167"/>
      <c r="AKY1122" s="167"/>
      <c r="AKZ1122" s="167"/>
      <c r="ALA1122" s="167"/>
      <c r="ALB1122" s="167"/>
      <c r="ALC1122" s="167"/>
      <c r="ALD1122" s="167"/>
      <c r="ALE1122" s="167"/>
      <c r="ALF1122" s="167"/>
      <c r="ALG1122" s="167"/>
      <c r="ALH1122" s="167"/>
      <c r="ALI1122" s="167"/>
      <c r="ALJ1122" s="167"/>
      <c r="ALK1122" s="167"/>
      <c r="ALL1122" s="167"/>
      <c r="ALM1122" s="167"/>
      <c r="ALN1122" s="167"/>
      <c r="ALO1122" s="167"/>
      <c r="ALP1122" s="167"/>
      <c r="ALQ1122" s="167"/>
      <c r="ALR1122" s="167"/>
      <c r="ALS1122" s="167"/>
      <c r="ALT1122" s="167"/>
      <c r="ALU1122" s="167"/>
      <c r="ALV1122" s="167"/>
      <c r="ALW1122" s="167"/>
      <c r="ALX1122" s="167"/>
      <c r="ALY1122" s="167"/>
      <c r="ALZ1122" s="167"/>
      <c r="AMA1122" s="167"/>
      <c r="AMB1122" s="167"/>
      <c r="AMC1122" s="167"/>
      <c r="AMD1122" s="167"/>
      <c r="AME1122" s="167"/>
      <c r="AMF1122" s="167"/>
      <c r="AMG1122" s="167"/>
      <c r="AMH1122" s="167"/>
      <c r="AMI1122" s="167"/>
      <c r="AMJ1122" s="167"/>
      <c r="AMK1122" s="167"/>
      <c r="AML1122" s="167"/>
      <c r="AMM1122" s="167"/>
      <c r="AMN1122" s="167"/>
      <c r="AMO1122" s="167"/>
      <c r="AMP1122" s="167"/>
      <c r="AMQ1122" s="167"/>
      <c r="AMR1122" s="167"/>
      <c r="AMS1122" s="167"/>
      <c r="AMT1122" s="167"/>
      <c r="AMU1122" s="167"/>
      <c r="AMV1122" s="167"/>
      <c r="AMW1122" s="167"/>
      <c r="AMX1122" s="167"/>
      <c r="AMY1122" s="167"/>
      <c r="AMZ1122" s="167"/>
      <c r="ANA1122" s="167"/>
      <c r="ANB1122" s="167"/>
      <c r="ANC1122" s="167"/>
      <c r="AND1122" s="167"/>
      <c r="ANE1122" s="167"/>
      <c r="ANF1122" s="167"/>
      <c r="ANG1122" s="167"/>
      <c r="ANH1122" s="167"/>
      <c r="ANI1122" s="167"/>
      <c r="ANJ1122" s="167"/>
      <c r="ANK1122" s="167"/>
      <c r="ANL1122" s="167"/>
      <c r="ANM1122" s="167"/>
      <c r="ANN1122" s="167"/>
      <c r="ANO1122" s="167"/>
      <c r="ANP1122" s="167"/>
      <c r="ANQ1122" s="167"/>
      <c r="ANR1122" s="167"/>
      <c r="ANS1122" s="167"/>
      <c r="ANT1122" s="167"/>
      <c r="ANU1122" s="167"/>
      <c r="ANV1122" s="167"/>
      <c r="ANW1122" s="167"/>
      <c r="ANX1122" s="167"/>
      <c r="ANY1122" s="167"/>
      <c r="ANZ1122" s="167"/>
      <c r="AOA1122" s="167"/>
      <c r="AOB1122" s="167"/>
      <c r="AOC1122" s="167"/>
      <c r="AOD1122" s="167"/>
      <c r="AOE1122" s="167"/>
      <c r="AOF1122" s="167"/>
      <c r="AOG1122" s="167"/>
      <c r="AOH1122" s="167"/>
      <c r="AOI1122" s="167"/>
      <c r="AOJ1122" s="167"/>
      <c r="AOK1122" s="167"/>
      <c r="AOL1122" s="167"/>
      <c r="AOM1122" s="167"/>
      <c r="AON1122" s="167"/>
      <c r="AOO1122" s="167"/>
      <c r="AOP1122" s="167"/>
      <c r="AOQ1122" s="167"/>
      <c r="AOR1122" s="167"/>
      <c r="AOS1122" s="167"/>
      <c r="AOT1122" s="167"/>
      <c r="AOU1122" s="167"/>
      <c r="AOV1122" s="167"/>
      <c r="AOW1122" s="167"/>
      <c r="AOX1122" s="167"/>
      <c r="AOY1122" s="167"/>
      <c r="AOZ1122" s="167"/>
      <c r="APA1122" s="167"/>
      <c r="APB1122" s="167"/>
      <c r="APC1122" s="167"/>
      <c r="APD1122" s="167"/>
      <c r="APE1122" s="167"/>
      <c r="APF1122" s="167"/>
      <c r="APG1122" s="167"/>
      <c r="APH1122" s="167"/>
      <c r="API1122" s="167"/>
      <c r="APJ1122" s="167"/>
      <c r="APK1122" s="167"/>
      <c r="APL1122" s="167"/>
      <c r="APM1122" s="167"/>
      <c r="APN1122" s="167"/>
      <c r="APO1122" s="167"/>
      <c r="APP1122" s="167"/>
      <c r="APQ1122" s="167"/>
      <c r="APR1122" s="167"/>
      <c r="APS1122" s="167"/>
      <c r="APT1122" s="167"/>
      <c r="APU1122" s="167"/>
      <c r="APV1122" s="167"/>
      <c r="APW1122" s="167"/>
      <c r="APX1122" s="167"/>
      <c r="APY1122" s="167"/>
      <c r="APZ1122" s="167"/>
      <c r="AQA1122" s="167"/>
      <c r="AQB1122" s="167"/>
      <c r="AQC1122" s="167"/>
      <c r="AQD1122" s="167"/>
      <c r="AQE1122" s="167"/>
      <c r="AQF1122" s="167"/>
      <c r="AQG1122" s="167"/>
      <c r="AQH1122" s="167"/>
      <c r="AQI1122" s="167"/>
      <c r="AQJ1122" s="167"/>
      <c r="AQK1122" s="167"/>
      <c r="AQL1122" s="167"/>
      <c r="AQM1122" s="167"/>
      <c r="AQN1122" s="167"/>
      <c r="AQO1122" s="167"/>
      <c r="AQP1122" s="167"/>
      <c r="AQQ1122" s="167"/>
      <c r="AQR1122" s="167"/>
      <c r="AQS1122" s="167"/>
      <c r="AQT1122" s="167"/>
      <c r="AQU1122" s="167"/>
      <c r="AQV1122" s="167"/>
      <c r="AQW1122" s="167"/>
      <c r="AQX1122" s="167"/>
      <c r="AQY1122" s="167"/>
      <c r="AQZ1122" s="167"/>
      <c r="ARA1122" s="167"/>
      <c r="ARB1122" s="167"/>
      <c r="ARC1122" s="167"/>
      <c r="ARD1122" s="167"/>
      <c r="ARE1122" s="167"/>
      <c r="ARF1122" s="167"/>
      <c r="ARG1122" s="167"/>
      <c r="ARH1122" s="167"/>
      <c r="ARI1122" s="167"/>
      <c r="ARJ1122" s="167"/>
      <c r="ARK1122" s="167"/>
      <c r="ARL1122" s="167"/>
      <c r="ARM1122" s="167"/>
      <c r="ARN1122" s="167"/>
      <c r="ARO1122" s="167"/>
      <c r="ARP1122" s="167"/>
      <c r="ARQ1122" s="167"/>
      <c r="ARR1122" s="167"/>
      <c r="ARS1122" s="167"/>
      <c r="ART1122" s="167"/>
      <c r="ARU1122" s="167"/>
      <c r="ARV1122" s="167"/>
      <c r="ARW1122" s="167"/>
      <c r="ARX1122" s="167"/>
      <c r="ARY1122" s="167"/>
      <c r="ARZ1122" s="167"/>
      <c r="ASA1122" s="167"/>
      <c r="ASB1122" s="167"/>
      <c r="ASC1122" s="167"/>
      <c r="ASD1122" s="167"/>
      <c r="ASE1122" s="167"/>
      <c r="ASF1122" s="167"/>
      <c r="ASG1122" s="167"/>
      <c r="ASH1122" s="167"/>
      <c r="ASI1122" s="167"/>
      <c r="ASJ1122" s="167"/>
      <c r="ASK1122" s="167"/>
      <c r="ASL1122" s="167"/>
      <c r="ASM1122" s="167"/>
      <c r="ASN1122" s="167"/>
      <c r="ASO1122" s="167"/>
      <c r="ASP1122" s="167"/>
      <c r="ASQ1122" s="167"/>
      <c r="ASR1122" s="167"/>
      <c r="ASS1122" s="167"/>
      <c r="AST1122" s="167"/>
      <c r="ASU1122" s="167"/>
      <c r="ASV1122" s="167"/>
      <c r="ASW1122" s="167"/>
      <c r="ASX1122" s="167"/>
      <c r="ASY1122" s="167"/>
      <c r="ASZ1122" s="167"/>
      <c r="ATA1122" s="167"/>
      <c r="ATB1122" s="167"/>
      <c r="ATC1122" s="167"/>
      <c r="ATD1122" s="167"/>
      <c r="ATE1122" s="167"/>
      <c r="ATF1122" s="167"/>
      <c r="ATG1122" s="167"/>
      <c r="ATH1122" s="167"/>
      <c r="ATI1122" s="167"/>
      <c r="ATJ1122" s="167"/>
      <c r="ATK1122" s="167"/>
      <c r="ATL1122" s="167"/>
      <c r="ATM1122" s="167"/>
      <c r="ATN1122" s="167"/>
      <c r="ATO1122" s="167"/>
      <c r="ATP1122" s="167"/>
      <c r="ATQ1122" s="167"/>
      <c r="ATR1122" s="167"/>
      <c r="ATS1122" s="167"/>
      <c r="ATT1122" s="167"/>
      <c r="ATU1122" s="167"/>
      <c r="ATV1122" s="167"/>
      <c r="ATW1122" s="167"/>
      <c r="ATX1122" s="167"/>
      <c r="ATY1122" s="167"/>
      <c r="ATZ1122" s="167"/>
      <c r="AUA1122" s="167"/>
      <c r="AUB1122" s="167"/>
      <c r="AUC1122" s="167"/>
      <c r="AUD1122" s="167"/>
      <c r="AUE1122" s="167"/>
      <c r="AUF1122" s="167"/>
      <c r="AUG1122" s="167"/>
      <c r="AUH1122" s="167"/>
      <c r="AUI1122" s="167"/>
      <c r="AUJ1122" s="167"/>
      <c r="AUK1122" s="167"/>
      <c r="AUL1122" s="167"/>
      <c r="AUM1122" s="167"/>
      <c r="AUN1122" s="167"/>
      <c r="AUO1122" s="167"/>
      <c r="AUP1122" s="167"/>
      <c r="AUQ1122" s="167"/>
      <c r="AUR1122" s="167"/>
      <c r="AUS1122" s="167"/>
      <c r="AUT1122" s="167"/>
      <c r="AUU1122" s="167"/>
      <c r="AUV1122" s="167"/>
      <c r="AUW1122" s="167"/>
      <c r="AUX1122" s="167"/>
      <c r="AUY1122" s="167"/>
      <c r="AUZ1122" s="167"/>
      <c r="AVA1122" s="167"/>
      <c r="AVB1122" s="167"/>
      <c r="AVC1122" s="167"/>
      <c r="AVD1122" s="167"/>
      <c r="AVE1122" s="167"/>
      <c r="AVF1122" s="167"/>
      <c r="AVG1122" s="167"/>
      <c r="AVH1122" s="167"/>
      <c r="AVI1122" s="167"/>
      <c r="AVJ1122" s="167"/>
      <c r="AVK1122" s="167"/>
      <c r="AVL1122" s="167"/>
      <c r="AVM1122" s="167"/>
      <c r="AVN1122" s="167"/>
      <c r="AVO1122" s="167"/>
      <c r="AVP1122" s="167"/>
      <c r="AVQ1122" s="167"/>
      <c r="AVR1122" s="167"/>
      <c r="AVS1122" s="167"/>
      <c r="AVT1122" s="167"/>
      <c r="AVU1122" s="167"/>
      <c r="AVV1122" s="167"/>
      <c r="AVW1122" s="167"/>
      <c r="AVX1122" s="167"/>
      <c r="AVY1122" s="167"/>
      <c r="AVZ1122" s="167"/>
      <c r="AWA1122" s="167"/>
      <c r="AWB1122" s="167"/>
      <c r="AWC1122" s="167"/>
      <c r="AWD1122" s="167"/>
      <c r="AWE1122" s="167"/>
      <c r="AWF1122" s="167"/>
      <c r="AWG1122" s="167"/>
      <c r="AWH1122" s="167"/>
      <c r="AWI1122" s="167"/>
      <c r="AWJ1122" s="167"/>
      <c r="AWK1122" s="167"/>
      <c r="AWL1122" s="167"/>
      <c r="AWM1122" s="167"/>
      <c r="AWN1122" s="167"/>
      <c r="AWO1122" s="167"/>
      <c r="AWP1122" s="167"/>
      <c r="AWQ1122" s="167"/>
      <c r="AWR1122" s="167"/>
      <c r="AWS1122" s="167"/>
      <c r="AWT1122" s="167"/>
      <c r="AWU1122" s="167"/>
      <c r="AWV1122" s="167"/>
      <c r="AWW1122" s="167"/>
      <c r="AWX1122" s="167"/>
      <c r="AWY1122" s="167"/>
      <c r="AWZ1122" s="167"/>
      <c r="AXA1122" s="167"/>
      <c r="AXB1122" s="167"/>
      <c r="AXC1122" s="167"/>
      <c r="AXD1122" s="167"/>
      <c r="AXE1122" s="167"/>
      <c r="AXF1122" s="167"/>
      <c r="AXG1122" s="167"/>
      <c r="AXH1122" s="167"/>
      <c r="AXI1122" s="167"/>
      <c r="AXJ1122" s="167"/>
      <c r="AXK1122" s="167"/>
      <c r="AXL1122" s="167"/>
      <c r="AXM1122" s="167"/>
      <c r="AXN1122" s="167"/>
      <c r="AXO1122" s="167"/>
      <c r="AXP1122" s="167"/>
      <c r="AXQ1122" s="167"/>
      <c r="AXR1122" s="167"/>
      <c r="AXS1122" s="167"/>
      <c r="AXT1122" s="167"/>
      <c r="AXU1122" s="167"/>
      <c r="AXV1122" s="167"/>
      <c r="AXW1122" s="167"/>
      <c r="AXX1122" s="167"/>
      <c r="AXY1122" s="167"/>
      <c r="AXZ1122" s="167"/>
      <c r="AYA1122" s="167"/>
      <c r="AYB1122" s="167"/>
      <c r="AYC1122" s="167"/>
      <c r="AYD1122" s="167"/>
      <c r="AYE1122" s="167"/>
      <c r="AYF1122" s="167"/>
      <c r="AYG1122" s="167"/>
      <c r="AYH1122" s="167"/>
      <c r="AYI1122" s="167"/>
      <c r="AYJ1122" s="167"/>
      <c r="AYK1122" s="167"/>
      <c r="AYL1122" s="167"/>
      <c r="AYM1122" s="167"/>
      <c r="AYN1122" s="167"/>
      <c r="AYO1122" s="167"/>
      <c r="AYP1122" s="167"/>
      <c r="AYQ1122" s="167"/>
      <c r="AYR1122" s="167"/>
      <c r="AYS1122" s="167"/>
      <c r="AYT1122" s="167"/>
      <c r="AYU1122" s="167"/>
      <c r="AYV1122" s="167"/>
      <c r="AYW1122" s="167"/>
      <c r="AYX1122" s="167"/>
      <c r="AYY1122" s="167"/>
      <c r="AYZ1122" s="167"/>
      <c r="AZA1122" s="167"/>
      <c r="AZB1122" s="167"/>
      <c r="AZC1122" s="167"/>
      <c r="AZD1122" s="167"/>
      <c r="AZE1122" s="167"/>
      <c r="AZF1122" s="167"/>
      <c r="AZG1122" s="167"/>
      <c r="AZH1122" s="167"/>
      <c r="AZI1122" s="167"/>
      <c r="AZJ1122" s="167"/>
      <c r="AZK1122" s="167"/>
      <c r="AZL1122" s="167"/>
      <c r="AZM1122" s="167"/>
      <c r="AZN1122" s="167"/>
      <c r="AZO1122" s="167"/>
      <c r="AZP1122" s="167"/>
      <c r="AZQ1122" s="167"/>
      <c r="AZR1122" s="167"/>
      <c r="AZS1122" s="167"/>
      <c r="AZT1122" s="167"/>
      <c r="AZU1122" s="167"/>
      <c r="AZV1122" s="167"/>
      <c r="AZW1122" s="167"/>
      <c r="AZX1122" s="167"/>
      <c r="AZY1122" s="167"/>
      <c r="AZZ1122" s="167"/>
      <c r="BAA1122" s="167"/>
      <c r="BAB1122" s="167"/>
      <c r="BAC1122" s="167"/>
      <c r="BAD1122" s="167"/>
      <c r="BAE1122" s="167"/>
      <c r="BAF1122" s="167"/>
      <c r="BAG1122" s="167"/>
      <c r="BAH1122" s="167"/>
      <c r="BAI1122" s="167"/>
      <c r="BAJ1122" s="167"/>
      <c r="BAK1122" s="167"/>
      <c r="BAL1122" s="167"/>
      <c r="BAM1122" s="167"/>
      <c r="BAN1122" s="167"/>
      <c r="BAO1122" s="167"/>
      <c r="BAP1122" s="167"/>
      <c r="BAQ1122" s="167"/>
      <c r="BAR1122" s="167"/>
      <c r="BAS1122" s="167"/>
      <c r="BAT1122" s="167"/>
      <c r="BAU1122" s="167"/>
      <c r="BAV1122" s="167"/>
      <c r="BAW1122" s="167"/>
      <c r="BAX1122" s="167"/>
      <c r="BAY1122" s="167"/>
      <c r="BAZ1122" s="167"/>
      <c r="BBA1122" s="167"/>
      <c r="BBB1122" s="167"/>
      <c r="BBC1122" s="167"/>
      <c r="BBD1122" s="167"/>
      <c r="BBE1122" s="167"/>
      <c r="BBF1122" s="167"/>
      <c r="BBG1122" s="167"/>
      <c r="BBH1122" s="167"/>
      <c r="BBI1122" s="167"/>
      <c r="BBJ1122" s="167"/>
      <c r="BBK1122" s="167"/>
      <c r="BBL1122" s="167"/>
      <c r="BBM1122" s="167"/>
      <c r="BBN1122" s="167"/>
      <c r="BBO1122" s="167"/>
      <c r="BBP1122" s="167"/>
      <c r="BBQ1122" s="167"/>
      <c r="BBR1122" s="167"/>
      <c r="BBS1122" s="167"/>
      <c r="BBT1122" s="167"/>
      <c r="BBU1122" s="167"/>
      <c r="BBV1122" s="167"/>
      <c r="BBW1122" s="167"/>
      <c r="BBX1122" s="167"/>
      <c r="BBY1122" s="167"/>
      <c r="BBZ1122" s="167"/>
      <c r="BCA1122" s="167"/>
      <c r="BCB1122" s="167"/>
      <c r="BCC1122" s="167"/>
      <c r="BCD1122" s="167"/>
      <c r="BCE1122" s="167"/>
      <c r="BCF1122" s="167"/>
      <c r="BCG1122" s="167"/>
      <c r="BCH1122" s="167"/>
      <c r="BCI1122" s="167"/>
      <c r="BCJ1122" s="167"/>
      <c r="BCK1122" s="167"/>
      <c r="BCL1122" s="167"/>
      <c r="BCM1122" s="167"/>
      <c r="BCN1122" s="167"/>
      <c r="BCO1122" s="167"/>
      <c r="BCP1122" s="167"/>
      <c r="BCQ1122" s="167"/>
      <c r="BCR1122" s="167"/>
      <c r="BCS1122" s="167"/>
      <c r="BCT1122" s="167"/>
      <c r="BCU1122" s="167"/>
      <c r="BCV1122" s="167"/>
      <c r="BCW1122" s="167"/>
      <c r="BCX1122" s="167"/>
      <c r="BCY1122" s="167"/>
      <c r="BCZ1122" s="167"/>
      <c r="BDA1122" s="167"/>
      <c r="BDB1122" s="167"/>
      <c r="BDC1122" s="167"/>
      <c r="BDD1122" s="167"/>
      <c r="BDE1122" s="167"/>
      <c r="BDF1122" s="167"/>
      <c r="BDG1122" s="167"/>
      <c r="BDH1122" s="167"/>
      <c r="BDI1122" s="167"/>
      <c r="BDJ1122" s="167"/>
      <c r="BDK1122" s="167"/>
      <c r="BDL1122" s="167"/>
      <c r="BDM1122" s="167"/>
      <c r="BDN1122" s="167"/>
      <c r="BDO1122" s="167"/>
      <c r="BDP1122" s="167"/>
      <c r="BDQ1122" s="167"/>
      <c r="BDR1122" s="167"/>
      <c r="BDS1122" s="167"/>
      <c r="BDT1122" s="167"/>
      <c r="BDU1122" s="167"/>
      <c r="BDV1122" s="167"/>
      <c r="BDW1122" s="167"/>
      <c r="BDX1122" s="167"/>
      <c r="BDY1122" s="167"/>
      <c r="BDZ1122" s="167"/>
      <c r="BEA1122" s="167"/>
      <c r="BEB1122" s="167"/>
      <c r="BEC1122" s="167"/>
      <c r="BED1122" s="167"/>
      <c r="BEE1122" s="167"/>
      <c r="BEF1122" s="167"/>
      <c r="BEG1122" s="167"/>
      <c r="BEH1122" s="167"/>
      <c r="BEI1122" s="167"/>
      <c r="BEJ1122" s="167"/>
      <c r="BEK1122" s="167"/>
      <c r="BEL1122" s="167"/>
      <c r="BEM1122" s="167"/>
      <c r="BEN1122" s="167"/>
      <c r="BEO1122" s="167"/>
      <c r="BEP1122" s="167"/>
      <c r="BEQ1122" s="167"/>
      <c r="BER1122" s="167"/>
      <c r="BES1122" s="167"/>
      <c r="BET1122" s="167"/>
      <c r="BEU1122" s="167"/>
      <c r="BEV1122" s="167"/>
      <c r="BEW1122" s="167"/>
      <c r="BEX1122" s="167"/>
      <c r="BEY1122" s="167"/>
      <c r="BEZ1122" s="167"/>
      <c r="BFA1122" s="167"/>
      <c r="BFB1122" s="167"/>
      <c r="BFC1122" s="167"/>
      <c r="BFD1122" s="167"/>
      <c r="BFE1122" s="167"/>
      <c r="BFF1122" s="167"/>
      <c r="BFG1122" s="167"/>
      <c r="BFH1122" s="167"/>
      <c r="BFI1122" s="167"/>
      <c r="BFJ1122" s="167"/>
      <c r="BFK1122" s="167"/>
      <c r="BFL1122" s="167"/>
      <c r="BFM1122" s="167"/>
      <c r="BFN1122" s="167"/>
      <c r="BFO1122" s="167"/>
      <c r="BFP1122" s="167"/>
      <c r="BFQ1122" s="167"/>
      <c r="BFR1122" s="167"/>
      <c r="BFS1122" s="167"/>
      <c r="BFT1122" s="167"/>
      <c r="BFU1122" s="167"/>
      <c r="BFV1122" s="167"/>
      <c r="BFW1122" s="167"/>
      <c r="BFX1122" s="167"/>
      <c r="BFY1122" s="167"/>
      <c r="BFZ1122" s="167"/>
      <c r="BGA1122" s="167"/>
      <c r="BGB1122" s="167"/>
      <c r="BGC1122" s="167"/>
      <c r="BGD1122" s="167"/>
      <c r="BGE1122" s="167"/>
      <c r="BGF1122" s="167"/>
      <c r="BGG1122" s="167"/>
      <c r="BGH1122" s="167"/>
      <c r="BGI1122" s="167"/>
      <c r="BGJ1122" s="167"/>
      <c r="BGK1122" s="167"/>
      <c r="BGL1122" s="167"/>
      <c r="BGM1122" s="167"/>
      <c r="BGN1122" s="167"/>
      <c r="BGO1122" s="167"/>
      <c r="BGP1122" s="167"/>
      <c r="BGQ1122" s="167"/>
      <c r="BGR1122" s="167"/>
      <c r="BGS1122" s="167"/>
      <c r="BGT1122" s="167"/>
      <c r="BGU1122" s="167"/>
      <c r="BGV1122" s="167"/>
      <c r="BGW1122" s="167"/>
      <c r="BGX1122" s="167"/>
      <c r="BGY1122" s="167"/>
      <c r="BGZ1122" s="167"/>
      <c r="BHA1122" s="167"/>
      <c r="BHB1122" s="167"/>
      <c r="BHC1122" s="167"/>
      <c r="BHD1122" s="167"/>
      <c r="BHE1122" s="167"/>
      <c r="BHF1122" s="167"/>
      <c r="BHG1122" s="167"/>
      <c r="BHH1122" s="167"/>
      <c r="BHI1122" s="167"/>
      <c r="BHJ1122" s="167"/>
      <c r="BHK1122" s="167"/>
      <c r="BHL1122" s="167"/>
      <c r="BHM1122" s="167"/>
      <c r="BHN1122" s="167"/>
      <c r="BHO1122" s="167"/>
      <c r="BHP1122" s="167"/>
      <c r="BHQ1122" s="167"/>
      <c r="BHR1122" s="167"/>
      <c r="BHS1122" s="167"/>
      <c r="BHT1122" s="167"/>
      <c r="BHU1122" s="167"/>
      <c r="BHV1122" s="167"/>
      <c r="BHW1122" s="167"/>
      <c r="BHX1122" s="167"/>
      <c r="BHY1122" s="167"/>
      <c r="BHZ1122" s="167"/>
      <c r="BIA1122" s="167"/>
      <c r="BIB1122" s="167"/>
      <c r="BIC1122" s="167"/>
      <c r="BID1122" s="167"/>
      <c r="BIE1122" s="167"/>
      <c r="BIF1122" s="167"/>
      <c r="BIG1122" s="167"/>
      <c r="BIH1122" s="167"/>
      <c r="BII1122" s="167"/>
      <c r="BIJ1122" s="167"/>
      <c r="BIK1122" s="167"/>
      <c r="BIL1122" s="167"/>
      <c r="BIM1122" s="167"/>
      <c r="BIN1122" s="167"/>
      <c r="BIO1122" s="167"/>
      <c r="BIP1122" s="167"/>
      <c r="BIQ1122" s="167"/>
      <c r="BIR1122" s="167"/>
      <c r="BIS1122" s="167"/>
      <c r="BIT1122" s="167"/>
      <c r="BIU1122" s="167"/>
      <c r="BIV1122" s="167"/>
      <c r="BIW1122" s="167"/>
      <c r="BIX1122" s="167"/>
      <c r="BIY1122" s="167"/>
      <c r="BIZ1122" s="167"/>
      <c r="BJA1122" s="167"/>
      <c r="BJB1122" s="167"/>
      <c r="BJC1122" s="167"/>
      <c r="BJD1122" s="167"/>
      <c r="BJE1122" s="167"/>
      <c r="BJF1122" s="167"/>
      <c r="BJG1122" s="167"/>
      <c r="BJH1122" s="167"/>
      <c r="BJI1122" s="167"/>
      <c r="BJJ1122" s="167"/>
      <c r="BJK1122" s="167"/>
      <c r="BJL1122" s="167"/>
      <c r="BJM1122" s="167"/>
      <c r="BJN1122" s="167"/>
      <c r="BJO1122" s="167"/>
      <c r="BJP1122" s="167"/>
      <c r="BJQ1122" s="167"/>
      <c r="BJR1122" s="167"/>
      <c r="BJS1122" s="167"/>
      <c r="BJT1122" s="167"/>
      <c r="BJU1122" s="167"/>
      <c r="BJV1122" s="167"/>
      <c r="BJW1122" s="167"/>
      <c r="BJX1122" s="167"/>
      <c r="BJY1122" s="167"/>
      <c r="BJZ1122" s="167"/>
      <c r="BKA1122" s="167"/>
      <c r="BKB1122" s="167"/>
      <c r="BKC1122" s="167"/>
      <c r="BKD1122" s="167"/>
      <c r="BKE1122" s="167"/>
      <c r="BKF1122" s="167"/>
      <c r="BKG1122" s="167"/>
      <c r="BKH1122" s="167"/>
      <c r="BKI1122" s="167"/>
      <c r="BKJ1122" s="167"/>
      <c r="BKK1122" s="167"/>
      <c r="BKL1122" s="167"/>
      <c r="BKM1122" s="167"/>
      <c r="BKN1122" s="167"/>
      <c r="BKO1122" s="167"/>
      <c r="BKP1122" s="167"/>
      <c r="BKQ1122" s="167"/>
      <c r="BKR1122" s="167"/>
      <c r="BKS1122" s="167"/>
      <c r="BKT1122" s="167"/>
      <c r="BKU1122" s="167"/>
      <c r="BKV1122" s="167"/>
      <c r="BKW1122" s="167"/>
      <c r="BKX1122" s="167"/>
      <c r="BKY1122" s="167"/>
      <c r="BKZ1122" s="167"/>
      <c r="BLA1122" s="167"/>
      <c r="BLB1122" s="167"/>
      <c r="BLC1122" s="167"/>
      <c r="BLD1122" s="167"/>
      <c r="BLE1122" s="167"/>
      <c r="BLF1122" s="167"/>
      <c r="BLG1122" s="167"/>
      <c r="BLH1122" s="167"/>
      <c r="BLI1122" s="167"/>
      <c r="BLJ1122" s="167"/>
      <c r="BLK1122" s="167"/>
      <c r="BLL1122" s="167"/>
      <c r="BLM1122" s="167"/>
      <c r="BLN1122" s="167"/>
      <c r="BLO1122" s="167"/>
      <c r="BLP1122" s="167"/>
      <c r="BLQ1122" s="167"/>
      <c r="BLR1122" s="167"/>
      <c r="BLS1122" s="167"/>
      <c r="BLT1122" s="167"/>
      <c r="BLU1122" s="167"/>
      <c r="BLV1122" s="167"/>
      <c r="BLW1122" s="167"/>
      <c r="BLX1122" s="167"/>
      <c r="BLY1122" s="167"/>
      <c r="BLZ1122" s="167"/>
      <c r="BMA1122" s="167"/>
      <c r="BMB1122" s="167"/>
      <c r="BMC1122" s="167"/>
      <c r="BMD1122" s="167"/>
      <c r="BME1122" s="167"/>
      <c r="BMF1122" s="167"/>
      <c r="BMG1122" s="167"/>
      <c r="BMH1122" s="167"/>
      <c r="BMI1122" s="167"/>
      <c r="BMJ1122" s="167"/>
      <c r="BMK1122" s="167"/>
      <c r="BML1122" s="167"/>
      <c r="BMM1122" s="167"/>
      <c r="BMN1122" s="167"/>
      <c r="BMO1122" s="167"/>
      <c r="BMP1122" s="167"/>
      <c r="BMQ1122" s="167"/>
      <c r="BMR1122" s="167"/>
      <c r="BMS1122" s="167"/>
      <c r="BMT1122" s="167"/>
      <c r="BMU1122" s="167"/>
      <c r="BMV1122" s="167"/>
      <c r="BMW1122" s="167"/>
      <c r="BMX1122" s="167"/>
      <c r="BMY1122" s="167"/>
      <c r="BMZ1122" s="167"/>
      <c r="BNA1122" s="167"/>
      <c r="BNB1122" s="167"/>
      <c r="BNC1122" s="167"/>
      <c r="BND1122" s="167"/>
      <c r="BNE1122" s="167"/>
      <c r="BNF1122" s="167"/>
      <c r="BNG1122" s="167"/>
      <c r="BNH1122" s="167"/>
      <c r="BNI1122" s="167"/>
      <c r="BNJ1122" s="167"/>
      <c r="BNK1122" s="167"/>
      <c r="BNL1122" s="167"/>
      <c r="BNM1122" s="167"/>
      <c r="BNN1122" s="167"/>
      <c r="BNO1122" s="167"/>
      <c r="BNP1122" s="167"/>
      <c r="BNQ1122" s="167"/>
      <c r="BNR1122" s="167"/>
      <c r="BNS1122" s="167"/>
      <c r="BNT1122" s="167"/>
      <c r="BNU1122" s="167"/>
      <c r="BNV1122" s="167"/>
      <c r="BNW1122" s="167"/>
      <c r="BNX1122" s="167"/>
      <c r="BNY1122" s="167"/>
      <c r="BNZ1122" s="167"/>
      <c r="BOA1122" s="167"/>
      <c r="BOB1122" s="167"/>
      <c r="BOC1122" s="167"/>
      <c r="BOD1122" s="167"/>
      <c r="BOE1122" s="167"/>
      <c r="BOF1122" s="167"/>
      <c r="BOG1122" s="167"/>
      <c r="BOH1122" s="167"/>
      <c r="BOI1122" s="167"/>
      <c r="BOJ1122" s="167"/>
      <c r="BOK1122" s="167"/>
      <c r="BOL1122" s="167"/>
      <c r="BOM1122" s="167"/>
      <c r="BON1122" s="167"/>
      <c r="BOO1122" s="167"/>
      <c r="BOP1122" s="167"/>
      <c r="BOQ1122" s="167"/>
      <c r="BOR1122" s="167"/>
      <c r="BOS1122" s="167"/>
      <c r="BOT1122" s="167"/>
      <c r="BOU1122" s="167"/>
      <c r="BOV1122" s="167"/>
      <c r="BOW1122" s="167"/>
      <c r="BOX1122" s="167"/>
      <c r="BOY1122" s="167"/>
      <c r="BOZ1122" s="167"/>
      <c r="BPA1122" s="167"/>
      <c r="BPB1122" s="167"/>
      <c r="BPC1122" s="167"/>
      <c r="BPD1122" s="167"/>
      <c r="BPE1122" s="167"/>
      <c r="BPF1122" s="167"/>
      <c r="BPG1122" s="167"/>
      <c r="BPH1122" s="167"/>
      <c r="BPI1122" s="167"/>
      <c r="BPJ1122" s="167"/>
      <c r="BPK1122" s="167"/>
      <c r="BPL1122" s="167"/>
      <c r="BPM1122" s="167"/>
      <c r="BPN1122" s="167"/>
      <c r="BPO1122" s="167"/>
      <c r="BPP1122" s="167"/>
      <c r="BPQ1122" s="167"/>
      <c r="BPR1122" s="167"/>
      <c r="BPS1122" s="167"/>
      <c r="BPT1122" s="167"/>
      <c r="BPU1122" s="167"/>
      <c r="BPV1122" s="167"/>
      <c r="BPW1122" s="167"/>
      <c r="BPX1122" s="167"/>
      <c r="BPY1122" s="167"/>
      <c r="BPZ1122" s="167"/>
      <c r="BQA1122" s="167"/>
      <c r="BQB1122" s="167"/>
      <c r="BQC1122" s="167"/>
      <c r="BQD1122" s="167"/>
      <c r="BQE1122" s="167"/>
      <c r="BQF1122" s="167"/>
      <c r="BQG1122" s="167"/>
      <c r="BQH1122" s="167"/>
      <c r="BQI1122" s="167"/>
      <c r="BQJ1122" s="167"/>
      <c r="BQK1122" s="167"/>
      <c r="BQL1122" s="167"/>
      <c r="BQM1122" s="167"/>
      <c r="BQN1122" s="167"/>
      <c r="BQO1122" s="167"/>
      <c r="BQP1122" s="167"/>
      <c r="BQQ1122" s="167"/>
      <c r="BQR1122" s="167"/>
      <c r="BQS1122" s="167"/>
      <c r="BQT1122" s="167"/>
      <c r="BQU1122" s="167"/>
      <c r="BQV1122" s="167"/>
      <c r="BQW1122" s="167"/>
      <c r="BQX1122" s="167"/>
      <c r="BQY1122" s="167"/>
      <c r="BQZ1122" s="167"/>
      <c r="BRA1122" s="167"/>
      <c r="BRB1122" s="167"/>
      <c r="BRC1122" s="167"/>
      <c r="BRD1122" s="167"/>
      <c r="BRE1122" s="167"/>
      <c r="BRF1122" s="167"/>
      <c r="BRG1122" s="167"/>
      <c r="BRH1122" s="167"/>
      <c r="BRI1122" s="167"/>
      <c r="BRJ1122" s="167"/>
      <c r="BRK1122" s="167"/>
      <c r="BRL1122" s="167"/>
      <c r="BRM1122" s="167"/>
      <c r="BRN1122" s="167"/>
      <c r="BRO1122" s="167"/>
      <c r="BRP1122" s="167"/>
      <c r="BRQ1122" s="167"/>
      <c r="BRR1122" s="167"/>
      <c r="BRS1122" s="167"/>
      <c r="BRT1122" s="167"/>
      <c r="BRU1122" s="167"/>
      <c r="BRV1122" s="167"/>
      <c r="BRW1122" s="167"/>
      <c r="BRX1122" s="167"/>
      <c r="BRY1122" s="167"/>
      <c r="BRZ1122" s="167"/>
      <c r="BSA1122" s="167"/>
      <c r="BSB1122" s="167"/>
      <c r="BSC1122" s="167"/>
      <c r="BSD1122" s="167"/>
      <c r="BSE1122" s="167"/>
      <c r="BSF1122" s="167"/>
      <c r="BSG1122" s="167"/>
      <c r="BSH1122" s="167"/>
      <c r="BSI1122" s="167"/>
      <c r="BSJ1122" s="167"/>
      <c r="BSK1122" s="167"/>
      <c r="BSL1122" s="167"/>
      <c r="BSM1122" s="167"/>
      <c r="BSN1122" s="167"/>
      <c r="BSO1122" s="167"/>
      <c r="BSP1122" s="167"/>
      <c r="BSQ1122" s="167"/>
      <c r="BSR1122" s="167"/>
      <c r="BSS1122" s="167"/>
      <c r="BST1122" s="167"/>
      <c r="BSU1122" s="167"/>
      <c r="BSV1122" s="167"/>
      <c r="BSW1122" s="167"/>
      <c r="BSX1122" s="167"/>
      <c r="BSY1122" s="167"/>
      <c r="BSZ1122" s="167"/>
      <c r="BTA1122" s="167"/>
      <c r="BTB1122" s="167"/>
      <c r="BTC1122" s="167"/>
      <c r="BTD1122" s="167"/>
      <c r="BTE1122" s="167"/>
      <c r="BTF1122" s="167"/>
      <c r="BTG1122" s="167"/>
      <c r="BTH1122" s="167"/>
      <c r="BTI1122" s="167"/>
      <c r="BTJ1122" s="167"/>
      <c r="BTK1122" s="167"/>
      <c r="BTL1122" s="167"/>
      <c r="BTM1122" s="167"/>
      <c r="BTN1122" s="167"/>
      <c r="BTO1122" s="167"/>
      <c r="BTP1122" s="167"/>
      <c r="BTQ1122" s="167"/>
      <c r="BTR1122" s="167"/>
      <c r="BTS1122" s="167"/>
      <c r="BTT1122" s="167"/>
      <c r="BTU1122" s="167"/>
      <c r="BTV1122" s="167"/>
      <c r="BTW1122" s="167"/>
      <c r="BTX1122" s="167"/>
      <c r="BTY1122" s="167"/>
      <c r="BTZ1122" s="167"/>
      <c r="BUA1122" s="167"/>
      <c r="BUB1122" s="167"/>
      <c r="BUC1122" s="167"/>
      <c r="BUD1122" s="167"/>
      <c r="BUE1122" s="167"/>
      <c r="BUF1122" s="167"/>
      <c r="BUG1122" s="167"/>
      <c r="BUH1122" s="167"/>
      <c r="BUI1122" s="167"/>
      <c r="BUJ1122" s="167"/>
      <c r="BUK1122" s="167"/>
      <c r="BUL1122" s="167"/>
      <c r="BUM1122" s="167"/>
      <c r="BUN1122" s="167"/>
      <c r="BUO1122" s="167"/>
      <c r="BUP1122" s="167"/>
      <c r="BUQ1122" s="167"/>
      <c r="BUR1122" s="167"/>
      <c r="BUS1122" s="167"/>
      <c r="BUT1122" s="167"/>
      <c r="BUU1122" s="167"/>
      <c r="BUV1122" s="167"/>
      <c r="BUW1122" s="167"/>
      <c r="BUX1122" s="167"/>
      <c r="BUY1122" s="167"/>
      <c r="BUZ1122" s="167"/>
      <c r="BVA1122" s="167"/>
      <c r="BVB1122" s="167"/>
      <c r="BVC1122" s="167"/>
      <c r="BVD1122" s="167"/>
      <c r="BVE1122" s="167"/>
      <c r="BVF1122" s="167"/>
      <c r="BVG1122" s="167"/>
      <c r="BVH1122" s="167"/>
      <c r="BVI1122" s="167"/>
      <c r="BVJ1122" s="167"/>
      <c r="BVK1122" s="167"/>
      <c r="BVL1122" s="167"/>
      <c r="BVM1122" s="167"/>
      <c r="BVN1122" s="167"/>
      <c r="BVO1122" s="167"/>
      <c r="BVP1122" s="167"/>
      <c r="BVQ1122" s="167"/>
      <c r="BVR1122" s="167"/>
      <c r="BVS1122" s="167"/>
      <c r="BVT1122" s="167"/>
      <c r="BVU1122" s="167"/>
      <c r="BVV1122" s="167"/>
      <c r="BVW1122" s="167"/>
      <c r="BVX1122" s="167"/>
      <c r="BVY1122" s="167"/>
      <c r="BVZ1122" s="167"/>
      <c r="BWA1122" s="167"/>
      <c r="BWB1122" s="167"/>
      <c r="BWC1122" s="167"/>
      <c r="BWD1122" s="167"/>
      <c r="BWE1122" s="167"/>
      <c r="BWF1122" s="167"/>
      <c r="BWG1122" s="167"/>
      <c r="BWH1122" s="167"/>
      <c r="BWI1122" s="167"/>
      <c r="BWJ1122" s="167"/>
      <c r="BWK1122" s="167"/>
      <c r="BWL1122" s="167"/>
      <c r="BWM1122" s="167"/>
      <c r="BWN1122" s="167"/>
      <c r="BWO1122" s="167"/>
      <c r="BWP1122" s="167"/>
      <c r="BWQ1122" s="167"/>
      <c r="BWR1122" s="167"/>
      <c r="BWS1122" s="167"/>
      <c r="BWT1122" s="167"/>
      <c r="BWU1122" s="167"/>
      <c r="BWV1122" s="167"/>
      <c r="BWW1122" s="167"/>
      <c r="BWX1122" s="167"/>
      <c r="BWY1122" s="167"/>
      <c r="BWZ1122" s="167"/>
      <c r="BXA1122" s="167"/>
      <c r="BXB1122" s="167"/>
      <c r="BXC1122" s="167"/>
      <c r="BXD1122" s="167"/>
      <c r="BXE1122" s="167"/>
      <c r="BXF1122" s="167"/>
      <c r="BXG1122" s="167"/>
      <c r="BXH1122" s="167"/>
      <c r="BXI1122" s="167"/>
      <c r="BXJ1122" s="167"/>
      <c r="BXK1122" s="167"/>
      <c r="BXL1122" s="167"/>
      <c r="BXM1122" s="167"/>
      <c r="BXN1122" s="167"/>
      <c r="BXO1122" s="167"/>
      <c r="BXP1122" s="167"/>
      <c r="BXQ1122" s="167"/>
      <c r="BXR1122" s="167"/>
      <c r="BXS1122" s="167"/>
      <c r="BXT1122" s="167"/>
      <c r="BXU1122" s="167"/>
      <c r="BXV1122" s="167"/>
      <c r="BXW1122" s="167"/>
      <c r="BXX1122" s="167"/>
      <c r="BXY1122" s="167"/>
      <c r="BXZ1122" s="167"/>
      <c r="BYA1122" s="167"/>
      <c r="BYB1122" s="167"/>
      <c r="BYC1122" s="167"/>
      <c r="BYD1122" s="167"/>
      <c r="BYE1122" s="167"/>
      <c r="BYF1122" s="167"/>
      <c r="BYG1122" s="167"/>
      <c r="BYH1122" s="167"/>
      <c r="BYI1122" s="167"/>
      <c r="BYJ1122" s="167"/>
      <c r="BYK1122" s="167"/>
      <c r="BYL1122" s="167"/>
      <c r="BYM1122" s="167"/>
      <c r="BYN1122" s="167"/>
      <c r="BYO1122" s="167"/>
      <c r="BYP1122" s="167"/>
      <c r="BYQ1122" s="167"/>
      <c r="BYR1122" s="167"/>
      <c r="BYS1122" s="167"/>
      <c r="BYT1122" s="167"/>
      <c r="BYU1122" s="167"/>
      <c r="BYV1122" s="167"/>
      <c r="BYW1122" s="167"/>
      <c r="BYX1122" s="167"/>
      <c r="BYY1122" s="167"/>
      <c r="BYZ1122" s="167"/>
      <c r="BZA1122" s="167"/>
      <c r="BZB1122" s="167"/>
      <c r="BZC1122" s="167"/>
      <c r="BZD1122" s="167"/>
      <c r="BZE1122" s="167"/>
      <c r="BZF1122" s="167"/>
      <c r="BZG1122" s="167"/>
      <c r="BZH1122" s="167"/>
      <c r="BZI1122" s="167"/>
      <c r="BZJ1122" s="167"/>
      <c r="BZK1122" s="167"/>
      <c r="BZL1122" s="167"/>
      <c r="BZM1122" s="167"/>
      <c r="BZN1122" s="167"/>
      <c r="BZO1122" s="167"/>
      <c r="BZP1122" s="167"/>
      <c r="BZQ1122" s="167"/>
      <c r="BZR1122" s="167"/>
      <c r="BZS1122" s="167"/>
      <c r="BZT1122" s="167"/>
      <c r="BZU1122" s="167"/>
      <c r="BZV1122" s="167"/>
      <c r="BZW1122" s="167"/>
      <c r="BZX1122" s="167"/>
      <c r="BZY1122" s="167"/>
      <c r="BZZ1122" s="167"/>
      <c r="CAA1122" s="167"/>
      <c r="CAB1122" s="167"/>
      <c r="CAC1122" s="167"/>
      <c r="CAD1122" s="167"/>
      <c r="CAE1122" s="167"/>
      <c r="CAF1122" s="167"/>
      <c r="CAG1122" s="167"/>
      <c r="CAH1122" s="167"/>
      <c r="CAI1122" s="167"/>
      <c r="CAJ1122" s="167"/>
      <c r="CAK1122" s="167"/>
      <c r="CAL1122" s="167"/>
      <c r="CAM1122" s="167"/>
      <c r="CAN1122" s="167"/>
      <c r="CAO1122" s="167"/>
      <c r="CAP1122" s="167"/>
      <c r="CAQ1122" s="167"/>
      <c r="CAR1122" s="167"/>
      <c r="CAS1122" s="167"/>
      <c r="CAT1122" s="167"/>
      <c r="CAU1122" s="167"/>
      <c r="CAV1122" s="167"/>
      <c r="CAW1122" s="167"/>
      <c r="CAX1122" s="167"/>
      <c r="CAY1122" s="167"/>
      <c r="CAZ1122" s="167"/>
      <c r="CBA1122" s="167"/>
      <c r="CBB1122" s="167"/>
      <c r="CBC1122" s="167"/>
      <c r="CBD1122" s="167"/>
      <c r="CBE1122" s="167"/>
      <c r="CBF1122" s="167"/>
      <c r="CBG1122" s="167"/>
      <c r="CBH1122" s="167"/>
      <c r="CBI1122" s="167"/>
      <c r="CBJ1122" s="167"/>
      <c r="CBK1122" s="167"/>
      <c r="CBL1122" s="167"/>
      <c r="CBM1122" s="167"/>
      <c r="CBN1122" s="167"/>
      <c r="CBO1122" s="167"/>
      <c r="CBP1122" s="167"/>
      <c r="CBQ1122" s="167"/>
      <c r="CBR1122" s="167"/>
      <c r="CBS1122" s="167"/>
      <c r="CBT1122" s="167"/>
      <c r="CBU1122" s="167"/>
      <c r="CBV1122" s="167"/>
      <c r="CBW1122" s="167"/>
      <c r="CBX1122" s="167"/>
      <c r="CBY1122" s="167"/>
      <c r="CBZ1122" s="167"/>
      <c r="CCA1122" s="167"/>
      <c r="CCB1122" s="167"/>
      <c r="CCC1122" s="167"/>
      <c r="CCD1122" s="167"/>
      <c r="CCE1122" s="167"/>
      <c r="CCF1122" s="167"/>
      <c r="CCG1122" s="167"/>
      <c r="CCH1122" s="167"/>
      <c r="CCI1122" s="167"/>
      <c r="CCJ1122" s="167"/>
      <c r="CCK1122" s="167"/>
      <c r="CCL1122" s="167"/>
      <c r="CCM1122" s="167"/>
      <c r="CCN1122" s="167"/>
      <c r="CCO1122" s="167"/>
      <c r="CCP1122" s="167"/>
      <c r="CCQ1122" s="167"/>
      <c r="CCR1122" s="167"/>
      <c r="CCS1122" s="167"/>
      <c r="CCT1122" s="167"/>
      <c r="CCU1122" s="167"/>
      <c r="CCV1122" s="167"/>
      <c r="CCW1122" s="167"/>
      <c r="CCX1122" s="167"/>
      <c r="CCY1122" s="167"/>
      <c r="CCZ1122" s="167"/>
      <c r="CDA1122" s="167"/>
      <c r="CDB1122" s="167"/>
      <c r="CDC1122" s="167"/>
      <c r="CDD1122" s="167"/>
      <c r="CDE1122" s="167"/>
      <c r="CDF1122" s="167"/>
      <c r="CDG1122" s="167"/>
      <c r="CDH1122" s="167"/>
      <c r="CDI1122" s="167"/>
      <c r="CDJ1122" s="167"/>
      <c r="CDK1122" s="167"/>
      <c r="CDL1122" s="167"/>
      <c r="CDM1122" s="167"/>
      <c r="CDN1122" s="167"/>
      <c r="CDO1122" s="167"/>
      <c r="CDP1122" s="167"/>
      <c r="CDQ1122" s="167"/>
      <c r="CDR1122" s="167"/>
      <c r="CDS1122" s="167"/>
      <c r="CDT1122" s="167"/>
      <c r="CDU1122" s="167"/>
      <c r="CDV1122" s="167"/>
      <c r="CDW1122" s="167"/>
      <c r="CDX1122" s="167"/>
      <c r="CDY1122" s="167"/>
      <c r="CDZ1122" s="167"/>
      <c r="CEA1122" s="167"/>
      <c r="CEB1122" s="167"/>
      <c r="CEC1122" s="167"/>
      <c r="CED1122" s="167"/>
      <c r="CEE1122" s="167"/>
      <c r="CEF1122" s="167"/>
      <c r="CEG1122" s="167"/>
      <c r="CEH1122" s="167"/>
      <c r="CEI1122" s="167"/>
      <c r="CEJ1122" s="167"/>
      <c r="CEK1122" s="167"/>
      <c r="CEL1122" s="167"/>
      <c r="CEM1122" s="167"/>
      <c r="CEN1122" s="167"/>
      <c r="CEO1122" s="167"/>
      <c r="CEP1122" s="167"/>
      <c r="CEQ1122" s="167"/>
      <c r="CER1122" s="167"/>
      <c r="CES1122" s="167"/>
      <c r="CET1122" s="167"/>
      <c r="CEU1122" s="167"/>
      <c r="CEV1122" s="167"/>
      <c r="CEW1122" s="167"/>
      <c r="CEX1122" s="167"/>
      <c r="CEY1122" s="167"/>
      <c r="CEZ1122" s="167"/>
      <c r="CFA1122" s="167"/>
      <c r="CFB1122" s="167"/>
      <c r="CFC1122" s="167"/>
      <c r="CFD1122" s="167"/>
      <c r="CFE1122" s="167"/>
      <c r="CFF1122" s="167"/>
      <c r="CFG1122" s="167"/>
      <c r="CFH1122" s="167"/>
      <c r="CFI1122" s="167"/>
      <c r="CFJ1122" s="167"/>
      <c r="CFK1122" s="167"/>
      <c r="CFL1122" s="167"/>
      <c r="CFM1122" s="167"/>
      <c r="CFN1122" s="167"/>
      <c r="CFO1122" s="167"/>
      <c r="CFP1122" s="167"/>
      <c r="CFQ1122" s="167"/>
      <c r="CFR1122" s="167"/>
      <c r="CFS1122" s="167"/>
      <c r="CFT1122" s="167"/>
      <c r="CFU1122" s="167"/>
      <c r="CFV1122" s="167"/>
      <c r="CFW1122" s="167"/>
      <c r="CFX1122" s="167"/>
      <c r="CFY1122" s="167"/>
      <c r="CFZ1122" s="167"/>
      <c r="CGA1122" s="167"/>
      <c r="CGB1122" s="167"/>
      <c r="CGC1122" s="167"/>
      <c r="CGD1122" s="167"/>
      <c r="CGE1122" s="167"/>
      <c r="CGF1122" s="167"/>
      <c r="CGG1122" s="167"/>
      <c r="CGH1122" s="167"/>
      <c r="CGI1122" s="167"/>
      <c r="CGJ1122" s="167"/>
      <c r="CGK1122" s="167"/>
      <c r="CGL1122" s="167"/>
      <c r="CGM1122" s="167"/>
      <c r="CGN1122" s="167"/>
      <c r="CGO1122" s="167"/>
      <c r="CGP1122" s="167"/>
      <c r="CGQ1122" s="167"/>
      <c r="CGR1122" s="167"/>
      <c r="CGS1122" s="167"/>
      <c r="CGT1122" s="167"/>
      <c r="CGU1122" s="167"/>
      <c r="CGV1122" s="167"/>
      <c r="CGW1122" s="167"/>
      <c r="CGX1122" s="167"/>
      <c r="CGY1122" s="167"/>
      <c r="CGZ1122" s="167"/>
      <c r="CHA1122" s="167"/>
      <c r="CHB1122" s="167"/>
      <c r="CHC1122" s="167"/>
      <c r="CHD1122" s="167"/>
      <c r="CHE1122" s="167"/>
      <c r="CHF1122" s="167"/>
      <c r="CHG1122" s="167"/>
      <c r="CHH1122" s="167"/>
      <c r="CHI1122" s="167"/>
      <c r="CHJ1122" s="167"/>
      <c r="CHK1122" s="167"/>
      <c r="CHL1122" s="167"/>
      <c r="CHM1122" s="167"/>
      <c r="CHN1122" s="167"/>
      <c r="CHO1122" s="167"/>
      <c r="CHP1122" s="167"/>
      <c r="CHQ1122" s="167"/>
      <c r="CHR1122" s="167"/>
      <c r="CHS1122" s="167"/>
      <c r="CHT1122" s="167"/>
      <c r="CHU1122" s="167"/>
      <c r="CHV1122" s="167"/>
      <c r="CHW1122" s="167"/>
      <c r="CHX1122" s="167"/>
      <c r="CHY1122" s="167"/>
      <c r="CHZ1122" s="167"/>
      <c r="CIA1122" s="167"/>
      <c r="CIB1122" s="167"/>
      <c r="CIC1122" s="167"/>
      <c r="CID1122" s="167"/>
      <c r="CIE1122" s="167"/>
      <c r="CIF1122" s="167"/>
      <c r="CIG1122" s="167"/>
      <c r="CIH1122" s="167"/>
      <c r="CII1122" s="167"/>
      <c r="CIJ1122" s="167"/>
      <c r="CIK1122" s="167"/>
      <c r="CIL1122" s="167"/>
      <c r="CIM1122" s="167"/>
      <c r="CIN1122" s="167"/>
      <c r="CIO1122" s="167"/>
      <c r="CIP1122" s="167"/>
      <c r="CIQ1122" s="167"/>
      <c r="CIR1122" s="167"/>
      <c r="CIS1122" s="167"/>
      <c r="CIT1122" s="167"/>
      <c r="CIU1122" s="167"/>
      <c r="CIV1122" s="167"/>
      <c r="CIW1122" s="167"/>
      <c r="CIX1122" s="167"/>
      <c r="CIY1122" s="167"/>
      <c r="CIZ1122" s="167"/>
      <c r="CJA1122" s="167"/>
      <c r="CJB1122" s="167"/>
      <c r="CJC1122" s="167"/>
      <c r="CJD1122" s="167"/>
      <c r="CJE1122" s="167"/>
      <c r="CJF1122" s="167"/>
      <c r="CJG1122" s="167"/>
      <c r="CJH1122" s="167"/>
      <c r="CJI1122" s="167"/>
      <c r="CJJ1122" s="167"/>
      <c r="CJK1122" s="167"/>
      <c r="CJL1122" s="167"/>
      <c r="CJM1122" s="167"/>
      <c r="CJN1122" s="167"/>
      <c r="CJO1122" s="167"/>
      <c r="CJP1122" s="167"/>
      <c r="CJQ1122" s="167"/>
      <c r="CJR1122" s="167"/>
      <c r="CJS1122" s="167"/>
      <c r="CJT1122" s="167"/>
      <c r="CJU1122" s="167"/>
      <c r="CJV1122" s="167"/>
      <c r="CJW1122" s="167"/>
      <c r="CJX1122" s="167"/>
      <c r="CJY1122" s="167"/>
      <c r="CJZ1122" s="167"/>
      <c r="CKA1122" s="167"/>
      <c r="CKB1122" s="167"/>
      <c r="CKC1122" s="167"/>
      <c r="CKD1122" s="167"/>
      <c r="CKE1122" s="167"/>
      <c r="CKF1122" s="167"/>
      <c r="CKG1122" s="167"/>
      <c r="CKH1122" s="167"/>
      <c r="CKI1122" s="167"/>
      <c r="CKJ1122" s="167"/>
      <c r="CKK1122" s="167"/>
      <c r="CKL1122" s="167"/>
      <c r="CKM1122" s="167"/>
      <c r="CKN1122" s="167"/>
      <c r="CKO1122" s="167"/>
      <c r="CKP1122" s="167"/>
      <c r="CKQ1122" s="167"/>
      <c r="CKR1122" s="167"/>
      <c r="CKS1122" s="167"/>
      <c r="CKT1122" s="167"/>
      <c r="CKU1122" s="167"/>
      <c r="CKV1122" s="167"/>
      <c r="CKW1122" s="167"/>
      <c r="CKX1122" s="167"/>
      <c r="CKY1122" s="167"/>
      <c r="CKZ1122" s="167"/>
      <c r="CLA1122" s="167"/>
      <c r="CLB1122" s="167"/>
      <c r="CLC1122" s="167"/>
      <c r="CLD1122" s="167"/>
      <c r="CLE1122" s="167"/>
      <c r="CLF1122" s="167"/>
      <c r="CLG1122" s="167"/>
      <c r="CLH1122" s="167"/>
      <c r="CLI1122" s="167"/>
      <c r="CLJ1122" s="167"/>
      <c r="CLK1122" s="167"/>
      <c r="CLL1122" s="167"/>
      <c r="CLM1122" s="167"/>
      <c r="CLN1122" s="167"/>
      <c r="CLO1122" s="167"/>
      <c r="CLP1122" s="167"/>
      <c r="CLQ1122" s="167"/>
      <c r="CLR1122" s="167"/>
      <c r="CLS1122" s="167"/>
      <c r="CLT1122" s="167"/>
      <c r="CLU1122" s="167"/>
      <c r="CLV1122" s="167"/>
      <c r="CLW1122" s="167"/>
      <c r="CLX1122" s="167"/>
      <c r="CLY1122" s="167"/>
      <c r="CLZ1122" s="167"/>
      <c r="CMA1122" s="167"/>
      <c r="CMB1122" s="167"/>
      <c r="CMC1122" s="167"/>
      <c r="CMD1122" s="167"/>
      <c r="CME1122" s="167"/>
      <c r="CMF1122" s="167"/>
      <c r="CMG1122" s="167"/>
      <c r="CMH1122" s="167"/>
      <c r="CMI1122" s="167"/>
      <c r="CMJ1122" s="167"/>
      <c r="CMK1122" s="167"/>
      <c r="CML1122" s="167"/>
      <c r="CMM1122" s="167"/>
      <c r="CMN1122" s="167"/>
      <c r="CMO1122" s="167"/>
      <c r="CMP1122" s="167"/>
      <c r="CMQ1122" s="167"/>
      <c r="CMR1122" s="167"/>
      <c r="CMS1122" s="167"/>
      <c r="CMT1122" s="167"/>
      <c r="CMU1122" s="167"/>
      <c r="CMV1122" s="167"/>
      <c r="CMW1122" s="167"/>
      <c r="CMX1122" s="167"/>
      <c r="CMY1122" s="167"/>
      <c r="CMZ1122" s="167"/>
      <c r="CNA1122" s="167"/>
      <c r="CNB1122" s="167"/>
      <c r="CNC1122" s="167"/>
      <c r="CND1122" s="167"/>
      <c r="CNE1122" s="167"/>
      <c r="CNF1122" s="167"/>
      <c r="CNG1122" s="167"/>
      <c r="CNH1122" s="167"/>
      <c r="CNI1122" s="167"/>
      <c r="CNJ1122" s="167"/>
      <c r="CNK1122" s="167"/>
      <c r="CNL1122" s="167"/>
      <c r="CNM1122" s="167"/>
      <c r="CNN1122" s="167"/>
      <c r="CNO1122" s="167"/>
      <c r="CNP1122" s="167"/>
      <c r="CNQ1122" s="167"/>
      <c r="CNR1122" s="167"/>
      <c r="CNS1122" s="167"/>
      <c r="CNT1122" s="167"/>
      <c r="CNU1122" s="167"/>
      <c r="CNV1122" s="167"/>
      <c r="CNW1122" s="167"/>
      <c r="CNX1122" s="167"/>
      <c r="CNY1122" s="167"/>
      <c r="CNZ1122" s="167"/>
      <c r="COA1122" s="167"/>
      <c r="COB1122" s="167"/>
      <c r="COC1122" s="167"/>
      <c r="COD1122" s="167"/>
      <c r="COE1122" s="167"/>
      <c r="COF1122" s="167"/>
      <c r="COG1122" s="167"/>
      <c r="COH1122" s="167"/>
      <c r="COI1122" s="167"/>
      <c r="COJ1122" s="167"/>
      <c r="COK1122" s="167"/>
      <c r="COL1122" s="167"/>
      <c r="COM1122" s="167"/>
      <c r="CON1122" s="167"/>
      <c r="COO1122" s="167"/>
      <c r="COP1122" s="167"/>
      <c r="COQ1122" s="167"/>
      <c r="COR1122" s="167"/>
      <c r="COS1122" s="167"/>
      <c r="COT1122" s="167"/>
      <c r="COU1122" s="167"/>
      <c r="COV1122" s="167"/>
      <c r="COW1122" s="167"/>
      <c r="COX1122" s="167"/>
      <c r="COY1122" s="167"/>
      <c r="COZ1122" s="167"/>
      <c r="CPA1122" s="167"/>
      <c r="CPB1122" s="167"/>
      <c r="CPC1122" s="167"/>
      <c r="CPD1122" s="167"/>
      <c r="CPE1122" s="167"/>
      <c r="CPF1122" s="167"/>
      <c r="CPG1122" s="167"/>
      <c r="CPH1122" s="167"/>
      <c r="CPI1122" s="167"/>
      <c r="CPJ1122" s="167"/>
      <c r="CPK1122" s="167"/>
      <c r="CPL1122" s="167"/>
      <c r="CPM1122" s="167"/>
      <c r="CPN1122" s="167"/>
      <c r="CPO1122" s="167"/>
      <c r="CPP1122" s="167"/>
      <c r="CPQ1122" s="167"/>
      <c r="CPR1122" s="167"/>
      <c r="CPS1122" s="167"/>
      <c r="CPT1122" s="167"/>
      <c r="CPU1122" s="167"/>
      <c r="CPV1122" s="167"/>
      <c r="CPW1122" s="167"/>
      <c r="CPX1122" s="167"/>
      <c r="CPY1122" s="167"/>
      <c r="CPZ1122" s="167"/>
      <c r="CQA1122" s="167"/>
      <c r="CQB1122" s="167"/>
      <c r="CQC1122" s="167"/>
      <c r="CQD1122" s="167"/>
      <c r="CQE1122" s="167"/>
      <c r="CQF1122" s="167"/>
      <c r="CQG1122" s="167"/>
      <c r="CQH1122" s="167"/>
      <c r="CQI1122" s="167"/>
      <c r="CQJ1122" s="167"/>
      <c r="CQK1122" s="167"/>
      <c r="CQL1122" s="167"/>
      <c r="CQM1122" s="167"/>
      <c r="CQN1122" s="167"/>
      <c r="CQO1122" s="167"/>
      <c r="CQP1122" s="167"/>
      <c r="CQQ1122" s="167"/>
      <c r="CQR1122" s="167"/>
      <c r="CQS1122" s="167"/>
      <c r="CQT1122" s="167"/>
      <c r="CQU1122" s="167"/>
      <c r="CQV1122" s="167"/>
      <c r="CQW1122" s="167"/>
      <c r="CQX1122" s="167"/>
      <c r="CQY1122" s="167"/>
      <c r="CQZ1122" s="167"/>
      <c r="CRA1122" s="167"/>
      <c r="CRB1122" s="167"/>
      <c r="CRC1122" s="167"/>
      <c r="CRD1122" s="167"/>
      <c r="CRE1122" s="167"/>
      <c r="CRF1122" s="167"/>
      <c r="CRG1122" s="167"/>
      <c r="CRH1122" s="167"/>
      <c r="CRI1122" s="167"/>
      <c r="CRJ1122" s="167"/>
      <c r="CRK1122" s="167"/>
      <c r="CRL1122" s="167"/>
      <c r="CRM1122" s="167"/>
      <c r="CRN1122" s="167"/>
      <c r="CRO1122" s="167"/>
      <c r="CRP1122" s="167"/>
      <c r="CRQ1122" s="167"/>
      <c r="CRR1122" s="167"/>
      <c r="CRS1122" s="167"/>
      <c r="CRT1122" s="167"/>
      <c r="CRU1122" s="167"/>
      <c r="CRV1122" s="167"/>
      <c r="CRW1122" s="167"/>
      <c r="CRX1122" s="167"/>
      <c r="CRY1122" s="167"/>
      <c r="CRZ1122" s="167"/>
      <c r="CSA1122" s="167"/>
      <c r="CSB1122" s="167"/>
      <c r="CSC1122" s="167"/>
      <c r="CSD1122" s="167"/>
      <c r="CSE1122" s="167"/>
      <c r="CSF1122" s="167"/>
      <c r="CSG1122" s="167"/>
      <c r="CSH1122" s="167"/>
      <c r="CSI1122" s="167"/>
      <c r="CSJ1122" s="167"/>
      <c r="CSK1122" s="167"/>
      <c r="CSL1122" s="167"/>
      <c r="CSM1122" s="167"/>
      <c r="CSN1122" s="167"/>
      <c r="CSO1122" s="167"/>
      <c r="CSP1122" s="167"/>
      <c r="CSQ1122" s="167"/>
      <c r="CSR1122" s="167"/>
      <c r="CSS1122" s="167"/>
      <c r="CST1122" s="167"/>
      <c r="CSU1122" s="167"/>
      <c r="CSV1122" s="167"/>
      <c r="CSW1122" s="167"/>
      <c r="CSX1122" s="167"/>
      <c r="CSY1122" s="167"/>
      <c r="CSZ1122" s="167"/>
      <c r="CTA1122" s="167"/>
      <c r="CTB1122" s="167"/>
      <c r="CTC1122" s="167"/>
      <c r="CTD1122" s="167"/>
      <c r="CTE1122" s="167"/>
      <c r="CTF1122" s="167"/>
      <c r="CTG1122" s="167"/>
      <c r="CTH1122" s="167"/>
      <c r="CTI1122" s="167"/>
      <c r="CTJ1122" s="167"/>
      <c r="CTK1122" s="167"/>
      <c r="CTL1122" s="167"/>
      <c r="CTM1122" s="167"/>
      <c r="CTN1122" s="167"/>
      <c r="CTO1122" s="167"/>
      <c r="CTP1122" s="167"/>
      <c r="CTQ1122" s="167"/>
      <c r="CTR1122" s="167"/>
      <c r="CTS1122" s="167"/>
      <c r="CTT1122" s="167"/>
      <c r="CTU1122" s="167"/>
      <c r="CTV1122" s="167"/>
      <c r="CTW1122" s="167"/>
      <c r="CTX1122" s="167"/>
      <c r="CTY1122" s="167"/>
      <c r="CTZ1122" s="167"/>
      <c r="CUA1122" s="167"/>
      <c r="CUB1122" s="167"/>
      <c r="CUC1122" s="167"/>
      <c r="CUD1122" s="167"/>
      <c r="CUE1122" s="167"/>
      <c r="CUF1122" s="167"/>
      <c r="CUG1122" s="167"/>
      <c r="CUH1122" s="167"/>
      <c r="CUI1122" s="167"/>
      <c r="CUJ1122" s="167"/>
      <c r="CUK1122" s="167"/>
      <c r="CUL1122" s="167"/>
      <c r="CUM1122" s="167"/>
      <c r="CUN1122" s="167"/>
      <c r="CUO1122" s="167"/>
      <c r="CUP1122" s="167"/>
      <c r="CUQ1122" s="167"/>
      <c r="CUR1122" s="167"/>
      <c r="CUS1122" s="167"/>
      <c r="CUT1122" s="167"/>
      <c r="CUU1122" s="167"/>
      <c r="CUV1122" s="167"/>
      <c r="CUW1122" s="167"/>
      <c r="CUX1122" s="167"/>
      <c r="CUY1122" s="167"/>
      <c r="CUZ1122" s="167"/>
      <c r="CVA1122" s="167"/>
      <c r="CVB1122" s="167"/>
      <c r="CVC1122" s="167"/>
      <c r="CVD1122" s="167"/>
      <c r="CVE1122" s="167"/>
      <c r="CVF1122" s="167"/>
      <c r="CVG1122" s="167"/>
      <c r="CVH1122" s="167"/>
      <c r="CVI1122" s="167"/>
      <c r="CVJ1122" s="167"/>
      <c r="CVK1122" s="167"/>
      <c r="CVL1122" s="167"/>
      <c r="CVM1122" s="167"/>
      <c r="CVN1122" s="167"/>
      <c r="CVO1122" s="167"/>
      <c r="CVP1122" s="167"/>
      <c r="CVQ1122" s="167"/>
      <c r="CVR1122" s="167"/>
      <c r="CVS1122" s="167"/>
      <c r="CVT1122" s="167"/>
      <c r="CVU1122" s="167"/>
      <c r="CVV1122" s="167"/>
      <c r="CVW1122" s="167"/>
      <c r="CVX1122" s="167"/>
      <c r="CVY1122" s="167"/>
      <c r="CVZ1122" s="167"/>
      <c r="CWA1122" s="167"/>
      <c r="CWB1122" s="167"/>
      <c r="CWC1122" s="167"/>
      <c r="CWD1122" s="167"/>
      <c r="CWE1122" s="167"/>
      <c r="CWF1122" s="167"/>
      <c r="CWG1122" s="167"/>
      <c r="CWH1122" s="167"/>
      <c r="CWI1122" s="167"/>
      <c r="CWJ1122" s="167"/>
      <c r="CWK1122" s="167"/>
      <c r="CWL1122" s="167"/>
      <c r="CWM1122" s="167"/>
      <c r="CWN1122" s="167"/>
      <c r="CWO1122" s="167"/>
      <c r="CWP1122" s="167"/>
      <c r="CWQ1122" s="167"/>
      <c r="CWR1122" s="167"/>
      <c r="CWS1122" s="167"/>
      <c r="CWT1122" s="167"/>
      <c r="CWU1122" s="167"/>
      <c r="CWV1122" s="167"/>
      <c r="CWW1122" s="167"/>
      <c r="CWX1122" s="167"/>
      <c r="CWY1122" s="167"/>
      <c r="CWZ1122" s="167"/>
      <c r="CXA1122" s="167"/>
      <c r="CXB1122" s="167"/>
      <c r="CXC1122" s="167"/>
      <c r="CXD1122" s="167"/>
      <c r="CXE1122" s="167"/>
      <c r="CXF1122" s="167"/>
      <c r="CXG1122" s="167"/>
      <c r="CXH1122" s="167"/>
      <c r="CXI1122" s="167"/>
      <c r="CXJ1122" s="167"/>
      <c r="CXK1122" s="167"/>
      <c r="CXL1122" s="167"/>
      <c r="CXM1122" s="167"/>
      <c r="CXN1122" s="167"/>
      <c r="CXO1122" s="167"/>
      <c r="CXP1122" s="167"/>
      <c r="CXQ1122" s="167"/>
      <c r="CXR1122" s="167"/>
      <c r="CXS1122" s="167"/>
      <c r="CXT1122" s="167"/>
      <c r="CXU1122" s="167"/>
      <c r="CXV1122" s="167"/>
      <c r="CXW1122" s="167"/>
      <c r="CXX1122" s="167"/>
      <c r="CXY1122" s="167"/>
      <c r="CXZ1122" s="167"/>
      <c r="CYA1122" s="167"/>
      <c r="CYB1122" s="167"/>
      <c r="CYC1122" s="167"/>
      <c r="CYD1122" s="167"/>
      <c r="CYE1122" s="167"/>
      <c r="CYF1122" s="167"/>
      <c r="CYG1122" s="167"/>
      <c r="CYH1122" s="167"/>
      <c r="CYI1122" s="167"/>
      <c r="CYJ1122" s="167"/>
      <c r="CYK1122" s="167"/>
      <c r="CYL1122" s="167"/>
      <c r="CYM1122" s="167"/>
      <c r="CYN1122" s="167"/>
      <c r="CYO1122" s="167"/>
      <c r="CYP1122" s="167"/>
      <c r="CYQ1122" s="167"/>
      <c r="CYR1122" s="167"/>
      <c r="CYS1122" s="167"/>
      <c r="CYT1122" s="167"/>
      <c r="CYU1122" s="167"/>
      <c r="CYV1122" s="167"/>
      <c r="CYW1122" s="167"/>
      <c r="CYX1122" s="167"/>
      <c r="CYY1122" s="167"/>
      <c r="CYZ1122" s="167"/>
      <c r="CZA1122" s="167"/>
      <c r="CZB1122" s="167"/>
      <c r="CZC1122" s="167"/>
      <c r="CZD1122" s="167"/>
      <c r="CZE1122" s="167"/>
      <c r="CZF1122" s="167"/>
      <c r="CZG1122" s="167"/>
      <c r="CZH1122" s="167"/>
      <c r="CZI1122" s="167"/>
      <c r="CZJ1122" s="167"/>
      <c r="CZK1122" s="167"/>
      <c r="CZL1122" s="167"/>
      <c r="CZM1122" s="167"/>
      <c r="CZN1122" s="167"/>
      <c r="CZO1122" s="167"/>
      <c r="CZP1122" s="167"/>
      <c r="CZQ1122" s="167"/>
      <c r="CZR1122" s="167"/>
      <c r="CZS1122" s="167"/>
      <c r="CZT1122" s="167"/>
      <c r="CZU1122" s="167"/>
      <c r="CZV1122" s="167"/>
      <c r="CZW1122" s="167"/>
      <c r="CZX1122" s="167"/>
      <c r="CZY1122" s="167"/>
      <c r="CZZ1122" s="167"/>
      <c r="DAA1122" s="167"/>
      <c r="DAB1122" s="167"/>
      <c r="DAC1122" s="167"/>
      <c r="DAD1122" s="167"/>
      <c r="DAE1122" s="167"/>
      <c r="DAF1122" s="167"/>
      <c r="DAG1122" s="167"/>
      <c r="DAH1122" s="167"/>
      <c r="DAI1122" s="167"/>
      <c r="DAJ1122" s="167"/>
      <c r="DAK1122" s="167"/>
      <c r="DAL1122" s="167"/>
      <c r="DAM1122" s="167"/>
      <c r="DAN1122" s="167"/>
      <c r="DAO1122" s="167"/>
      <c r="DAP1122" s="167"/>
      <c r="DAQ1122" s="167"/>
      <c r="DAR1122" s="167"/>
      <c r="DAS1122" s="167"/>
      <c r="DAT1122" s="167"/>
      <c r="DAU1122" s="167"/>
      <c r="DAV1122" s="167"/>
      <c r="DAW1122" s="167"/>
      <c r="DAX1122" s="167"/>
      <c r="DAY1122" s="167"/>
      <c r="DAZ1122" s="167"/>
      <c r="DBA1122" s="167"/>
      <c r="DBB1122" s="167"/>
      <c r="DBC1122" s="167"/>
      <c r="DBD1122" s="167"/>
      <c r="DBE1122" s="167"/>
      <c r="DBF1122" s="167"/>
      <c r="DBG1122" s="167"/>
      <c r="DBH1122" s="167"/>
      <c r="DBI1122" s="167"/>
      <c r="DBJ1122" s="167"/>
      <c r="DBK1122" s="167"/>
      <c r="DBL1122" s="167"/>
      <c r="DBM1122" s="167"/>
      <c r="DBN1122" s="167"/>
      <c r="DBO1122" s="167"/>
      <c r="DBP1122" s="167"/>
      <c r="DBQ1122" s="167"/>
      <c r="DBR1122" s="167"/>
      <c r="DBS1122" s="167"/>
      <c r="DBT1122" s="167"/>
      <c r="DBU1122" s="167"/>
      <c r="DBV1122" s="167"/>
      <c r="DBW1122" s="167"/>
      <c r="DBX1122" s="167"/>
      <c r="DBY1122" s="167"/>
      <c r="DBZ1122" s="167"/>
      <c r="DCA1122" s="167"/>
      <c r="DCB1122" s="167"/>
      <c r="DCC1122" s="167"/>
      <c r="DCD1122" s="167"/>
      <c r="DCE1122" s="167"/>
      <c r="DCF1122" s="167"/>
      <c r="DCG1122" s="167"/>
      <c r="DCH1122" s="167"/>
      <c r="DCI1122" s="167"/>
      <c r="DCJ1122" s="167"/>
      <c r="DCK1122" s="167"/>
      <c r="DCL1122" s="167"/>
      <c r="DCM1122" s="167"/>
      <c r="DCN1122" s="167"/>
      <c r="DCO1122" s="167"/>
      <c r="DCP1122" s="167"/>
      <c r="DCQ1122" s="167"/>
      <c r="DCR1122" s="167"/>
      <c r="DCS1122" s="167"/>
      <c r="DCT1122" s="167"/>
      <c r="DCU1122" s="167"/>
      <c r="DCV1122" s="167"/>
      <c r="DCW1122" s="167"/>
      <c r="DCX1122" s="167"/>
      <c r="DCY1122" s="167"/>
      <c r="DCZ1122" s="167"/>
      <c r="DDA1122" s="167"/>
      <c r="DDB1122" s="167"/>
      <c r="DDC1122" s="167"/>
      <c r="DDD1122" s="167"/>
      <c r="DDE1122" s="167"/>
      <c r="DDF1122" s="167"/>
      <c r="DDG1122" s="167"/>
      <c r="DDH1122" s="167"/>
      <c r="DDI1122" s="167"/>
      <c r="DDJ1122" s="167"/>
      <c r="DDK1122" s="167"/>
      <c r="DDL1122" s="167"/>
      <c r="DDM1122" s="167"/>
      <c r="DDN1122" s="167"/>
      <c r="DDO1122" s="167"/>
      <c r="DDP1122" s="167"/>
      <c r="DDQ1122" s="167"/>
      <c r="DDR1122" s="167"/>
      <c r="DDS1122" s="167"/>
      <c r="DDT1122" s="167"/>
      <c r="DDU1122" s="167"/>
      <c r="DDV1122" s="167"/>
      <c r="DDW1122" s="167"/>
      <c r="DDX1122" s="167"/>
      <c r="DDY1122" s="167"/>
      <c r="DDZ1122" s="167"/>
      <c r="DEA1122" s="167"/>
      <c r="DEB1122" s="167"/>
      <c r="DEC1122" s="167"/>
      <c r="DED1122" s="167"/>
      <c r="DEE1122" s="167"/>
      <c r="DEF1122" s="167"/>
      <c r="DEG1122" s="167"/>
      <c r="DEH1122" s="167"/>
      <c r="DEI1122" s="167"/>
      <c r="DEJ1122" s="167"/>
      <c r="DEK1122" s="167"/>
      <c r="DEL1122" s="167"/>
      <c r="DEM1122" s="167"/>
      <c r="DEN1122" s="167"/>
      <c r="DEO1122" s="167"/>
      <c r="DEP1122" s="167"/>
      <c r="DEQ1122" s="167"/>
      <c r="DER1122" s="167"/>
      <c r="DES1122" s="167"/>
      <c r="DET1122" s="167"/>
      <c r="DEU1122" s="167"/>
      <c r="DEV1122" s="167"/>
      <c r="DEW1122" s="167"/>
      <c r="DEX1122" s="167"/>
      <c r="DEY1122" s="167"/>
      <c r="DEZ1122" s="167"/>
      <c r="DFA1122" s="167"/>
      <c r="DFB1122" s="167"/>
      <c r="DFC1122" s="167"/>
      <c r="DFD1122" s="167"/>
      <c r="DFE1122" s="167"/>
      <c r="DFF1122" s="167"/>
      <c r="DFG1122" s="167"/>
      <c r="DFH1122" s="167"/>
      <c r="DFI1122" s="167"/>
      <c r="DFJ1122" s="167"/>
      <c r="DFK1122" s="167"/>
      <c r="DFL1122" s="167"/>
      <c r="DFM1122" s="167"/>
      <c r="DFN1122" s="167"/>
      <c r="DFO1122" s="167"/>
      <c r="DFP1122" s="167"/>
      <c r="DFQ1122" s="167"/>
      <c r="DFR1122" s="167"/>
      <c r="DFS1122" s="167"/>
      <c r="DFT1122" s="167"/>
      <c r="DFU1122" s="167"/>
      <c r="DFV1122" s="167"/>
      <c r="DFW1122" s="167"/>
      <c r="DFX1122" s="167"/>
      <c r="DFY1122" s="167"/>
      <c r="DFZ1122" s="167"/>
      <c r="DGA1122" s="167"/>
      <c r="DGB1122" s="167"/>
      <c r="DGC1122" s="167"/>
      <c r="DGD1122" s="167"/>
      <c r="DGE1122" s="167"/>
      <c r="DGF1122" s="167"/>
      <c r="DGG1122" s="167"/>
      <c r="DGH1122" s="167"/>
      <c r="DGI1122" s="167"/>
      <c r="DGJ1122" s="167"/>
      <c r="DGK1122" s="167"/>
      <c r="DGL1122" s="167"/>
      <c r="DGM1122" s="167"/>
      <c r="DGN1122" s="167"/>
      <c r="DGO1122" s="167"/>
      <c r="DGP1122" s="167"/>
      <c r="DGQ1122" s="167"/>
      <c r="DGR1122" s="167"/>
      <c r="DGS1122" s="167"/>
      <c r="DGT1122" s="167"/>
      <c r="DGU1122" s="167"/>
      <c r="DGV1122" s="167"/>
      <c r="DGW1122" s="167"/>
      <c r="DGX1122" s="167"/>
      <c r="DGY1122" s="167"/>
      <c r="DGZ1122" s="167"/>
      <c r="DHA1122" s="167"/>
      <c r="DHB1122" s="167"/>
      <c r="DHC1122" s="167"/>
      <c r="DHD1122" s="167"/>
      <c r="DHE1122" s="167"/>
      <c r="DHF1122" s="167"/>
      <c r="DHG1122" s="167"/>
      <c r="DHH1122" s="167"/>
      <c r="DHI1122" s="167"/>
      <c r="DHJ1122" s="167"/>
      <c r="DHK1122" s="167"/>
      <c r="DHL1122" s="167"/>
      <c r="DHM1122" s="167"/>
      <c r="DHN1122" s="167"/>
      <c r="DHO1122" s="167"/>
      <c r="DHP1122" s="167"/>
      <c r="DHQ1122" s="167"/>
      <c r="DHR1122" s="167"/>
      <c r="DHS1122" s="167"/>
      <c r="DHT1122" s="167"/>
      <c r="DHU1122" s="167"/>
      <c r="DHV1122" s="167"/>
      <c r="DHW1122" s="167"/>
      <c r="DHX1122" s="167"/>
      <c r="DHY1122" s="167"/>
      <c r="DHZ1122" s="167"/>
      <c r="DIA1122" s="167"/>
      <c r="DIB1122" s="167"/>
      <c r="DIC1122" s="167"/>
      <c r="DID1122" s="167"/>
      <c r="DIE1122" s="167"/>
      <c r="DIF1122" s="167"/>
      <c r="DIG1122" s="167"/>
      <c r="DIH1122" s="167"/>
      <c r="DII1122" s="167"/>
      <c r="DIJ1122" s="167"/>
      <c r="DIK1122" s="167"/>
      <c r="DIL1122" s="167"/>
      <c r="DIM1122" s="167"/>
      <c r="DIN1122" s="167"/>
      <c r="DIO1122" s="167"/>
      <c r="DIP1122" s="167"/>
      <c r="DIQ1122" s="167"/>
      <c r="DIR1122" s="167"/>
      <c r="DIS1122" s="167"/>
      <c r="DIT1122" s="167"/>
      <c r="DIU1122" s="167"/>
      <c r="DIV1122" s="167"/>
      <c r="DIW1122" s="167"/>
      <c r="DIX1122" s="167"/>
      <c r="DIY1122" s="167"/>
      <c r="DIZ1122" s="167"/>
      <c r="DJA1122" s="167"/>
      <c r="DJB1122" s="167"/>
      <c r="DJC1122" s="167"/>
      <c r="DJD1122" s="167"/>
      <c r="DJE1122" s="167"/>
      <c r="DJF1122" s="167"/>
      <c r="DJG1122" s="167"/>
      <c r="DJH1122" s="167"/>
      <c r="DJI1122" s="167"/>
      <c r="DJJ1122" s="167"/>
      <c r="DJK1122" s="167"/>
      <c r="DJL1122" s="167"/>
      <c r="DJM1122" s="167"/>
      <c r="DJN1122" s="167"/>
      <c r="DJO1122" s="167"/>
      <c r="DJP1122" s="167"/>
      <c r="DJQ1122" s="167"/>
      <c r="DJR1122" s="167"/>
      <c r="DJS1122" s="167"/>
      <c r="DJT1122" s="167"/>
      <c r="DJU1122" s="167"/>
      <c r="DJV1122" s="167"/>
      <c r="DJW1122" s="167"/>
      <c r="DJX1122" s="167"/>
      <c r="DJY1122" s="167"/>
      <c r="DJZ1122" s="167"/>
      <c r="DKA1122" s="167"/>
      <c r="DKB1122" s="167"/>
      <c r="DKC1122" s="167"/>
      <c r="DKD1122" s="167"/>
      <c r="DKE1122" s="167"/>
      <c r="DKF1122" s="167"/>
      <c r="DKG1122" s="167"/>
      <c r="DKH1122" s="167"/>
      <c r="DKI1122" s="167"/>
      <c r="DKJ1122" s="167"/>
      <c r="DKK1122" s="167"/>
      <c r="DKL1122" s="167"/>
      <c r="DKM1122" s="167"/>
      <c r="DKN1122" s="167"/>
      <c r="DKO1122" s="167"/>
      <c r="DKP1122" s="167"/>
      <c r="DKQ1122" s="167"/>
      <c r="DKR1122" s="167"/>
      <c r="DKS1122" s="167"/>
      <c r="DKT1122" s="167"/>
      <c r="DKU1122" s="167"/>
      <c r="DKV1122" s="167"/>
      <c r="DKW1122" s="167"/>
      <c r="DKX1122" s="167"/>
      <c r="DKY1122" s="167"/>
      <c r="DKZ1122" s="167"/>
      <c r="DLA1122" s="167"/>
      <c r="DLB1122" s="167"/>
      <c r="DLC1122" s="167"/>
      <c r="DLD1122" s="167"/>
      <c r="DLE1122" s="167"/>
      <c r="DLF1122" s="167"/>
      <c r="DLG1122" s="167"/>
      <c r="DLH1122" s="167"/>
      <c r="DLI1122" s="167"/>
      <c r="DLJ1122" s="167"/>
      <c r="DLK1122" s="167"/>
      <c r="DLL1122" s="167"/>
      <c r="DLM1122" s="167"/>
      <c r="DLN1122" s="167"/>
      <c r="DLO1122" s="167"/>
      <c r="DLP1122" s="167"/>
      <c r="DLQ1122" s="167"/>
      <c r="DLR1122" s="167"/>
      <c r="DLS1122" s="167"/>
      <c r="DLT1122" s="167"/>
      <c r="DLU1122" s="167"/>
      <c r="DLV1122" s="167"/>
      <c r="DLW1122" s="167"/>
      <c r="DLX1122" s="167"/>
      <c r="DLY1122" s="167"/>
      <c r="DLZ1122" s="167"/>
      <c r="DMA1122" s="167"/>
      <c r="DMB1122" s="167"/>
      <c r="DMC1122" s="167"/>
      <c r="DMD1122" s="167"/>
      <c r="DME1122" s="167"/>
      <c r="DMF1122" s="167"/>
      <c r="DMG1122" s="167"/>
      <c r="DMH1122" s="167"/>
      <c r="DMI1122" s="167"/>
      <c r="DMJ1122" s="167"/>
      <c r="DMK1122" s="167"/>
      <c r="DML1122" s="167"/>
      <c r="DMM1122" s="167"/>
      <c r="DMN1122" s="167"/>
      <c r="DMO1122" s="167"/>
      <c r="DMP1122" s="167"/>
      <c r="DMQ1122" s="167"/>
      <c r="DMR1122" s="167"/>
      <c r="DMS1122" s="167"/>
      <c r="DMT1122" s="167"/>
      <c r="DMU1122" s="167"/>
      <c r="DMV1122" s="167"/>
      <c r="DMW1122" s="167"/>
      <c r="DMX1122" s="167"/>
      <c r="DMY1122" s="167"/>
      <c r="DMZ1122" s="167"/>
      <c r="DNA1122" s="167"/>
      <c r="DNB1122" s="167"/>
      <c r="DNC1122" s="167"/>
      <c r="DND1122" s="167"/>
      <c r="DNE1122" s="167"/>
      <c r="DNF1122" s="167"/>
      <c r="DNG1122" s="167"/>
      <c r="DNH1122" s="167"/>
      <c r="DNI1122" s="167"/>
      <c r="DNJ1122" s="167"/>
      <c r="DNK1122" s="167"/>
      <c r="DNL1122" s="167"/>
      <c r="DNM1122" s="167"/>
      <c r="DNN1122" s="167"/>
      <c r="DNO1122" s="167"/>
      <c r="DNP1122" s="167"/>
      <c r="DNQ1122" s="167"/>
      <c r="DNR1122" s="167"/>
      <c r="DNS1122" s="167"/>
      <c r="DNT1122" s="167"/>
      <c r="DNU1122" s="167"/>
      <c r="DNV1122" s="167"/>
      <c r="DNW1122" s="167"/>
      <c r="DNX1122" s="167"/>
      <c r="DNY1122" s="167"/>
      <c r="DNZ1122" s="167"/>
      <c r="DOA1122" s="167"/>
      <c r="DOB1122" s="167"/>
      <c r="DOC1122" s="167"/>
      <c r="DOD1122" s="167"/>
      <c r="DOE1122" s="167"/>
      <c r="DOF1122" s="167"/>
      <c r="DOG1122" s="167"/>
      <c r="DOH1122" s="167"/>
      <c r="DOI1122" s="167"/>
      <c r="DOJ1122" s="167"/>
      <c r="DOK1122" s="167"/>
      <c r="DOL1122" s="167"/>
      <c r="DOM1122" s="167"/>
      <c r="DON1122" s="167"/>
      <c r="DOO1122" s="167"/>
      <c r="DOP1122" s="167"/>
      <c r="DOQ1122" s="167"/>
      <c r="DOR1122" s="167"/>
      <c r="DOS1122" s="167"/>
      <c r="DOT1122" s="167"/>
      <c r="DOU1122" s="167"/>
      <c r="DOV1122" s="167"/>
      <c r="DOW1122" s="167"/>
      <c r="DOX1122" s="167"/>
      <c r="DOY1122" s="167"/>
      <c r="DOZ1122" s="167"/>
      <c r="DPA1122" s="167"/>
      <c r="DPB1122" s="167"/>
      <c r="DPC1122" s="167"/>
      <c r="DPD1122" s="167"/>
      <c r="DPE1122" s="167"/>
      <c r="DPF1122" s="167"/>
      <c r="DPG1122" s="167"/>
      <c r="DPH1122" s="167"/>
      <c r="DPI1122" s="167"/>
      <c r="DPJ1122" s="167"/>
      <c r="DPK1122" s="167"/>
      <c r="DPL1122" s="167"/>
      <c r="DPM1122" s="167"/>
      <c r="DPN1122" s="167"/>
      <c r="DPO1122" s="167"/>
      <c r="DPP1122" s="167"/>
      <c r="DPQ1122" s="167"/>
      <c r="DPR1122" s="167"/>
      <c r="DPS1122" s="167"/>
      <c r="DPT1122" s="167"/>
      <c r="DPU1122" s="167"/>
      <c r="DPV1122" s="167"/>
      <c r="DPW1122" s="167"/>
      <c r="DPX1122" s="167"/>
      <c r="DPY1122" s="167"/>
      <c r="DPZ1122" s="167"/>
      <c r="DQA1122" s="167"/>
      <c r="DQB1122" s="167"/>
      <c r="DQC1122" s="167"/>
      <c r="DQD1122" s="167"/>
      <c r="DQE1122" s="167"/>
      <c r="DQF1122" s="167"/>
      <c r="DQG1122" s="167"/>
      <c r="DQH1122" s="167"/>
      <c r="DQI1122" s="167"/>
      <c r="DQJ1122" s="167"/>
      <c r="DQK1122" s="167"/>
      <c r="DQL1122" s="167"/>
      <c r="DQM1122" s="167"/>
      <c r="DQN1122" s="167"/>
      <c r="DQO1122" s="167"/>
      <c r="DQP1122" s="167"/>
      <c r="DQQ1122" s="167"/>
      <c r="DQR1122" s="167"/>
      <c r="DQS1122" s="167"/>
      <c r="DQT1122" s="167"/>
      <c r="DQU1122" s="167"/>
      <c r="DQV1122" s="167"/>
      <c r="DQW1122" s="167"/>
      <c r="DQX1122" s="167"/>
      <c r="DQY1122" s="167"/>
      <c r="DQZ1122" s="167"/>
      <c r="DRA1122" s="167"/>
      <c r="DRB1122" s="167"/>
      <c r="DRC1122" s="167"/>
      <c r="DRD1122" s="167"/>
      <c r="DRE1122" s="167"/>
      <c r="DRF1122" s="167"/>
      <c r="DRG1122" s="167"/>
      <c r="DRH1122" s="167"/>
      <c r="DRI1122" s="167"/>
      <c r="DRJ1122" s="167"/>
      <c r="DRK1122" s="167"/>
      <c r="DRL1122" s="167"/>
      <c r="DRM1122" s="167"/>
      <c r="DRN1122" s="167"/>
      <c r="DRO1122" s="167"/>
      <c r="DRP1122" s="167"/>
      <c r="DRQ1122" s="167"/>
      <c r="DRR1122" s="167"/>
      <c r="DRS1122" s="167"/>
      <c r="DRT1122" s="167"/>
      <c r="DRU1122" s="167"/>
      <c r="DRV1122" s="167"/>
      <c r="DRW1122" s="167"/>
      <c r="DRX1122" s="167"/>
      <c r="DRY1122" s="167"/>
      <c r="DRZ1122" s="167"/>
      <c r="DSA1122" s="167"/>
      <c r="DSB1122" s="167"/>
      <c r="DSC1122" s="167"/>
      <c r="DSD1122" s="167"/>
      <c r="DSE1122" s="167"/>
      <c r="DSF1122" s="167"/>
      <c r="DSG1122" s="167"/>
      <c r="DSH1122" s="167"/>
      <c r="DSI1122" s="167"/>
      <c r="DSJ1122" s="167"/>
      <c r="DSK1122" s="167"/>
      <c r="DSL1122" s="167"/>
      <c r="DSM1122" s="167"/>
      <c r="DSN1122" s="167"/>
      <c r="DSO1122" s="167"/>
      <c r="DSP1122" s="167"/>
      <c r="DSQ1122" s="167"/>
      <c r="DSR1122" s="167"/>
      <c r="DSS1122" s="167"/>
      <c r="DST1122" s="167"/>
      <c r="DSU1122" s="167"/>
      <c r="DSV1122" s="167"/>
      <c r="DSW1122" s="167"/>
      <c r="DSX1122" s="167"/>
      <c r="DSY1122" s="167"/>
      <c r="DSZ1122" s="167"/>
      <c r="DTA1122" s="167"/>
      <c r="DTB1122" s="167"/>
      <c r="DTC1122" s="167"/>
      <c r="DTD1122" s="167"/>
      <c r="DTE1122" s="167"/>
      <c r="DTF1122" s="167"/>
      <c r="DTG1122" s="167"/>
      <c r="DTH1122" s="167"/>
      <c r="DTI1122" s="167"/>
      <c r="DTJ1122" s="167"/>
      <c r="DTK1122" s="167"/>
      <c r="DTL1122" s="167"/>
      <c r="DTM1122" s="167"/>
      <c r="DTN1122" s="167"/>
      <c r="DTO1122" s="167"/>
      <c r="DTP1122" s="167"/>
      <c r="DTQ1122" s="167"/>
      <c r="DTR1122" s="167"/>
      <c r="DTS1122" s="167"/>
      <c r="DTT1122" s="167"/>
      <c r="DTU1122" s="167"/>
      <c r="DTV1122" s="167"/>
      <c r="DTW1122" s="167"/>
      <c r="DTX1122" s="167"/>
      <c r="DTY1122" s="167"/>
      <c r="DTZ1122" s="167"/>
      <c r="DUA1122" s="167"/>
      <c r="DUB1122" s="167"/>
      <c r="DUC1122" s="167"/>
      <c r="DUD1122" s="167"/>
      <c r="DUE1122" s="167"/>
      <c r="DUF1122" s="167"/>
      <c r="DUG1122" s="167"/>
      <c r="DUH1122" s="167"/>
      <c r="DUI1122" s="167"/>
      <c r="DUJ1122" s="167"/>
      <c r="DUK1122" s="167"/>
      <c r="DUL1122" s="167"/>
      <c r="DUM1122" s="167"/>
      <c r="DUN1122" s="167"/>
      <c r="DUO1122" s="167"/>
      <c r="DUP1122" s="167"/>
      <c r="DUQ1122" s="167"/>
      <c r="DUR1122" s="167"/>
      <c r="DUS1122" s="167"/>
      <c r="DUT1122" s="167"/>
      <c r="DUU1122" s="167"/>
      <c r="DUV1122" s="167"/>
      <c r="DUW1122" s="167"/>
      <c r="DUX1122" s="167"/>
      <c r="DUY1122" s="167"/>
      <c r="DUZ1122" s="167"/>
      <c r="DVA1122" s="167"/>
      <c r="DVB1122" s="167"/>
      <c r="DVC1122" s="167"/>
      <c r="DVD1122" s="167"/>
      <c r="DVE1122" s="167"/>
      <c r="DVF1122" s="167"/>
      <c r="DVG1122" s="167"/>
      <c r="DVH1122" s="167"/>
      <c r="DVI1122" s="167"/>
      <c r="DVJ1122" s="167"/>
      <c r="DVK1122" s="167"/>
      <c r="DVL1122" s="167"/>
      <c r="DVM1122" s="167"/>
      <c r="DVN1122" s="167"/>
      <c r="DVO1122" s="167"/>
      <c r="DVP1122" s="167"/>
      <c r="DVQ1122" s="167"/>
      <c r="DVR1122" s="167"/>
      <c r="DVS1122" s="167"/>
      <c r="DVT1122" s="167"/>
      <c r="DVU1122" s="167"/>
      <c r="DVV1122" s="167"/>
      <c r="DVW1122" s="167"/>
      <c r="DVX1122" s="167"/>
      <c r="DVY1122" s="167"/>
      <c r="DVZ1122" s="167"/>
      <c r="DWA1122" s="167"/>
      <c r="DWB1122" s="167"/>
      <c r="DWC1122" s="167"/>
      <c r="DWD1122" s="167"/>
      <c r="DWE1122" s="167"/>
      <c r="DWF1122" s="167"/>
      <c r="DWG1122" s="167"/>
      <c r="DWH1122" s="167"/>
      <c r="DWI1122" s="167"/>
      <c r="DWJ1122" s="167"/>
      <c r="DWK1122" s="167"/>
      <c r="DWL1122" s="167"/>
      <c r="DWM1122" s="167"/>
      <c r="DWN1122" s="167"/>
      <c r="DWO1122" s="167"/>
      <c r="DWP1122" s="167"/>
      <c r="DWQ1122" s="167"/>
      <c r="DWR1122" s="167"/>
      <c r="DWS1122" s="167"/>
      <c r="DWT1122" s="167"/>
      <c r="DWU1122" s="167"/>
      <c r="DWV1122" s="167"/>
      <c r="DWW1122" s="167"/>
      <c r="DWX1122" s="167"/>
      <c r="DWY1122" s="167"/>
      <c r="DWZ1122" s="167"/>
      <c r="DXA1122" s="167"/>
      <c r="DXB1122" s="167"/>
      <c r="DXC1122" s="167"/>
      <c r="DXD1122" s="167"/>
      <c r="DXE1122" s="167"/>
      <c r="DXF1122" s="167"/>
      <c r="DXG1122" s="167"/>
      <c r="DXH1122" s="167"/>
      <c r="DXI1122" s="167"/>
      <c r="DXJ1122" s="167"/>
      <c r="DXK1122" s="167"/>
      <c r="DXL1122" s="167"/>
      <c r="DXM1122" s="167"/>
      <c r="DXN1122" s="167"/>
      <c r="DXO1122" s="167"/>
      <c r="DXP1122" s="167"/>
      <c r="DXQ1122" s="167"/>
      <c r="DXR1122" s="167"/>
      <c r="DXS1122" s="167"/>
      <c r="DXT1122" s="167"/>
      <c r="DXU1122" s="167"/>
      <c r="DXV1122" s="167"/>
      <c r="DXW1122" s="167"/>
      <c r="DXX1122" s="167"/>
      <c r="DXY1122" s="167"/>
      <c r="DXZ1122" s="167"/>
      <c r="DYA1122" s="167"/>
      <c r="DYB1122" s="167"/>
      <c r="DYC1122" s="167"/>
      <c r="DYD1122" s="167"/>
      <c r="DYE1122" s="167"/>
      <c r="DYF1122" s="167"/>
      <c r="DYG1122" s="167"/>
      <c r="DYH1122" s="167"/>
      <c r="DYI1122" s="167"/>
      <c r="DYJ1122" s="167"/>
      <c r="DYK1122" s="167"/>
      <c r="DYL1122" s="167"/>
      <c r="DYM1122" s="167"/>
      <c r="DYN1122" s="167"/>
      <c r="DYO1122" s="167"/>
      <c r="DYP1122" s="167"/>
      <c r="DYQ1122" s="167"/>
      <c r="DYR1122" s="167"/>
      <c r="DYS1122" s="167"/>
      <c r="DYT1122" s="167"/>
      <c r="DYU1122" s="167"/>
      <c r="DYV1122" s="167"/>
      <c r="DYW1122" s="167"/>
      <c r="DYX1122" s="167"/>
      <c r="DYY1122" s="167"/>
      <c r="DYZ1122" s="167"/>
      <c r="DZA1122" s="167"/>
      <c r="DZB1122" s="167"/>
      <c r="DZC1122" s="167"/>
      <c r="DZD1122" s="167"/>
      <c r="DZE1122" s="167"/>
      <c r="DZF1122" s="167"/>
      <c r="DZG1122" s="167"/>
      <c r="DZH1122" s="167"/>
      <c r="DZI1122" s="167"/>
      <c r="DZJ1122" s="167"/>
      <c r="DZK1122" s="167"/>
      <c r="DZL1122" s="167"/>
      <c r="DZM1122" s="167"/>
      <c r="DZN1122" s="167"/>
      <c r="DZO1122" s="167"/>
      <c r="DZP1122" s="167"/>
      <c r="DZQ1122" s="167"/>
      <c r="DZR1122" s="167"/>
      <c r="DZS1122" s="167"/>
      <c r="DZT1122" s="167"/>
      <c r="DZU1122" s="167"/>
      <c r="DZV1122" s="167"/>
      <c r="DZW1122" s="167"/>
      <c r="DZX1122" s="167"/>
      <c r="DZY1122" s="167"/>
      <c r="DZZ1122" s="167"/>
      <c r="EAA1122" s="167"/>
      <c r="EAB1122" s="167"/>
      <c r="EAC1122" s="167"/>
      <c r="EAD1122" s="167"/>
      <c r="EAE1122" s="167"/>
      <c r="EAF1122" s="167"/>
      <c r="EAG1122" s="167"/>
      <c r="EAH1122" s="167"/>
      <c r="EAI1122" s="167"/>
      <c r="EAJ1122" s="167"/>
      <c r="EAK1122" s="167"/>
      <c r="EAL1122" s="167"/>
      <c r="EAM1122" s="167"/>
      <c r="EAN1122" s="167"/>
      <c r="EAO1122" s="167"/>
      <c r="EAP1122" s="167"/>
      <c r="EAQ1122" s="167"/>
      <c r="EAR1122" s="167"/>
      <c r="EAS1122" s="167"/>
      <c r="EAT1122" s="167"/>
      <c r="EAU1122" s="167"/>
      <c r="EAV1122" s="167"/>
      <c r="EAW1122" s="167"/>
      <c r="EAX1122" s="167"/>
      <c r="EAY1122" s="167"/>
      <c r="EAZ1122" s="167"/>
      <c r="EBA1122" s="167"/>
      <c r="EBB1122" s="167"/>
      <c r="EBC1122" s="167"/>
      <c r="EBD1122" s="167"/>
      <c r="EBE1122" s="167"/>
      <c r="EBF1122" s="167"/>
      <c r="EBG1122" s="167"/>
      <c r="EBH1122" s="167"/>
      <c r="EBI1122" s="167"/>
      <c r="EBJ1122" s="167"/>
      <c r="EBK1122" s="167"/>
      <c r="EBL1122" s="167"/>
      <c r="EBM1122" s="167"/>
      <c r="EBN1122" s="167"/>
      <c r="EBO1122" s="167"/>
      <c r="EBP1122" s="167"/>
      <c r="EBQ1122" s="167"/>
      <c r="EBR1122" s="167"/>
      <c r="EBS1122" s="167"/>
      <c r="EBT1122" s="167"/>
      <c r="EBU1122" s="167"/>
      <c r="EBV1122" s="167"/>
      <c r="EBW1122" s="167"/>
      <c r="EBX1122" s="167"/>
      <c r="EBY1122" s="167"/>
      <c r="EBZ1122" s="167"/>
      <c r="ECA1122" s="167"/>
      <c r="ECB1122" s="167"/>
      <c r="ECC1122" s="167"/>
      <c r="ECD1122" s="167"/>
      <c r="ECE1122" s="167"/>
      <c r="ECF1122" s="167"/>
      <c r="ECG1122" s="167"/>
      <c r="ECH1122" s="167"/>
      <c r="ECI1122" s="167"/>
      <c r="ECJ1122" s="167"/>
      <c r="ECK1122" s="167"/>
      <c r="ECL1122" s="167"/>
      <c r="ECM1122" s="167"/>
      <c r="ECN1122" s="167"/>
      <c r="ECO1122" s="167"/>
      <c r="ECP1122" s="167"/>
      <c r="ECQ1122" s="167"/>
      <c r="ECR1122" s="167"/>
      <c r="ECS1122" s="167"/>
      <c r="ECT1122" s="167"/>
      <c r="ECU1122" s="167"/>
      <c r="ECV1122" s="167"/>
      <c r="ECW1122" s="167"/>
      <c r="ECX1122" s="167"/>
      <c r="ECY1122" s="167"/>
      <c r="ECZ1122" s="167"/>
      <c r="EDA1122" s="167"/>
      <c r="EDB1122" s="167"/>
      <c r="EDC1122" s="167"/>
      <c r="EDD1122" s="167"/>
      <c r="EDE1122" s="167"/>
      <c r="EDF1122" s="167"/>
      <c r="EDG1122" s="167"/>
      <c r="EDH1122" s="167"/>
      <c r="EDI1122" s="167"/>
      <c r="EDJ1122" s="167"/>
      <c r="EDK1122" s="167"/>
      <c r="EDL1122" s="167"/>
      <c r="EDM1122" s="167"/>
      <c r="EDN1122" s="167"/>
      <c r="EDO1122" s="167"/>
      <c r="EDP1122" s="167"/>
      <c r="EDQ1122" s="167"/>
      <c r="EDR1122" s="167"/>
      <c r="EDS1122" s="167"/>
      <c r="EDT1122" s="167"/>
      <c r="EDU1122" s="167"/>
      <c r="EDV1122" s="167"/>
      <c r="EDW1122" s="167"/>
      <c r="EDX1122" s="167"/>
      <c r="EDY1122" s="167"/>
      <c r="EDZ1122" s="167"/>
      <c r="EEA1122" s="167"/>
      <c r="EEB1122" s="167"/>
      <c r="EEC1122" s="167"/>
      <c r="EED1122" s="167"/>
      <c r="EEE1122" s="167"/>
      <c r="EEF1122" s="167"/>
      <c r="EEG1122" s="167"/>
      <c r="EEH1122" s="167"/>
      <c r="EEI1122" s="167"/>
      <c r="EEJ1122" s="167"/>
      <c r="EEK1122" s="167"/>
      <c r="EEL1122" s="167"/>
      <c r="EEM1122" s="167"/>
      <c r="EEN1122" s="167"/>
      <c r="EEO1122" s="167"/>
      <c r="EEP1122" s="167"/>
      <c r="EEQ1122" s="167"/>
      <c r="EER1122" s="167"/>
      <c r="EES1122" s="167"/>
      <c r="EET1122" s="167"/>
      <c r="EEU1122" s="167"/>
      <c r="EEV1122" s="167"/>
      <c r="EEW1122" s="167"/>
      <c r="EEX1122" s="167"/>
      <c r="EEY1122" s="167"/>
      <c r="EEZ1122" s="167"/>
      <c r="EFA1122" s="167"/>
      <c r="EFB1122" s="167"/>
      <c r="EFC1122" s="167"/>
      <c r="EFD1122" s="167"/>
      <c r="EFE1122" s="167"/>
      <c r="EFF1122" s="167"/>
      <c r="EFG1122" s="167"/>
      <c r="EFH1122" s="167"/>
      <c r="EFI1122" s="167"/>
      <c r="EFJ1122" s="167"/>
      <c r="EFK1122" s="167"/>
      <c r="EFL1122" s="167"/>
      <c r="EFM1122" s="167"/>
      <c r="EFN1122" s="167"/>
      <c r="EFO1122" s="167"/>
      <c r="EFP1122" s="167"/>
      <c r="EFQ1122" s="167"/>
      <c r="EFR1122" s="167"/>
      <c r="EFS1122" s="167"/>
      <c r="EFT1122" s="167"/>
      <c r="EFU1122" s="167"/>
      <c r="EFV1122" s="167"/>
      <c r="EFW1122" s="167"/>
      <c r="EFX1122" s="167"/>
      <c r="EFY1122" s="167"/>
      <c r="EFZ1122" s="167"/>
      <c r="EGA1122" s="167"/>
      <c r="EGB1122" s="167"/>
      <c r="EGC1122" s="167"/>
      <c r="EGD1122" s="167"/>
      <c r="EGE1122" s="167"/>
      <c r="EGF1122" s="167"/>
      <c r="EGG1122" s="167"/>
      <c r="EGH1122" s="167"/>
      <c r="EGI1122" s="167"/>
      <c r="EGJ1122" s="167"/>
      <c r="EGK1122" s="167"/>
      <c r="EGL1122" s="167"/>
      <c r="EGM1122" s="167"/>
      <c r="EGN1122" s="167"/>
      <c r="EGO1122" s="167"/>
      <c r="EGP1122" s="167"/>
      <c r="EGQ1122" s="167"/>
      <c r="EGR1122" s="167"/>
      <c r="EGS1122" s="167"/>
      <c r="EGT1122" s="167"/>
      <c r="EGU1122" s="167"/>
      <c r="EGV1122" s="167"/>
      <c r="EGW1122" s="167"/>
      <c r="EGX1122" s="167"/>
      <c r="EGY1122" s="167"/>
      <c r="EGZ1122" s="167"/>
      <c r="EHA1122" s="167"/>
      <c r="EHB1122" s="167"/>
      <c r="EHC1122" s="167"/>
      <c r="EHD1122" s="167"/>
      <c r="EHE1122" s="167"/>
      <c r="EHF1122" s="167"/>
      <c r="EHG1122" s="167"/>
      <c r="EHH1122" s="167"/>
      <c r="EHI1122" s="167"/>
      <c r="EHJ1122" s="167"/>
      <c r="EHK1122" s="167"/>
      <c r="EHL1122" s="167"/>
      <c r="EHM1122" s="167"/>
      <c r="EHN1122" s="167"/>
      <c r="EHO1122" s="167"/>
      <c r="EHP1122" s="167"/>
      <c r="EHQ1122" s="167"/>
      <c r="EHR1122" s="167"/>
      <c r="EHS1122" s="167"/>
      <c r="EHT1122" s="167"/>
      <c r="EHU1122" s="167"/>
      <c r="EHV1122" s="167"/>
      <c r="EHW1122" s="167"/>
      <c r="EHX1122" s="167"/>
      <c r="EHY1122" s="167"/>
      <c r="EHZ1122" s="167"/>
      <c r="EIA1122" s="167"/>
      <c r="EIB1122" s="167"/>
      <c r="EIC1122" s="167"/>
      <c r="EID1122" s="167"/>
      <c r="EIE1122" s="167"/>
      <c r="EIF1122" s="167"/>
      <c r="EIG1122" s="167"/>
      <c r="EIH1122" s="167"/>
      <c r="EII1122" s="167"/>
      <c r="EIJ1122" s="167"/>
      <c r="EIK1122" s="167"/>
      <c r="EIL1122" s="167"/>
      <c r="EIM1122" s="167"/>
      <c r="EIN1122" s="167"/>
      <c r="EIO1122" s="167"/>
      <c r="EIP1122" s="167"/>
      <c r="EIQ1122" s="167"/>
      <c r="EIR1122" s="167"/>
      <c r="EIS1122" s="167"/>
      <c r="EIT1122" s="167"/>
      <c r="EIU1122" s="167"/>
      <c r="EIV1122" s="167"/>
      <c r="EIW1122" s="167"/>
      <c r="EIX1122" s="167"/>
      <c r="EIY1122" s="167"/>
      <c r="EIZ1122" s="167"/>
      <c r="EJA1122" s="167"/>
      <c r="EJB1122" s="167"/>
      <c r="EJC1122" s="167"/>
      <c r="EJD1122" s="167"/>
      <c r="EJE1122" s="167"/>
      <c r="EJF1122" s="167"/>
      <c r="EJG1122" s="167"/>
      <c r="EJH1122" s="167"/>
      <c r="EJI1122" s="167"/>
      <c r="EJJ1122" s="167"/>
      <c r="EJK1122" s="167"/>
      <c r="EJL1122" s="167"/>
      <c r="EJM1122" s="167"/>
      <c r="EJN1122" s="167"/>
      <c r="EJO1122" s="167"/>
      <c r="EJP1122" s="167"/>
      <c r="EJQ1122" s="167"/>
      <c r="EJR1122" s="167"/>
      <c r="EJS1122" s="167"/>
      <c r="EJT1122" s="167"/>
      <c r="EJU1122" s="167"/>
      <c r="EJV1122" s="167"/>
      <c r="EJW1122" s="167"/>
      <c r="EJX1122" s="167"/>
      <c r="EJY1122" s="167"/>
      <c r="EJZ1122" s="167"/>
      <c r="EKA1122" s="167"/>
      <c r="EKB1122" s="167"/>
      <c r="EKC1122" s="167"/>
      <c r="EKD1122" s="167"/>
      <c r="EKE1122" s="167"/>
      <c r="EKF1122" s="167"/>
      <c r="EKG1122" s="167"/>
      <c r="EKH1122" s="167"/>
      <c r="EKI1122" s="167"/>
      <c r="EKJ1122" s="167"/>
      <c r="EKK1122" s="167"/>
      <c r="EKL1122" s="167"/>
      <c r="EKM1122" s="167"/>
      <c r="EKN1122" s="167"/>
      <c r="EKO1122" s="167"/>
      <c r="EKP1122" s="167"/>
      <c r="EKQ1122" s="167"/>
      <c r="EKR1122" s="167"/>
      <c r="EKS1122" s="167"/>
      <c r="EKT1122" s="167"/>
      <c r="EKU1122" s="167"/>
      <c r="EKV1122" s="167"/>
      <c r="EKW1122" s="167"/>
      <c r="EKX1122" s="167"/>
      <c r="EKY1122" s="167"/>
      <c r="EKZ1122" s="167"/>
      <c r="ELA1122" s="167"/>
      <c r="ELB1122" s="167"/>
      <c r="ELC1122" s="167"/>
      <c r="ELD1122" s="167"/>
      <c r="ELE1122" s="167"/>
      <c r="ELF1122" s="167"/>
      <c r="ELG1122" s="167"/>
      <c r="ELH1122" s="167"/>
      <c r="ELI1122" s="167"/>
      <c r="ELJ1122" s="167"/>
      <c r="ELK1122" s="167"/>
      <c r="ELL1122" s="167"/>
      <c r="ELM1122" s="167"/>
      <c r="ELN1122" s="167"/>
      <c r="ELO1122" s="167"/>
      <c r="ELP1122" s="167"/>
      <c r="ELQ1122" s="167"/>
      <c r="ELR1122" s="167"/>
      <c r="ELS1122" s="167"/>
      <c r="ELT1122" s="167"/>
      <c r="ELU1122" s="167"/>
      <c r="ELV1122" s="167"/>
      <c r="ELW1122" s="167"/>
      <c r="ELX1122" s="167"/>
      <c r="ELY1122" s="167"/>
      <c r="ELZ1122" s="167"/>
      <c r="EMA1122" s="167"/>
      <c r="EMB1122" s="167"/>
      <c r="EMC1122" s="167"/>
      <c r="EMD1122" s="167"/>
      <c r="EME1122" s="167"/>
      <c r="EMF1122" s="167"/>
      <c r="EMG1122" s="167"/>
      <c r="EMH1122" s="167"/>
      <c r="EMI1122" s="167"/>
      <c r="EMJ1122" s="167"/>
      <c r="EMK1122" s="167"/>
      <c r="EML1122" s="167"/>
      <c r="EMM1122" s="167"/>
      <c r="EMN1122" s="167"/>
      <c r="EMO1122" s="167"/>
      <c r="EMP1122" s="167"/>
      <c r="EMQ1122" s="167"/>
      <c r="EMR1122" s="167"/>
      <c r="EMS1122" s="167"/>
      <c r="EMT1122" s="167"/>
      <c r="EMU1122" s="167"/>
      <c r="EMV1122" s="167"/>
      <c r="EMW1122" s="167"/>
      <c r="EMX1122" s="167"/>
      <c r="EMY1122" s="167"/>
      <c r="EMZ1122" s="167"/>
      <c r="ENA1122" s="167"/>
      <c r="ENB1122" s="167"/>
      <c r="ENC1122" s="167"/>
      <c r="END1122" s="167"/>
      <c r="ENE1122" s="167"/>
      <c r="ENF1122" s="167"/>
      <c r="ENG1122" s="167"/>
      <c r="ENH1122" s="167"/>
      <c r="ENI1122" s="167"/>
      <c r="ENJ1122" s="167"/>
      <c r="ENK1122" s="167"/>
      <c r="ENL1122" s="167"/>
      <c r="ENM1122" s="167"/>
      <c r="ENN1122" s="167"/>
      <c r="ENO1122" s="167"/>
      <c r="ENP1122" s="167"/>
      <c r="ENQ1122" s="167"/>
      <c r="ENR1122" s="167"/>
      <c r="ENS1122" s="167"/>
      <c r="ENT1122" s="167"/>
      <c r="ENU1122" s="167"/>
      <c r="ENV1122" s="167"/>
      <c r="ENW1122" s="167"/>
      <c r="ENX1122" s="167"/>
      <c r="ENY1122" s="167"/>
      <c r="ENZ1122" s="167"/>
      <c r="EOA1122" s="167"/>
      <c r="EOB1122" s="167"/>
      <c r="EOC1122" s="167"/>
      <c r="EOD1122" s="167"/>
      <c r="EOE1122" s="167"/>
      <c r="EOF1122" s="167"/>
      <c r="EOG1122" s="167"/>
      <c r="EOH1122" s="167"/>
      <c r="EOI1122" s="167"/>
      <c r="EOJ1122" s="167"/>
      <c r="EOK1122" s="167"/>
      <c r="EOL1122" s="167"/>
      <c r="EOM1122" s="167"/>
      <c r="EON1122" s="167"/>
      <c r="EOO1122" s="167"/>
      <c r="EOP1122" s="167"/>
      <c r="EOQ1122" s="167"/>
      <c r="EOR1122" s="167"/>
      <c r="EOS1122" s="167"/>
      <c r="EOT1122" s="167"/>
      <c r="EOU1122" s="167"/>
      <c r="EOV1122" s="167"/>
      <c r="EOW1122" s="167"/>
      <c r="EOX1122" s="167"/>
      <c r="EOY1122" s="167"/>
      <c r="EOZ1122" s="167"/>
      <c r="EPA1122" s="167"/>
      <c r="EPB1122" s="167"/>
      <c r="EPC1122" s="167"/>
      <c r="EPD1122" s="167"/>
      <c r="EPE1122" s="167"/>
      <c r="EPF1122" s="167"/>
      <c r="EPG1122" s="167"/>
      <c r="EPH1122" s="167"/>
      <c r="EPI1122" s="167"/>
      <c r="EPJ1122" s="167"/>
      <c r="EPK1122" s="167"/>
      <c r="EPL1122" s="167"/>
      <c r="EPM1122" s="167"/>
      <c r="EPN1122" s="167"/>
      <c r="EPO1122" s="167"/>
      <c r="EPP1122" s="167"/>
      <c r="EPQ1122" s="167"/>
      <c r="EPR1122" s="167"/>
      <c r="EPS1122" s="167"/>
      <c r="EPT1122" s="167"/>
      <c r="EPU1122" s="167"/>
      <c r="EPV1122" s="167"/>
      <c r="EPW1122" s="167"/>
      <c r="EPX1122" s="167"/>
      <c r="EPY1122" s="167"/>
      <c r="EPZ1122" s="167"/>
      <c r="EQA1122" s="167"/>
      <c r="EQB1122" s="167"/>
      <c r="EQC1122" s="167"/>
      <c r="EQD1122" s="167"/>
      <c r="EQE1122" s="167"/>
      <c r="EQF1122" s="167"/>
      <c r="EQG1122" s="167"/>
      <c r="EQH1122" s="167"/>
      <c r="EQI1122" s="167"/>
      <c r="EQJ1122" s="167"/>
      <c r="EQK1122" s="167"/>
      <c r="EQL1122" s="167"/>
      <c r="EQM1122" s="167"/>
      <c r="EQN1122" s="167"/>
      <c r="EQO1122" s="167"/>
      <c r="EQP1122" s="167"/>
      <c r="EQQ1122" s="167"/>
      <c r="EQR1122" s="167"/>
      <c r="EQS1122" s="167"/>
      <c r="EQT1122" s="167"/>
      <c r="EQU1122" s="167"/>
      <c r="EQV1122" s="167"/>
      <c r="EQW1122" s="167"/>
      <c r="EQX1122" s="167"/>
      <c r="EQY1122" s="167"/>
      <c r="EQZ1122" s="167"/>
      <c r="ERA1122" s="167"/>
      <c r="ERB1122" s="167"/>
      <c r="ERC1122" s="167"/>
      <c r="ERD1122" s="167"/>
      <c r="ERE1122" s="167"/>
      <c r="ERF1122" s="167"/>
      <c r="ERG1122" s="167"/>
      <c r="ERH1122" s="167"/>
      <c r="ERI1122" s="167"/>
      <c r="ERJ1122" s="167"/>
      <c r="ERK1122" s="167"/>
      <c r="ERL1122" s="167"/>
      <c r="ERM1122" s="167"/>
      <c r="ERN1122" s="167"/>
      <c r="ERO1122" s="167"/>
      <c r="ERP1122" s="167"/>
      <c r="ERQ1122" s="167"/>
      <c r="ERR1122" s="167"/>
      <c r="ERS1122" s="167"/>
      <c r="ERT1122" s="167"/>
      <c r="ERU1122" s="167"/>
      <c r="ERV1122" s="167"/>
      <c r="ERW1122" s="167"/>
      <c r="ERX1122" s="167"/>
      <c r="ERY1122" s="167"/>
      <c r="ERZ1122" s="167"/>
      <c r="ESA1122" s="167"/>
      <c r="ESB1122" s="167"/>
      <c r="ESC1122" s="167"/>
      <c r="ESD1122" s="167"/>
      <c r="ESE1122" s="167"/>
      <c r="ESF1122" s="167"/>
      <c r="ESG1122" s="167"/>
      <c r="ESH1122" s="167"/>
      <c r="ESI1122" s="167"/>
      <c r="ESJ1122" s="167"/>
      <c r="ESK1122" s="167"/>
      <c r="ESL1122" s="167"/>
      <c r="ESM1122" s="167"/>
      <c r="ESN1122" s="167"/>
      <c r="ESO1122" s="167"/>
      <c r="ESP1122" s="167"/>
      <c r="ESQ1122" s="167"/>
      <c r="ESR1122" s="167"/>
      <c r="ESS1122" s="167"/>
      <c r="EST1122" s="167"/>
      <c r="ESU1122" s="167"/>
      <c r="ESV1122" s="167"/>
      <c r="ESW1122" s="167"/>
      <c r="ESX1122" s="167"/>
      <c r="ESY1122" s="167"/>
      <c r="ESZ1122" s="167"/>
      <c r="ETA1122" s="167"/>
      <c r="ETB1122" s="167"/>
      <c r="ETC1122" s="167"/>
      <c r="ETD1122" s="167"/>
      <c r="ETE1122" s="167"/>
      <c r="ETF1122" s="167"/>
      <c r="ETG1122" s="167"/>
      <c r="ETH1122" s="167"/>
      <c r="ETI1122" s="167"/>
      <c r="ETJ1122" s="167"/>
      <c r="ETK1122" s="167"/>
      <c r="ETL1122" s="167"/>
      <c r="ETM1122" s="167"/>
      <c r="ETN1122" s="167"/>
      <c r="ETO1122" s="167"/>
      <c r="ETP1122" s="167"/>
      <c r="ETQ1122" s="167"/>
      <c r="ETR1122" s="167"/>
      <c r="ETS1122" s="167"/>
      <c r="ETT1122" s="167"/>
      <c r="ETU1122" s="167"/>
      <c r="ETV1122" s="167"/>
      <c r="ETW1122" s="167"/>
      <c r="ETX1122" s="167"/>
      <c r="ETY1122" s="167"/>
      <c r="ETZ1122" s="167"/>
      <c r="EUA1122" s="167"/>
      <c r="EUB1122" s="167"/>
      <c r="EUC1122" s="167"/>
      <c r="EUD1122" s="167"/>
      <c r="EUE1122" s="167"/>
      <c r="EUF1122" s="167"/>
      <c r="EUG1122" s="167"/>
      <c r="EUH1122" s="167"/>
      <c r="EUI1122" s="167"/>
      <c r="EUJ1122" s="167"/>
      <c r="EUK1122" s="167"/>
      <c r="EUL1122" s="167"/>
      <c r="EUM1122" s="167"/>
      <c r="EUN1122" s="167"/>
      <c r="EUO1122" s="167"/>
      <c r="EUP1122" s="167"/>
      <c r="EUQ1122" s="167"/>
      <c r="EUR1122" s="167"/>
      <c r="EUS1122" s="167"/>
      <c r="EUT1122" s="167"/>
      <c r="EUU1122" s="167"/>
      <c r="EUV1122" s="167"/>
      <c r="EUW1122" s="167"/>
      <c r="EUX1122" s="167"/>
      <c r="EUY1122" s="167"/>
      <c r="EUZ1122" s="167"/>
      <c r="EVA1122" s="167"/>
      <c r="EVB1122" s="167"/>
      <c r="EVC1122" s="167"/>
      <c r="EVD1122" s="167"/>
      <c r="EVE1122" s="167"/>
      <c r="EVF1122" s="167"/>
      <c r="EVG1122" s="167"/>
      <c r="EVH1122" s="167"/>
      <c r="EVI1122" s="167"/>
      <c r="EVJ1122" s="167"/>
      <c r="EVK1122" s="167"/>
      <c r="EVL1122" s="167"/>
      <c r="EVM1122" s="167"/>
      <c r="EVN1122" s="167"/>
      <c r="EVO1122" s="167"/>
      <c r="EVP1122" s="167"/>
      <c r="EVQ1122" s="167"/>
      <c r="EVR1122" s="167"/>
      <c r="EVS1122" s="167"/>
      <c r="EVT1122" s="167"/>
      <c r="EVU1122" s="167"/>
      <c r="EVV1122" s="167"/>
      <c r="EVW1122" s="167"/>
      <c r="EVX1122" s="167"/>
      <c r="EVY1122" s="167"/>
      <c r="EVZ1122" s="167"/>
      <c r="EWA1122" s="167"/>
      <c r="EWB1122" s="167"/>
      <c r="EWC1122" s="167"/>
      <c r="EWD1122" s="167"/>
      <c r="EWE1122" s="167"/>
      <c r="EWF1122" s="167"/>
      <c r="EWG1122" s="167"/>
      <c r="EWH1122" s="167"/>
      <c r="EWI1122" s="167"/>
      <c r="EWJ1122" s="167"/>
      <c r="EWK1122" s="167"/>
      <c r="EWL1122" s="167"/>
      <c r="EWM1122" s="167"/>
      <c r="EWN1122" s="167"/>
      <c r="EWO1122" s="167"/>
      <c r="EWP1122" s="167"/>
      <c r="EWQ1122" s="167"/>
      <c r="EWR1122" s="167"/>
      <c r="EWS1122" s="167"/>
      <c r="EWT1122" s="167"/>
      <c r="EWU1122" s="167"/>
      <c r="EWV1122" s="167"/>
      <c r="EWW1122" s="167"/>
      <c r="EWX1122" s="167"/>
      <c r="EWY1122" s="167"/>
      <c r="EWZ1122" s="167"/>
      <c r="EXA1122" s="167"/>
      <c r="EXB1122" s="167"/>
      <c r="EXC1122" s="167"/>
      <c r="EXD1122" s="167"/>
      <c r="EXE1122" s="167"/>
      <c r="EXF1122" s="167"/>
      <c r="EXG1122" s="167"/>
      <c r="EXH1122" s="167"/>
      <c r="EXI1122" s="167"/>
      <c r="EXJ1122" s="167"/>
      <c r="EXK1122" s="167"/>
      <c r="EXL1122" s="167"/>
      <c r="EXM1122" s="167"/>
      <c r="EXN1122" s="167"/>
      <c r="EXO1122" s="167"/>
      <c r="EXP1122" s="167"/>
      <c r="EXQ1122" s="167"/>
      <c r="EXR1122" s="167"/>
      <c r="EXS1122" s="167"/>
      <c r="EXT1122" s="167"/>
      <c r="EXU1122" s="167"/>
      <c r="EXV1122" s="167"/>
      <c r="EXW1122" s="167"/>
      <c r="EXX1122" s="167"/>
      <c r="EXY1122" s="167"/>
      <c r="EXZ1122" s="167"/>
      <c r="EYA1122" s="167"/>
      <c r="EYB1122" s="167"/>
      <c r="EYC1122" s="167"/>
      <c r="EYD1122" s="167"/>
      <c r="EYE1122" s="167"/>
      <c r="EYF1122" s="167"/>
      <c r="EYG1122" s="167"/>
      <c r="EYH1122" s="167"/>
      <c r="EYI1122" s="167"/>
      <c r="EYJ1122" s="167"/>
      <c r="EYK1122" s="167"/>
      <c r="EYL1122" s="167"/>
      <c r="EYM1122" s="167"/>
      <c r="EYN1122" s="167"/>
      <c r="EYO1122" s="167"/>
      <c r="EYP1122" s="167"/>
      <c r="EYQ1122" s="167"/>
      <c r="EYR1122" s="167"/>
      <c r="EYS1122" s="167"/>
      <c r="EYT1122" s="167"/>
      <c r="EYU1122" s="167"/>
      <c r="EYV1122" s="167"/>
      <c r="EYW1122" s="167"/>
      <c r="EYX1122" s="167"/>
      <c r="EYY1122" s="167"/>
      <c r="EYZ1122" s="167"/>
      <c r="EZA1122" s="167"/>
      <c r="EZB1122" s="167"/>
      <c r="EZC1122" s="167"/>
      <c r="EZD1122" s="167"/>
      <c r="EZE1122" s="167"/>
      <c r="EZF1122" s="167"/>
      <c r="EZG1122" s="167"/>
      <c r="EZH1122" s="167"/>
      <c r="EZI1122" s="167"/>
      <c r="EZJ1122" s="167"/>
      <c r="EZK1122" s="167"/>
      <c r="EZL1122" s="167"/>
      <c r="EZM1122" s="167"/>
      <c r="EZN1122" s="167"/>
      <c r="EZO1122" s="167"/>
      <c r="EZP1122" s="167"/>
      <c r="EZQ1122" s="167"/>
      <c r="EZR1122" s="167"/>
      <c r="EZS1122" s="167"/>
      <c r="EZT1122" s="167"/>
      <c r="EZU1122" s="167"/>
      <c r="EZV1122" s="167"/>
      <c r="EZW1122" s="167"/>
      <c r="EZX1122" s="167"/>
      <c r="EZY1122" s="167"/>
      <c r="EZZ1122" s="167"/>
      <c r="FAA1122" s="167"/>
      <c r="FAB1122" s="167"/>
      <c r="FAC1122" s="167"/>
      <c r="FAD1122" s="167"/>
      <c r="FAE1122" s="167"/>
      <c r="FAF1122" s="167"/>
      <c r="FAG1122" s="167"/>
      <c r="FAH1122" s="167"/>
      <c r="FAI1122" s="167"/>
      <c r="FAJ1122" s="167"/>
      <c r="FAK1122" s="167"/>
      <c r="FAL1122" s="167"/>
      <c r="FAM1122" s="167"/>
      <c r="FAN1122" s="167"/>
      <c r="FAO1122" s="167"/>
      <c r="FAP1122" s="167"/>
      <c r="FAQ1122" s="167"/>
      <c r="FAR1122" s="167"/>
      <c r="FAS1122" s="167"/>
      <c r="FAT1122" s="167"/>
      <c r="FAU1122" s="167"/>
      <c r="FAV1122" s="167"/>
      <c r="FAW1122" s="167"/>
      <c r="FAX1122" s="167"/>
      <c r="FAY1122" s="167"/>
      <c r="FAZ1122" s="167"/>
      <c r="FBA1122" s="167"/>
      <c r="FBB1122" s="167"/>
      <c r="FBC1122" s="167"/>
      <c r="FBD1122" s="167"/>
      <c r="FBE1122" s="167"/>
      <c r="FBF1122" s="167"/>
      <c r="FBG1122" s="167"/>
      <c r="FBH1122" s="167"/>
      <c r="FBI1122" s="167"/>
      <c r="FBJ1122" s="167"/>
      <c r="FBK1122" s="167"/>
      <c r="FBL1122" s="167"/>
      <c r="FBM1122" s="167"/>
      <c r="FBN1122" s="167"/>
      <c r="FBO1122" s="167"/>
      <c r="FBP1122" s="167"/>
      <c r="FBQ1122" s="167"/>
      <c r="FBR1122" s="167"/>
      <c r="FBS1122" s="167"/>
      <c r="FBT1122" s="167"/>
      <c r="FBU1122" s="167"/>
      <c r="FBV1122" s="167"/>
      <c r="FBW1122" s="167"/>
      <c r="FBX1122" s="167"/>
      <c r="FBY1122" s="167"/>
      <c r="FBZ1122" s="167"/>
      <c r="FCA1122" s="167"/>
      <c r="FCB1122" s="167"/>
      <c r="FCC1122" s="167"/>
      <c r="FCD1122" s="167"/>
      <c r="FCE1122" s="167"/>
      <c r="FCF1122" s="167"/>
      <c r="FCG1122" s="167"/>
      <c r="FCH1122" s="167"/>
      <c r="FCI1122" s="167"/>
      <c r="FCJ1122" s="167"/>
      <c r="FCK1122" s="167"/>
      <c r="FCL1122" s="167"/>
      <c r="FCM1122" s="167"/>
      <c r="FCN1122" s="167"/>
      <c r="FCO1122" s="167"/>
      <c r="FCP1122" s="167"/>
      <c r="FCQ1122" s="167"/>
      <c r="FCR1122" s="167"/>
      <c r="FCS1122" s="167"/>
      <c r="FCT1122" s="167"/>
      <c r="FCU1122" s="167"/>
      <c r="FCV1122" s="167"/>
      <c r="FCW1122" s="167"/>
      <c r="FCX1122" s="167"/>
      <c r="FCY1122" s="167"/>
      <c r="FCZ1122" s="167"/>
      <c r="FDA1122" s="167"/>
      <c r="FDB1122" s="167"/>
      <c r="FDC1122" s="167"/>
      <c r="FDD1122" s="167"/>
      <c r="FDE1122" s="167"/>
      <c r="FDF1122" s="167"/>
      <c r="FDG1122" s="167"/>
      <c r="FDH1122" s="167"/>
      <c r="FDI1122" s="167"/>
      <c r="FDJ1122" s="167"/>
      <c r="FDK1122" s="167"/>
      <c r="FDL1122" s="167"/>
      <c r="FDM1122" s="167"/>
      <c r="FDN1122" s="167"/>
      <c r="FDO1122" s="167"/>
      <c r="FDP1122" s="167"/>
      <c r="FDQ1122" s="167"/>
      <c r="FDR1122" s="167"/>
      <c r="FDS1122" s="167"/>
      <c r="FDT1122" s="167"/>
      <c r="FDU1122" s="167"/>
      <c r="FDV1122" s="167"/>
      <c r="FDW1122" s="167"/>
      <c r="FDX1122" s="167"/>
      <c r="FDY1122" s="167"/>
      <c r="FDZ1122" s="167"/>
      <c r="FEA1122" s="167"/>
      <c r="FEB1122" s="167"/>
      <c r="FEC1122" s="167"/>
      <c r="FED1122" s="167"/>
      <c r="FEE1122" s="167"/>
      <c r="FEF1122" s="167"/>
      <c r="FEG1122" s="167"/>
      <c r="FEH1122" s="167"/>
      <c r="FEI1122" s="167"/>
      <c r="FEJ1122" s="167"/>
      <c r="FEK1122" s="167"/>
      <c r="FEL1122" s="167"/>
      <c r="FEM1122" s="167"/>
      <c r="FEN1122" s="167"/>
      <c r="FEO1122" s="167"/>
      <c r="FEP1122" s="167"/>
      <c r="FEQ1122" s="167"/>
      <c r="FER1122" s="167"/>
      <c r="FES1122" s="167"/>
      <c r="FET1122" s="167"/>
      <c r="FEU1122" s="167"/>
      <c r="FEV1122" s="167"/>
      <c r="FEW1122" s="167"/>
      <c r="FEX1122" s="167"/>
      <c r="FEY1122" s="167"/>
      <c r="FEZ1122" s="167"/>
      <c r="FFA1122" s="167"/>
      <c r="FFB1122" s="167"/>
      <c r="FFC1122" s="167"/>
      <c r="FFD1122" s="167"/>
      <c r="FFE1122" s="167"/>
      <c r="FFF1122" s="167"/>
      <c r="FFG1122" s="167"/>
      <c r="FFH1122" s="167"/>
      <c r="FFI1122" s="167"/>
      <c r="FFJ1122" s="167"/>
      <c r="FFK1122" s="167"/>
      <c r="FFL1122" s="167"/>
      <c r="FFM1122" s="167"/>
      <c r="FFN1122" s="167"/>
      <c r="FFO1122" s="167"/>
      <c r="FFP1122" s="167"/>
      <c r="FFQ1122" s="167"/>
      <c r="FFR1122" s="167"/>
      <c r="FFS1122" s="167"/>
      <c r="FFT1122" s="167"/>
      <c r="FFU1122" s="167"/>
      <c r="FFV1122" s="167"/>
      <c r="FFW1122" s="167"/>
      <c r="FFX1122" s="167"/>
      <c r="FFY1122" s="167"/>
      <c r="FFZ1122" s="167"/>
      <c r="FGA1122" s="167"/>
      <c r="FGB1122" s="167"/>
      <c r="FGC1122" s="167"/>
      <c r="FGD1122" s="167"/>
      <c r="FGE1122" s="167"/>
      <c r="FGF1122" s="167"/>
      <c r="FGG1122" s="167"/>
      <c r="FGH1122" s="167"/>
      <c r="FGI1122" s="167"/>
      <c r="FGJ1122" s="167"/>
      <c r="FGK1122" s="167"/>
      <c r="FGL1122" s="167"/>
      <c r="FGM1122" s="167"/>
      <c r="FGN1122" s="167"/>
      <c r="FGO1122" s="167"/>
      <c r="FGP1122" s="167"/>
      <c r="FGQ1122" s="167"/>
      <c r="FGR1122" s="167"/>
      <c r="FGS1122" s="167"/>
      <c r="FGT1122" s="167"/>
      <c r="FGU1122" s="167"/>
      <c r="FGV1122" s="167"/>
      <c r="FGW1122" s="167"/>
      <c r="FGX1122" s="167"/>
      <c r="FGY1122" s="167"/>
      <c r="FGZ1122" s="167"/>
      <c r="FHA1122" s="167"/>
      <c r="FHB1122" s="167"/>
      <c r="FHC1122" s="167"/>
      <c r="FHD1122" s="167"/>
      <c r="FHE1122" s="167"/>
      <c r="FHF1122" s="167"/>
      <c r="FHG1122" s="167"/>
      <c r="FHH1122" s="167"/>
      <c r="FHI1122" s="167"/>
      <c r="FHJ1122" s="167"/>
      <c r="FHK1122" s="167"/>
      <c r="FHL1122" s="167"/>
      <c r="FHM1122" s="167"/>
      <c r="FHN1122" s="167"/>
      <c r="FHO1122" s="167"/>
      <c r="FHP1122" s="167"/>
      <c r="FHQ1122" s="167"/>
      <c r="FHR1122" s="167"/>
      <c r="FHS1122" s="167"/>
      <c r="FHT1122" s="167"/>
      <c r="FHU1122" s="167"/>
      <c r="FHV1122" s="167"/>
      <c r="FHW1122" s="167"/>
      <c r="FHX1122" s="167"/>
      <c r="FHY1122" s="167"/>
      <c r="FHZ1122" s="167"/>
      <c r="FIA1122" s="167"/>
      <c r="FIB1122" s="167"/>
      <c r="FIC1122" s="167"/>
      <c r="FID1122" s="167"/>
      <c r="FIE1122" s="167"/>
      <c r="FIF1122" s="167"/>
      <c r="FIG1122" s="167"/>
      <c r="FIH1122" s="167"/>
      <c r="FII1122" s="167"/>
      <c r="FIJ1122" s="167"/>
      <c r="FIK1122" s="167"/>
      <c r="FIL1122" s="167"/>
      <c r="FIM1122" s="167"/>
      <c r="FIN1122" s="167"/>
      <c r="FIO1122" s="167"/>
      <c r="FIP1122" s="167"/>
      <c r="FIQ1122" s="167"/>
      <c r="FIR1122" s="167"/>
      <c r="FIS1122" s="167"/>
      <c r="FIT1122" s="167"/>
      <c r="FIU1122" s="167"/>
      <c r="FIV1122" s="167"/>
      <c r="FIW1122" s="167"/>
      <c r="FIX1122" s="167"/>
      <c r="FIY1122" s="167"/>
      <c r="FIZ1122" s="167"/>
      <c r="FJA1122" s="167"/>
      <c r="FJB1122" s="167"/>
      <c r="FJC1122" s="167"/>
      <c r="FJD1122" s="167"/>
      <c r="FJE1122" s="167"/>
      <c r="FJF1122" s="167"/>
      <c r="FJG1122" s="167"/>
      <c r="FJH1122" s="167"/>
      <c r="FJI1122" s="167"/>
      <c r="FJJ1122" s="167"/>
      <c r="FJK1122" s="167"/>
      <c r="FJL1122" s="167"/>
      <c r="FJM1122" s="167"/>
      <c r="FJN1122" s="167"/>
      <c r="FJO1122" s="167"/>
      <c r="FJP1122" s="167"/>
      <c r="FJQ1122" s="167"/>
      <c r="FJR1122" s="167"/>
      <c r="FJS1122" s="167"/>
      <c r="FJT1122" s="167"/>
      <c r="FJU1122" s="167"/>
      <c r="FJV1122" s="167"/>
      <c r="FJW1122" s="167"/>
      <c r="FJX1122" s="167"/>
      <c r="FJY1122" s="167"/>
      <c r="FJZ1122" s="167"/>
      <c r="FKA1122" s="167"/>
      <c r="FKB1122" s="167"/>
      <c r="FKC1122" s="167"/>
      <c r="FKD1122" s="167"/>
      <c r="FKE1122" s="167"/>
      <c r="FKF1122" s="167"/>
      <c r="FKG1122" s="167"/>
      <c r="FKH1122" s="167"/>
      <c r="FKI1122" s="167"/>
      <c r="FKJ1122" s="167"/>
      <c r="FKK1122" s="167"/>
      <c r="FKL1122" s="167"/>
      <c r="FKM1122" s="167"/>
      <c r="FKN1122" s="167"/>
      <c r="FKO1122" s="167"/>
      <c r="FKP1122" s="167"/>
      <c r="FKQ1122" s="167"/>
      <c r="FKR1122" s="167"/>
      <c r="FKS1122" s="167"/>
      <c r="FKT1122" s="167"/>
      <c r="FKU1122" s="167"/>
      <c r="FKV1122" s="167"/>
      <c r="FKW1122" s="167"/>
      <c r="FKX1122" s="167"/>
      <c r="FKY1122" s="167"/>
      <c r="FKZ1122" s="167"/>
      <c r="FLA1122" s="167"/>
      <c r="FLB1122" s="167"/>
      <c r="FLC1122" s="167"/>
      <c r="FLD1122" s="167"/>
      <c r="FLE1122" s="167"/>
      <c r="FLF1122" s="167"/>
      <c r="FLG1122" s="167"/>
      <c r="FLH1122" s="167"/>
      <c r="FLI1122" s="167"/>
      <c r="FLJ1122" s="167"/>
      <c r="FLK1122" s="167"/>
      <c r="FLL1122" s="167"/>
      <c r="FLM1122" s="167"/>
      <c r="FLN1122" s="167"/>
      <c r="FLO1122" s="167"/>
      <c r="FLP1122" s="167"/>
      <c r="FLQ1122" s="167"/>
      <c r="FLR1122" s="167"/>
      <c r="FLS1122" s="167"/>
      <c r="FLT1122" s="167"/>
      <c r="FLU1122" s="167"/>
      <c r="FLV1122" s="167"/>
      <c r="FLW1122" s="167"/>
      <c r="FLX1122" s="167"/>
      <c r="FLY1122" s="167"/>
      <c r="FLZ1122" s="167"/>
      <c r="FMA1122" s="167"/>
      <c r="FMB1122" s="167"/>
      <c r="FMC1122" s="167"/>
      <c r="FMD1122" s="167"/>
      <c r="FME1122" s="167"/>
      <c r="FMF1122" s="167"/>
      <c r="FMG1122" s="167"/>
      <c r="FMH1122" s="167"/>
      <c r="FMI1122" s="167"/>
      <c r="FMJ1122" s="167"/>
      <c r="FMK1122" s="167"/>
      <c r="FML1122" s="167"/>
      <c r="FMM1122" s="167"/>
      <c r="FMN1122" s="167"/>
      <c r="FMO1122" s="167"/>
      <c r="FMP1122" s="167"/>
      <c r="FMQ1122" s="167"/>
      <c r="FMR1122" s="167"/>
      <c r="FMS1122" s="167"/>
      <c r="FMT1122" s="167"/>
      <c r="FMU1122" s="167"/>
      <c r="FMV1122" s="167"/>
      <c r="FMW1122" s="167"/>
      <c r="FMX1122" s="167"/>
      <c r="FMY1122" s="167"/>
      <c r="FMZ1122" s="167"/>
      <c r="FNA1122" s="167"/>
      <c r="FNB1122" s="167"/>
      <c r="FNC1122" s="167"/>
      <c r="FND1122" s="167"/>
      <c r="FNE1122" s="167"/>
      <c r="FNF1122" s="167"/>
      <c r="FNG1122" s="167"/>
      <c r="FNH1122" s="167"/>
      <c r="FNI1122" s="167"/>
      <c r="FNJ1122" s="167"/>
      <c r="FNK1122" s="167"/>
      <c r="FNL1122" s="167"/>
      <c r="FNM1122" s="167"/>
      <c r="FNN1122" s="167"/>
      <c r="FNO1122" s="167"/>
      <c r="FNP1122" s="167"/>
      <c r="FNQ1122" s="167"/>
      <c r="FNR1122" s="167"/>
      <c r="FNS1122" s="167"/>
      <c r="FNT1122" s="167"/>
      <c r="FNU1122" s="167"/>
      <c r="FNV1122" s="167"/>
      <c r="FNW1122" s="167"/>
      <c r="FNX1122" s="167"/>
      <c r="FNY1122" s="167"/>
      <c r="FNZ1122" s="167"/>
      <c r="FOA1122" s="167"/>
      <c r="FOB1122" s="167"/>
      <c r="FOC1122" s="167"/>
      <c r="FOD1122" s="167"/>
      <c r="FOE1122" s="167"/>
      <c r="FOF1122" s="167"/>
      <c r="FOG1122" s="167"/>
      <c r="FOH1122" s="167"/>
      <c r="FOI1122" s="167"/>
      <c r="FOJ1122" s="167"/>
      <c r="FOK1122" s="167"/>
      <c r="FOL1122" s="167"/>
      <c r="FOM1122" s="167"/>
      <c r="FON1122" s="167"/>
      <c r="FOO1122" s="167"/>
      <c r="FOP1122" s="167"/>
      <c r="FOQ1122" s="167"/>
      <c r="FOR1122" s="167"/>
      <c r="FOS1122" s="167"/>
      <c r="FOT1122" s="167"/>
      <c r="FOU1122" s="167"/>
      <c r="FOV1122" s="167"/>
      <c r="FOW1122" s="167"/>
      <c r="FOX1122" s="167"/>
      <c r="FOY1122" s="167"/>
      <c r="FOZ1122" s="167"/>
      <c r="FPA1122" s="167"/>
      <c r="FPB1122" s="167"/>
      <c r="FPC1122" s="167"/>
      <c r="FPD1122" s="167"/>
      <c r="FPE1122" s="167"/>
      <c r="FPF1122" s="167"/>
      <c r="FPG1122" s="167"/>
      <c r="FPH1122" s="167"/>
      <c r="FPI1122" s="167"/>
      <c r="FPJ1122" s="167"/>
      <c r="FPK1122" s="167"/>
      <c r="FPL1122" s="167"/>
      <c r="FPM1122" s="167"/>
      <c r="FPN1122" s="167"/>
      <c r="FPO1122" s="167"/>
      <c r="FPP1122" s="167"/>
      <c r="FPQ1122" s="167"/>
      <c r="FPR1122" s="167"/>
      <c r="FPS1122" s="167"/>
      <c r="FPT1122" s="167"/>
      <c r="FPU1122" s="167"/>
      <c r="FPV1122" s="167"/>
      <c r="FPW1122" s="167"/>
      <c r="FPX1122" s="167"/>
      <c r="FPY1122" s="167"/>
      <c r="FPZ1122" s="167"/>
      <c r="FQA1122" s="167"/>
      <c r="FQB1122" s="167"/>
      <c r="FQC1122" s="167"/>
      <c r="FQD1122" s="167"/>
      <c r="FQE1122" s="167"/>
      <c r="FQF1122" s="167"/>
      <c r="FQG1122" s="167"/>
      <c r="FQH1122" s="167"/>
      <c r="FQI1122" s="167"/>
      <c r="FQJ1122" s="167"/>
      <c r="FQK1122" s="167"/>
      <c r="FQL1122" s="167"/>
      <c r="FQM1122" s="167"/>
      <c r="FQN1122" s="167"/>
      <c r="FQO1122" s="167"/>
      <c r="FQP1122" s="167"/>
      <c r="FQQ1122" s="167"/>
      <c r="FQR1122" s="167"/>
      <c r="FQS1122" s="167"/>
      <c r="FQT1122" s="167"/>
      <c r="FQU1122" s="167"/>
      <c r="FQV1122" s="167"/>
      <c r="FQW1122" s="167"/>
      <c r="FQX1122" s="167"/>
      <c r="FQY1122" s="167"/>
      <c r="FQZ1122" s="167"/>
      <c r="FRA1122" s="167"/>
      <c r="FRB1122" s="167"/>
      <c r="FRC1122" s="167"/>
      <c r="FRD1122" s="167"/>
      <c r="FRE1122" s="167"/>
      <c r="FRF1122" s="167"/>
      <c r="FRG1122" s="167"/>
      <c r="FRH1122" s="167"/>
      <c r="FRI1122" s="167"/>
      <c r="FRJ1122" s="167"/>
      <c r="FRK1122" s="167"/>
      <c r="FRL1122" s="167"/>
      <c r="FRM1122" s="167"/>
      <c r="FRN1122" s="167"/>
      <c r="FRO1122" s="167"/>
      <c r="FRP1122" s="167"/>
      <c r="FRQ1122" s="167"/>
      <c r="FRR1122" s="167"/>
      <c r="FRS1122" s="167"/>
      <c r="FRT1122" s="167"/>
      <c r="FRU1122" s="167"/>
      <c r="FRV1122" s="167"/>
      <c r="FRW1122" s="167"/>
      <c r="FRX1122" s="167"/>
      <c r="FRY1122" s="167"/>
      <c r="FRZ1122" s="167"/>
      <c r="FSA1122" s="167"/>
      <c r="FSB1122" s="167"/>
      <c r="FSC1122" s="167"/>
      <c r="FSD1122" s="167"/>
      <c r="FSE1122" s="167"/>
      <c r="FSF1122" s="167"/>
      <c r="FSG1122" s="167"/>
      <c r="FSH1122" s="167"/>
      <c r="FSI1122" s="167"/>
      <c r="FSJ1122" s="167"/>
      <c r="FSK1122" s="167"/>
      <c r="FSL1122" s="167"/>
      <c r="FSM1122" s="167"/>
      <c r="FSN1122" s="167"/>
      <c r="FSO1122" s="167"/>
      <c r="FSP1122" s="167"/>
      <c r="FSQ1122" s="167"/>
      <c r="FSR1122" s="167"/>
      <c r="FSS1122" s="167"/>
      <c r="FST1122" s="167"/>
      <c r="FSU1122" s="167"/>
      <c r="FSV1122" s="167"/>
      <c r="FSW1122" s="167"/>
      <c r="FSX1122" s="167"/>
      <c r="FSY1122" s="167"/>
      <c r="FSZ1122" s="167"/>
      <c r="FTA1122" s="167"/>
      <c r="FTB1122" s="167"/>
      <c r="FTC1122" s="167"/>
      <c r="FTD1122" s="167"/>
      <c r="FTE1122" s="167"/>
      <c r="FTF1122" s="167"/>
      <c r="FTG1122" s="167"/>
      <c r="FTH1122" s="167"/>
      <c r="FTI1122" s="167"/>
      <c r="FTJ1122" s="167"/>
      <c r="FTK1122" s="167"/>
      <c r="FTL1122" s="167"/>
      <c r="FTM1122" s="167"/>
      <c r="FTN1122" s="167"/>
      <c r="FTO1122" s="167"/>
      <c r="FTP1122" s="167"/>
      <c r="FTQ1122" s="167"/>
      <c r="FTR1122" s="167"/>
      <c r="FTS1122" s="167"/>
      <c r="FTT1122" s="167"/>
      <c r="FTU1122" s="167"/>
      <c r="FTV1122" s="167"/>
      <c r="FTW1122" s="167"/>
      <c r="FTX1122" s="167"/>
      <c r="FTY1122" s="167"/>
      <c r="FTZ1122" s="167"/>
      <c r="FUA1122" s="167"/>
      <c r="FUB1122" s="167"/>
      <c r="FUC1122" s="167"/>
      <c r="FUD1122" s="167"/>
      <c r="FUE1122" s="167"/>
      <c r="FUF1122" s="167"/>
      <c r="FUG1122" s="167"/>
      <c r="FUH1122" s="167"/>
      <c r="FUI1122" s="167"/>
      <c r="FUJ1122" s="167"/>
      <c r="FUK1122" s="167"/>
      <c r="FUL1122" s="167"/>
      <c r="FUM1122" s="167"/>
      <c r="FUN1122" s="167"/>
      <c r="FUO1122" s="167"/>
      <c r="FUP1122" s="167"/>
      <c r="FUQ1122" s="167"/>
      <c r="FUR1122" s="167"/>
      <c r="FUS1122" s="167"/>
      <c r="FUT1122" s="167"/>
      <c r="FUU1122" s="167"/>
      <c r="FUV1122" s="167"/>
      <c r="FUW1122" s="167"/>
      <c r="FUX1122" s="167"/>
      <c r="FUY1122" s="167"/>
      <c r="FUZ1122" s="167"/>
      <c r="FVA1122" s="167"/>
      <c r="FVB1122" s="167"/>
      <c r="FVC1122" s="167"/>
      <c r="FVD1122" s="167"/>
      <c r="FVE1122" s="167"/>
      <c r="FVF1122" s="167"/>
      <c r="FVG1122" s="167"/>
      <c r="FVH1122" s="167"/>
      <c r="FVI1122" s="167"/>
      <c r="FVJ1122" s="167"/>
      <c r="FVK1122" s="167"/>
      <c r="FVL1122" s="167"/>
      <c r="FVM1122" s="167"/>
      <c r="FVN1122" s="167"/>
      <c r="FVO1122" s="167"/>
      <c r="FVP1122" s="167"/>
      <c r="FVQ1122" s="167"/>
      <c r="FVR1122" s="167"/>
      <c r="FVS1122" s="167"/>
      <c r="FVT1122" s="167"/>
      <c r="FVU1122" s="167"/>
      <c r="FVV1122" s="167"/>
      <c r="FVW1122" s="167"/>
      <c r="FVX1122" s="167"/>
      <c r="FVY1122" s="167"/>
      <c r="FVZ1122" s="167"/>
      <c r="FWA1122" s="167"/>
      <c r="FWB1122" s="167"/>
      <c r="FWC1122" s="167"/>
      <c r="FWD1122" s="167"/>
      <c r="FWE1122" s="167"/>
      <c r="FWF1122" s="167"/>
      <c r="FWG1122" s="167"/>
      <c r="FWH1122" s="167"/>
      <c r="FWI1122" s="167"/>
      <c r="FWJ1122" s="167"/>
      <c r="FWK1122" s="167"/>
      <c r="FWL1122" s="167"/>
      <c r="FWM1122" s="167"/>
      <c r="FWN1122" s="167"/>
      <c r="FWO1122" s="167"/>
      <c r="FWP1122" s="167"/>
      <c r="FWQ1122" s="167"/>
      <c r="FWR1122" s="167"/>
      <c r="FWS1122" s="167"/>
      <c r="FWT1122" s="167"/>
      <c r="FWU1122" s="167"/>
      <c r="FWV1122" s="167"/>
      <c r="FWW1122" s="167"/>
      <c r="FWX1122" s="167"/>
      <c r="FWY1122" s="167"/>
      <c r="FWZ1122" s="167"/>
      <c r="FXA1122" s="167"/>
      <c r="FXB1122" s="167"/>
      <c r="FXC1122" s="167"/>
      <c r="FXD1122" s="167"/>
      <c r="FXE1122" s="167"/>
      <c r="FXF1122" s="167"/>
      <c r="FXG1122" s="167"/>
      <c r="FXH1122" s="167"/>
      <c r="FXI1122" s="167"/>
      <c r="FXJ1122" s="167"/>
      <c r="FXK1122" s="167"/>
      <c r="FXL1122" s="167"/>
      <c r="FXM1122" s="167"/>
      <c r="FXN1122" s="167"/>
      <c r="FXO1122" s="167"/>
      <c r="FXP1122" s="167"/>
      <c r="FXQ1122" s="167"/>
      <c r="FXR1122" s="167"/>
      <c r="FXS1122" s="167"/>
      <c r="FXT1122" s="167"/>
      <c r="FXU1122" s="167"/>
      <c r="FXV1122" s="167"/>
      <c r="FXW1122" s="167"/>
      <c r="FXX1122" s="167"/>
      <c r="FXY1122" s="167"/>
      <c r="FXZ1122" s="167"/>
      <c r="FYA1122" s="167"/>
      <c r="FYB1122" s="167"/>
      <c r="FYC1122" s="167"/>
      <c r="FYD1122" s="167"/>
      <c r="FYE1122" s="167"/>
      <c r="FYF1122" s="167"/>
      <c r="FYG1122" s="167"/>
      <c r="FYH1122" s="167"/>
      <c r="FYI1122" s="167"/>
      <c r="FYJ1122" s="167"/>
      <c r="FYK1122" s="167"/>
      <c r="FYL1122" s="167"/>
      <c r="FYM1122" s="167"/>
      <c r="FYN1122" s="167"/>
      <c r="FYO1122" s="167"/>
      <c r="FYP1122" s="167"/>
      <c r="FYQ1122" s="167"/>
      <c r="FYR1122" s="167"/>
      <c r="FYS1122" s="167"/>
      <c r="FYT1122" s="167"/>
      <c r="FYU1122" s="167"/>
      <c r="FYV1122" s="167"/>
      <c r="FYW1122" s="167"/>
      <c r="FYX1122" s="167"/>
      <c r="FYY1122" s="167"/>
      <c r="FYZ1122" s="167"/>
      <c r="FZA1122" s="167"/>
      <c r="FZB1122" s="167"/>
      <c r="FZC1122" s="167"/>
      <c r="FZD1122" s="167"/>
      <c r="FZE1122" s="167"/>
      <c r="FZF1122" s="167"/>
      <c r="FZG1122" s="167"/>
      <c r="FZH1122" s="167"/>
      <c r="FZI1122" s="167"/>
      <c r="FZJ1122" s="167"/>
      <c r="FZK1122" s="167"/>
      <c r="FZL1122" s="167"/>
      <c r="FZM1122" s="167"/>
      <c r="FZN1122" s="167"/>
      <c r="FZO1122" s="167"/>
      <c r="FZP1122" s="167"/>
      <c r="FZQ1122" s="167"/>
      <c r="FZR1122" s="167"/>
      <c r="FZS1122" s="167"/>
      <c r="FZT1122" s="167"/>
      <c r="FZU1122" s="167"/>
      <c r="FZV1122" s="167"/>
      <c r="FZW1122" s="167"/>
      <c r="FZX1122" s="167"/>
      <c r="FZY1122" s="167"/>
      <c r="FZZ1122" s="167"/>
      <c r="GAA1122" s="167"/>
      <c r="GAB1122" s="167"/>
      <c r="GAC1122" s="167"/>
      <c r="GAD1122" s="167"/>
      <c r="GAE1122" s="167"/>
      <c r="GAF1122" s="167"/>
      <c r="GAG1122" s="167"/>
      <c r="GAH1122" s="167"/>
      <c r="GAI1122" s="167"/>
      <c r="GAJ1122" s="167"/>
      <c r="GAK1122" s="167"/>
      <c r="GAL1122" s="167"/>
      <c r="GAM1122" s="167"/>
      <c r="GAN1122" s="167"/>
      <c r="GAO1122" s="167"/>
      <c r="GAP1122" s="167"/>
      <c r="GAQ1122" s="167"/>
      <c r="GAR1122" s="167"/>
      <c r="GAS1122" s="167"/>
      <c r="GAT1122" s="167"/>
      <c r="GAU1122" s="167"/>
      <c r="GAV1122" s="167"/>
      <c r="GAW1122" s="167"/>
      <c r="GAX1122" s="167"/>
      <c r="GAY1122" s="167"/>
      <c r="GAZ1122" s="167"/>
      <c r="GBA1122" s="167"/>
      <c r="GBB1122" s="167"/>
      <c r="GBC1122" s="167"/>
      <c r="GBD1122" s="167"/>
      <c r="GBE1122" s="167"/>
      <c r="GBF1122" s="167"/>
      <c r="GBG1122" s="167"/>
      <c r="GBH1122" s="167"/>
      <c r="GBI1122" s="167"/>
      <c r="GBJ1122" s="167"/>
      <c r="GBK1122" s="167"/>
      <c r="GBL1122" s="167"/>
      <c r="GBM1122" s="167"/>
      <c r="GBN1122" s="167"/>
      <c r="GBO1122" s="167"/>
      <c r="GBP1122" s="167"/>
      <c r="GBQ1122" s="167"/>
      <c r="GBR1122" s="167"/>
      <c r="GBS1122" s="167"/>
      <c r="GBT1122" s="167"/>
      <c r="GBU1122" s="167"/>
      <c r="GBV1122" s="167"/>
      <c r="GBW1122" s="167"/>
      <c r="GBX1122" s="167"/>
      <c r="GBY1122" s="167"/>
      <c r="GBZ1122" s="167"/>
      <c r="GCA1122" s="167"/>
      <c r="GCB1122" s="167"/>
      <c r="GCC1122" s="167"/>
      <c r="GCD1122" s="167"/>
      <c r="GCE1122" s="167"/>
      <c r="GCF1122" s="167"/>
      <c r="GCG1122" s="167"/>
      <c r="GCH1122" s="167"/>
      <c r="GCI1122" s="167"/>
      <c r="GCJ1122" s="167"/>
      <c r="GCK1122" s="167"/>
      <c r="GCL1122" s="167"/>
      <c r="GCM1122" s="167"/>
      <c r="GCN1122" s="167"/>
      <c r="GCO1122" s="167"/>
      <c r="GCP1122" s="167"/>
      <c r="GCQ1122" s="167"/>
      <c r="GCR1122" s="167"/>
      <c r="GCS1122" s="167"/>
      <c r="GCT1122" s="167"/>
      <c r="GCU1122" s="167"/>
      <c r="GCV1122" s="167"/>
      <c r="GCW1122" s="167"/>
      <c r="GCX1122" s="167"/>
      <c r="GCY1122" s="167"/>
      <c r="GCZ1122" s="167"/>
      <c r="GDA1122" s="167"/>
      <c r="GDB1122" s="167"/>
      <c r="GDC1122" s="167"/>
      <c r="GDD1122" s="167"/>
      <c r="GDE1122" s="167"/>
      <c r="GDF1122" s="167"/>
      <c r="GDG1122" s="167"/>
      <c r="GDH1122" s="167"/>
      <c r="GDI1122" s="167"/>
      <c r="GDJ1122" s="167"/>
      <c r="GDK1122" s="167"/>
      <c r="GDL1122" s="167"/>
      <c r="GDM1122" s="167"/>
      <c r="GDN1122" s="167"/>
      <c r="GDO1122" s="167"/>
      <c r="GDP1122" s="167"/>
      <c r="GDQ1122" s="167"/>
      <c r="GDR1122" s="167"/>
      <c r="GDS1122" s="167"/>
      <c r="GDT1122" s="167"/>
      <c r="GDU1122" s="167"/>
      <c r="GDV1122" s="167"/>
      <c r="GDW1122" s="167"/>
      <c r="GDX1122" s="167"/>
      <c r="GDY1122" s="167"/>
      <c r="GDZ1122" s="167"/>
      <c r="GEA1122" s="167"/>
      <c r="GEB1122" s="167"/>
      <c r="GEC1122" s="167"/>
      <c r="GED1122" s="167"/>
      <c r="GEE1122" s="167"/>
      <c r="GEF1122" s="167"/>
      <c r="GEG1122" s="167"/>
      <c r="GEH1122" s="167"/>
      <c r="GEI1122" s="167"/>
      <c r="GEJ1122" s="167"/>
      <c r="GEK1122" s="167"/>
      <c r="GEL1122" s="167"/>
      <c r="GEM1122" s="167"/>
      <c r="GEN1122" s="167"/>
      <c r="GEO1122" s="167"/>
      <c r="GEP1122" s="167"/>
      <c r="GEQ1122" s="167"/>
      <c r="GER1122" s="167"/>
      <c r="GES1122" s="167"/>
      <c r="GET1122" s="167"/>
      <c r="GEU1122" s="167"/>
      <c r="GEV1122" s="167"/>
      <c r="GEW1122" s="167"/>
      <c r="GEX1122" s="167"/>
      <c r="GEY1122" s="167"/>
      <c r="GEZ1122" s="167"/>
      <c r="GFA1122" s="167"/>
      <c r="GFB1122" s="167"/>
      <c r="GFC1122" s="167"/>
      <c r="GFD1122" s="167"/>
      <c r="GFE1122" s="167"/>
      <c r="GFF1122" s="167"/>
      <c r="GFG1122" s="167"/>
      <c r="GFH1122" s="167"/>
      <c r="GFI1122" s="167"/>
      <c r="GFJ1122" s="167"/>
      <c r="GFK1122" s="167"/>
      <c r="GFL1122" s="167"/>
      <c r="GFM1122" s="167"/>
      <c r="GFN1122" s="167"/>
      <c r="GFO1122" s="167"/>
      <c r="GFP1122" s="167"/>
      <c r="GFQ1122" s="167"/>
      <c r="GFR1122" s="167"/>
      <c r="GFS1122" s="167"/>
      <c r="GFT1122" s="167"/>
      <c r="GFU1122" s="167"/>
      <c r="GFV1122" s="167"/>
      <c r="GFW1122" s="167"/>
      <c r="GFX1122" s="167"/>
      <c r="GFY1122" s="167"/>
      <c r="GFZ1122" s="167"/>
      <c r="GGA1122" s="167"/>
      <c r="GGB1122" s="167"/>
      <c r="GGC1122" s="167"/>
      <c r="GGD1122" s="167"/>
      <c r="GGE1122" s="167"/>
      <c r="GGF1122" s="167"/>
      <c r="GGG1122" s="167"/>
      <c r="GGH1122" s="167"/>
      <c r="GGI1122" s="167"/>
      <c r="GGJ1122" s="167"/>
      <c r="GGK1122" s="167"/>
      <c r="GGL1122" s="167"/>
      <c r="GGM1122" s="167"/>
      <c r="GGN1122" s="167"/>
      <c r="GGO1122" s="167"/>
      <c r="GGP1122" s="167"/>
      <c r="GGQ1122" s="167"/>
      <c r="GGR1122" s="167"/>
      <c r="GGS1122" s="167"/>
      <c r="GGT1122" s="167"/>
      <c r="GGU1122" s="167"/>
      <c r="GGV1122" s="167"/>
      <c r="GGW1122" s="167"/>
      <c r="GGX1122" s="167"/>
      <c r="GGY1122" s="167"/>
      <c r="GGZ1122" s="167"/>
      <c r="GHA1122" s="167"/>
      <c r="GHB1122" s="167"/>
      <c r="GHC1122" s="167"/>
      <c r="GHD1122" s="167"/>
      <c r="GHE1122" s="167"/>
      <c r="GHF1122" s="167"/>
      <c r="GHG1122" s="167"/>
      <c r="GHH1122" s="167"/>
      <c r="GHI1122" s="167"/>
      <c r="GHJ1122" s="167"/>
      <c r="GHK1122" s="167"/>
      <c r="GHL1122" s="167"/>
      <c r="GHM1122" s="167"/>
      <c r="GHN1122" s="167"/>
      <c r="GHO1122" s="167"/>
      <c r="GHP1122" s="167"/>
      <c r="GHQ1122" s="167"/>
      <c r="GHR1122" s="167"/>
      <c r="GHS1122" s="167"/>
      <c r="GHT1122" s="167"/>
      <c r="GHU1122" s="167"/>
      <c r="GHV1122" s="167"/>
      <c r="GHW1122" s="167"/>
      <c r="GHX1122" s="167"/>
      <c r="GHY1122" s="167"/>
      <c r="GHZ1122" s="167"/>
      <c r="GIA1122" s="167"/>
      <c r="GIB1122" s="167"/>
      <c r="GIC1122" s="167"/>
      <c r="GID1122" s="167"/>
      <c r="GIE1122" s="167"/>
      <c r="GIF1122" s="167"/>
      <c r="GIG1122" s="167"/>
      <c r="GIH1122" s="167"/>
      <c r="GII1122" s="167"/>
      <c r="GIJ1122" s="167"/>
      <c r="GIK1122" s="167"/>
      <c r="GIL1122" s="167"/>
      <c r="GIM1122" s="167"/>
      <c r="GIN1122" s="167"/>
      <c r="GIO1122" s="167"/>
      <c r="GIP1122" s="167"/>
      <c r="GIQ1122" s="167"/>
      <c r="GIR1122" s="167"/>
      <c r="GIS1122" s="167"/>
      <c r="GIT1122" s="167"/>
      <c r="GIU1122" s="167"/>
      <c r="GIV1122" s="167"/>
      <c r="GIW1122" s="167"/>
      <c r="GIX1122" s="167"/>
      <c r="GIY1122" s="167"/>
      <c r="GIZ1122" s="167"/>
      <c r="GJA1122" s="167"/>
      <c r="GJB1122" s="167"/>
      <c r="GJC1122" s="167"/>
      <c r="GJD1122" s="167"/>
      <c r="GJE1122" s="167"/>
      <c r="GJF1122" s="167"/>
      <c r="GJG1122" s="167"/>
      <c r="GJH1122" s="167"/>
      <c r="GJI1122" s="167"/>
      <c r="GJJ1122" s="167"/>
      <c r="GJK1122" s="167"/>
      <c r="GJL1122" s="167"/>
      <c r="GJM1122" s="167"/>
      <c r="GJN1122" s="167"/>
      <c r="GJO1122" s="167"/>
      <c r="GJP1122" s="167"/>
      <c r="GJQ1122" s="167"/>
      <c r="GJR1122" s="167"/>
      <c r="GJS1122" s="167"/>
      <c r="GJT1122" s="167"/>
      <c r="GJU1122" s="167"/>
      <c r="GJV1122" s="167"/>
      <c r="GJW1122" s="167"/>
      <c r="GJX1122" s="167"/>
      <c r="GJY1122" s="167"/>
      <c r="GJZ1122" s="167"/>
      <c r="GKA1122" s="167"/>
      <c r="GKB1122" s="167"/>
      <c r="GKC1122" s="167"/>
      <c r="GKD1122" s="167"/>
      <c r="GKE1122" s="167"/>
      <c r="GKF1122" s="167"/>
      <c r="GKG1122" s="167"/>
      <c r="GKH1122" s="167"/>
      <c r="GKI1122" s="167"/>
      <c r="GKJ1122" s="167"/>
      <c r="GKK1122" s="167"/>
      <c r="GKL1122" s="167"/>
      <c r="GKM1122" s="167"/>
      <c r="GKN1122" s="167"/>
      <c r="GKO1122" s="167"/>
      <c r="GKP1122" s="167"/>
      <c r="GKQ1122" s="167"/>
      <c r="GKR1122" s="167"/>
      <c r="GKS1122" s="167"/>
      <c r="GKT1122" s="167"/>
      <c r="GKU1122" s="167"/>
      <c r="GKV1122" s="167"/>
      <c r="GKW1122" s="167"/>
      <c r="GKX1122" s="167"/>
      <c r="GKY1122" s="167"/>
      <c r="GKZ1122" s="167"/>
      <c r="GLA1122" s="167"/>
      <c r="GLB1122" s="167"/>
      <c r="GLC1122" s="167"/>
      <c r="GLD1122" s="167"/>
      <c r="GLE1122" s="167"/>
      <c r="GLF1122" s="167"/>
      <c r="GLG1122" s="167"/>
      <c r="GLH1122" s="167"/>
      <c r="GLI1122" s="167"/>
      <c r="GLJ1122" s="167"/>
      <c r="GLK1122" s="167"/>
      <c r="GLL1122" s="167"/>
      <c r="GLM1122" s="167"/>
      <c r="GLN1122" s="167"/>
      <c r="GLO1122" s="167"/>
      <c r="GLP1122" s="167"/>
      <c r="GLQ1122" s="167"/>
      <c r="GLR1122" s="167"/>
      <c r="GLS1122" s="167"/>
      <c r="GLT1122" s="167"/>
      <c r="GLU1122" s="167"/>
      <c r="GLV1122" s="167"/>
      <c r="GLW1122" s="167"/>
      <c r="GLX1122" s="167"/>
      <c r="GLY1122" s="167"/>
      <c r="GLZ1122" s="167"/>
      <c r="GMA1122" s="167"/>
      <c r="GMB1122" s="167"/>
      <c r="GMC1122" s="167"/>
      <c r="GMD1122" s="167"/>
      <c r="GME1122" s="167"/>
      <c r="GMF1122" s="167"/>
      <c r="GMG1122" s="167"/>
      <c r="GMH1122" s="167"/>
      <c r="GMI1122" s="167"/>
      <c r="GMJ1122" s="167"/>
      <c r="GMK1122" s="167"/>
      <c r="GML1122" s="167"/>
      <c r="GMM1122" s="167"/>
      <c r="GMN1122" s="167"/>
      <c r="GMO1122" s="167"/>
      <c r="GMP1122" s="167"/>
      <c r="GMQ1122" s="167"/>
      <c r="GMR1122" s="167"/>
      <c r="GMS1122" s="167"/>
      <c r="GMT1122" s="167"/>
      <c r="GMU1122" s="167"/>
      <c r="GMV1122" s="167"/>
      <c r="GMW1122" s="167"/>
      <c r="GMX1122" s="167"/>
      <c r="GMY1122" s="167"/>
      <c r="GMZ1122" s="167"/>
      <c r="GNA1122" s="167"/>
      <c r="GNB1122" s="167"/>
      <c r="GNC1122" s="167"/>
      <c r="GND1122" s="167"/>
      <c r="GNE1122" s="167"/>
      <c r="GNF1122" s="167"/>
      <c r="GNG1122" s="167"/>
      <c r="GNH1122" s="167"/>
      <c r="GNI1122" s="167"/>
      <c r="GNJ1122" s="167"/>
      <c r="GNK1122" s="167"/>
      <c r="GNL1122" s="167"/>
      <c r="GNM1122" s="167"/>
      <c r="GNN1122" s="167"/>
      <c r="GNO1122" s="167"/>
      <c r="GNP1122" s="167"/>
      <c r="GNQ1122" s="167"/>
      <c r="GNR1122" s="167"/>
      <c r="GNS1122" s="167"/>
      <c r="GNT1122" s="167"/>
      <c r="GNU1122" s="167"/>
      <c r="GNV1122" s="167"/>
      <c r="GNW1122" s="167"/>
      <c r="GNX1122" s="167"/>
      <c r="GNY1122" s="167"/>
      <c r="GNZ1122" s="167"/>
      <c r="GOA1122" s="167"/>
      <c r="GOB1122" s="167"/>
      <c r="GOC1122" s="167"/>
      <c r="GOD1122" s="167"/>
      <c r="GOE1122" s="167"/>
      <c r="GOF1122" s="167"/>
      <c r="GOG1122" s="167"/>
      <c r="GOH1122" s="167"/>
      <c r="GOI1122" s="167"/>
      <c r="GOJ1122" s="167"/>
      <c r="GOK1122" s="167"/>
      <c r="GOL1122" s="167"/>
      <c r="GOM1122" s="167"/>
      <c r="GON1122" s="167"/>
      <c r="GOO1122" s="167"/>
      <c r="GOP1122" s="167"/>
      <c r="GOQ1122" s="167"/>
      <c r="GOR1122" s="167"/>
      <c r="GOS1122" s="167"/>
      <c r="GOT1122" s="167"/>
      <c r="GOU1122" s="167"/>
      <c r="GOV1122" s="167"/>
      <c r="GOW1122" s="167"/>
      <c r="GOX1122" s="167"/>
      <c r="GOY1122" s="167"/>
      <c r="GOZ1122" s="167"/>
      <c r="GPA1122" s="167"/>
      <c r="GPB1122" s="167"/>
      <c r="GPC1122" s="167"/>
      <c r="GPD1122" s="167"/>
      <c r="GPE1122" s="167"/>
      <c r="GPF1122" s="167"/>
      <c r="GPG1122" s="167"/>
      <c r="GPH1122" s="167"/>
      <c r="GPI1122" s="167"/>
      <c r="GPJ1122" s="167"/>
      <c r="GPK1122" s="167"/>
      <c r="GPL1122" s="167"/>
      <c r="GPM1122" s="167"/>
      <c r="GPN1122" s="167"/>
      <c r="GPO1122" s="167"/>
      <c r="GPP1122" s="167"/>
      <c r="GPQ1122" s="167"/>
      <c r="GPR1122" s="167"/>
      <c r="GPS1122" s="167"/>
      <c r="GPT1122" s="167"/>
      <c r="GPU1122" s="167"/>
      <c r="GPV1122" s="167"/>
      <c r="GPW1122" s="167"/>
      <c r="GPX1122" s="167"/>
      <c r="GPY1122" s="167"/>
      <c r="GPZ1122" s="167"/>
      <c r="GQA1122" s="167"/>
      <c r="GQB1122" s="167"/>
      <c r="GQC1122" s="167"/>
      <c r="GQD1122" s="167"/>
      <c r="GQE1122" s="167"/>
      <c r="GQF1122" s="167"/>
      <c r="GQG1122" s="167"/>
      <c r="GQH1122" s="167"/>
      <c r="GQI1122" s="167"/>
      <c r="GQJ1122" s="167"/>
      <c r="GQK1122" s="167"/>
      <c r="GQL1122" s="167"/>
      <c r="GQM1122" s="167"/>
      <c r="GQN1122" s="167"/>
      <c r="GQO1122" s="167"/>
      <c r="GQP1122" s="167"/>
      <c r="GQQ1122" s="167"/>
      <c r="GQR1122" s="167"/>
      <c r="GQS1122" s="167"/>
      <c r="GQT1122" s="167"/>
      <c r="GQU1122" s="167"/>
      <c r="GQV1122" s="167"/>
      <c r="GQW1122" s="167"/>
      <c r="GQX1122" s="167"/>
      <c r="GQY1122" s="167"/>
      <c r="GQZ1122" s="167"/>
      <c r="GRA1122" s="167"/>
      <c r="GRB1122" s="167"/>
      <c r="GRC1122" s="167"/>
      <c r="GRD1122" s="167"/>
      <c r="GRE1122" s="167"/>
      <c r="GRF1122" s="167"/>
      <c r="GRG1122" s="167"/>
      <c r="GRH1122" s="167"/>
      <c r="GRI1122" s="167"/>
      <c r="GRJ1122" s="167"/>
      <c r="GRK1122" s="167"/>
      <c r="GRL1122" s="167"/>
      <c r="GRM1122" s="167"/>
      <c r="GRN1122" s="167"/>
      <c r="GRO1122" s="167"/>
      <c r="GRP1122" s="167"/>
      <c r="GRQ1122" s="167"/>
      <c r="GRR1122" s="167"/>
      <c r="GRS1122" s="167"/>
      <c r="GRT1122" s="167"/>
      <c r="GRU1122" s="167"/>
      <c r="GRV1122" s="167"/>
      <c r="GRW1122" s="167"/>
      <c r="GRX1122" s="167"/>
      <c r="GRY1122" s="167"/>
      <c r="GRZ1122" s="167"/>
      <c r="GSA1122" s="167"/>
      <c r="GSB1122" s="167"/>
      <c r="GSC1122" s="167"/>
      <c r="GSD1122" s="167"/>
      <c r="GSE1122" s="167"/>
      <c r="GSF1122" s="167"/>
      <c r="GSG1122" s="167"/>
      <c r="GSH1122" s="167"/>
      <c r="GSI1122" s="167"/>
      <c r="GSJ1122" s="167"/>
      <c r="GSK1122" s="167"/>
      <c r="GSL1122" s="167"/>
      <c r="GSM1122" s="167"/>
      <c r="GSN1122" s="167"/>
      <c r="GSO1122" s="167"/>
      <c r="GSP1122" s="167"/>
      <c r="GSQ1122" s="167"/>
      <c r="GSR1122" s="167"/>
      <c r="GSS1122" s="167"/>
      <c r="GST1122" s="167"/>
      <c r="GSU1122" s="167"/>
      <c r="GSV1122" s="167"/>
      <c r="GSW1122" s="167"/>
      <c r="GSX1122" s="167"/>
      <c r="GSY1122" s="167"/>
      <c r="GSZ1122" s="167"/>
      <c r="GTA1122" s="167"/>
      <c r="GTB1122" s="167"/>
      <c r="GTC1122" s="167"/>
      <c r="GTD1122" s="167"/>
      <c r="GTE1122" s="167"/>
      <c r="GTF1122" s="167"/>
      <c r="GTG1122" s="167"/>
      <c r="GTH1122" s="167"/>
      <c r="GTI1122" s="167"/>
      <c r="GTJ1122" s="167"/>
      <c r="GTK1122" s="167"/>
      <c r="GTL1122" s="167"/>
      <c r="GTM1122" s="167"/>
      <c r="GTN1122" s="167"/>
      <c r="GTO1122" s="167"/>
      <c r="GTP1122" s="167"/>
      <c r="GTQ1122" s="167"/>
      <c r="GTR1122" s="167"/>
      <c r="GTS1122" s="167"/>
      <c r="GTT1122" s="167"/>
      <c r="GTU1122" s="167"/>
      <c r="GTV1122" s="167"/>
      <c r="GTW1122" s="167"/>
      <c r="GTX1122" s="167"/>
      <c r="GTY1122" s="167"/>
      <c r="GTZ1122" s="167"/>
      <c r="GUA1122" s="167"/>
      <c r="GUB1122" s="167"/>
      <c r="GUC1122" s="167"/>
      <c r="GUD1122" s="167"/>
      <c r="GUE1122" s="167"/>
      <c r="GUF1122" s="167"/>
      <c r="GUG1122" s="167"/>
      <c r="GUH1122" s="167"/>
      <c r="GUI1122" s="167"/>
      <c r="GUJ1122" s="167"/>
      <c r="GUK1122" s="167"/>
      <c r="GUL1122" s="167"/>
      <c r="GUM1122" s="167"/>
      <c r="GUN1122" s="167"/>
      <c r="GUO1122" s="167"/>
      <c r="GUP1122" s="167"/>
      <c r="GUQ1122" s="167"/>
      <c r="GUR1122" s="167"/>
      <c r="GUS1122" s="167"/>
      <c r="GUT1122" s="167"/>
      <c r="GUU1122" s="167"/>
      <c r="GUV1122" s="167"/>
      <c r="GUW1122" s="167"/>
      <c r="GUX1122" s="167"/>
      <c r="GUY1122" s="167"/>
      <c r="GUZ1122" s="167"/>
      <c r="GVA1122" s="167"/>
      <c r="GVB1122" s="167"/>
      <c r="GVC1122" s="167"/>
      <c r="GVD1122" s="167"/>
      <c r="GVE1122" s="167"/>
      <c r="GVF1122" s="167"/>
      <c r="GVG1122" s="167"/>
      <c r="GVH1122" s="167"/>
      <c r="GVI1122" s="167"/>
      <c r="GVJ1122" s="167"/>
      <c r="GVK1122" s="167"/>
      <c r="GVL1122" s="167"/>
      <c r="GVM1122" s="167"/>
      <c r="GVN1122" s="167"/>
      <c r="GVO1122" s="167"/>
      <c r="GVP1122" s="167"/>
      <c r="GVQ1122" s="167"/>
      <c r="GVR1122" s="167"/>
      <c r="GVS1122" s="167"/>
      <c r="GVT1122" s="167"/>
      <c r="GVU1122" s="167"/>
      <c r="GVV1122" s="167"/>
      <c r="GVW1122" s="167"/>
      <c r="GVX1122" s="167"/>
      <c r="GVY1122" s="167"/>
      <c r="GVZ1122" s="167"/>
      <c r="GWA1122" s="167"/>
      <c r="GWB1122" s="167"/>
      <c r="GWC1122" s="167"/>
      <c r="GWD1122" s="167"/>
      <c r="GWE1122" s="167"/>
      <c r="GWF1122" s="167"/>
      <c r="GWG1122" s="167"/>
      <c r="GWH1122" s="167"/>
      <c r="GWI1122" s="167"/>
      <c r="GWJ1122" s="167"/>
      <c r="GWK1122" s="167"/>
      <c r="GWL1122" s="167"/>
      <c r="GWM1122" s="167"/>
      <c r="GWN1122" s="167"/>
      <c r="GWO1122" s="167"/>
      <c r="GWP1122" s="167"/>
      <c r="GWQ1122" s="167"/>
      <c r="GWR1122" s="167"/>
      <c r="GWS1122" s="167"/>
      <c r="GWT1122" s="167"/>
      <c r="GWU1122" s="167"/>
      <c r="GWV1122" s="167"/>
      <c r="GWW1122" s="167"/>
      <c r="GWX1122" s="167"/>
      <c r="GWY1122" s="167"/>
      <c r="GWZ1122" s="167"/>
      <c r="GXA1122" s="167"/>
      <c r="GXB1122" s="167"/>
      <c r="GXC1122" s="167"/>
      <c r="GXD1122" s="167"/>
      <c r="GXE1122" s="167"/>
      <c r="GXF1122" s="167"/>
      <c r="GXG1122" s="167"/>
      <c r="GXH1122" s="167"/>
      <c r="GXI1122" s="167"/>
      <c r="GXJ1122" s="167"/>
      <c r="GXK1122" s="167"/>
      <c r="GXL1122" s="167"/>
      <c r="GXM1122" s="167"/>
      <c r="GXN1122" s="167"/>
      <c r="GXO1122" s="167"/>
      <c r="GXP1122" s="167"/>
      <c r="GXQ1122" s="167"/>
      <c r="GXR1122" s="167"/>
      <c r="GXS1122" s="167"/>
      <c r="GXT1122" s="167"/>
      <c r="GXU1122" s="167"/>
      <c r="GXV1122" s="167"/>
      <c r="GXW1122" s="167"/>
      <c r="GXX1122" s="167"/>
      <c r="GXY1122" s="167"/>
      <c r="GXZ1122" s="167"/>
      <c r="GYA1122" s="167"/>
      <c r="GYB1122" s="167"/>
      <c r="GYC1122" s="167"/>
      <c r="GYD1122" s="167"/>
      <c r="GYE1122" s="167"/>
      <c r="GYF1122" s="167"/>
      <c r="GYG1122" s="167"/>
      <c r="GYH1122" s="167"/>
      <c r="GYI1122" s="167"/>
      <c r="GYJ1122" s="167"/>
      <c r="GYK1122" s="167"/>
      <c r="GYL1122" s="167"/>
      <c r="GYM1122" s="167"/>
      <c r="GYN1122" s="167"/>
      <c r="GYO1122" s="167"/>
      <c r="GYP1122" s="167"/>
      <c r="GYQ1122" s="167"/>
      <c r="GYR1122" s="167"/>
      <c r="GYS1122" s="167"/>
      <c r="GYT1122" s="167"/>
      <c r="GYU1122" s="167"/>
      <c r="GYV1122" s="167"/>
      <c r="GYW1122" s="167"/>
      <c r="GYX1122" s="167"/>
      <c r="GYY1122" s="167"/>
      <c r="GYZ1122" s="167"/>
      <c r="GZA1122" s="167"/>
      <c r="GZB1122" s="167"/>
      <c r="GZC1122" s="167"/>
      <c r="GZD1122" s="167"/>
      <c r="GZE1122" s="167"/>
      <c r="GZF1122" s="167"/>
      <c r="GZG1122" s="167"/>
      <c r="GZH1122" s="167"/>
      <c r="GZI1122" s="167"/>
      <c r="GZJ1122" s="167"/>
      <c r="GZK1122" s="167"/>
      <c r="GZL1122" s="167"/>
      <c r="GZM1122" s="167"/>
      <c r="GZN1122" s="167"/>
      <c r="GZO1122" s="167"/>
      <c r="GZP1122" s="167"/>
      <c r="GZQ1122" s="167"/>
      <c r="GZR1122" s="167"/>
      <c r="GZS1122" s="167"/>
      <c r="GZT1122" s="167"/>
      <c r="GZU1122" s="167"/>
      <c r="GZV1122" s="167"/>
      <c r="GZW1122" s="167"/>
      <c r="GZX1122" s="167"/>
      <c r="GZY1122" s="167"/>
      <c r="GZZ1122" s="167"/>
      <c r="HAA1122" s="167"/>
      <c r="HAB1122" s="167"/>
      <c r="HAC1122" s="167"/>
      <c r="HAD1122" s="167"/>
      <c r="HAE1122" s="167"/>
      <c r="HAF1122" s="167"/>
      <c r="HAG1122" s="167"/>
      <c r="HAH1122" s="167"/>
      <c r="HAI1122" s="167"/>
      <c r="HAJ1122" s="167"/>
      <c r="HAK1122" s="167"/>
      <c r="HAL1122" s="167"/>
      <c r="HAM1122" s="167"/>
      <c r="HAN1122" s="167"/>
      <c r="HAO1122" s="167"/>
      <c r="HAP1122" s="167"/>
      <c r="HAQ1122" s="167"/>
      <c r="HAR1122" s="167"/>
      <c r="HAS1122" s="167"/>
      <c r="HAT1122" s="167"/>
      <c r="HAU1122" s="167"/>
      <c r="HAV1122" s="167"/>
      <c r="HAW1122" s="167"/>
      <c r="HAX1122" s="167"/>
      <c r="HAY1122" s="167"/>
      <c r="HAZ1122" s="167"/>
      <c r="HBA1122" s="167"/>
      <c r="HBB1122" s="167"/>
      <c r="HBC1122" s="167"/>
      <c r="HBD1122" s="167"/>
      <c r="HBE1122" s="167"/>
      <c r="HBF1122" s="167"/>
      <c r="HBG1122" s="167"/>
      <c r="HBH1122" s="167"/>
      <c r="HBI1122" s="167"/>
      <c r="HBJ1122" s="167"/>
      <c r="HBK1122" s="167"/>
      <c r="HBL1122" s="167"/>
      <c r="HBM1122" s="167"/>
      <c r="HBN1122" s="167"/>
      <c r="HBO1122" s="167"/>
      <c r="HBP1122" s="167"/>
      <c r="HBQ1122" s="167"/>
      <c r="HBR1122" s="167"/>
      <c r="HBS1122" s="167"/>
      <c r="HBT1122" s="167"/>
      <c r="HBU1122" s="167"/>
      <c r="HBV1122" s="167"/>
      <c r="HBW1122" s="167"/>
      <c r="HBX1122" s="167"/>
      <c r="HBY1122" s="167"/>
      <c r="HBZ1122" s="167"/>
      <c r="HCA1122" s="167"/>
      <c r="HCB1122" s="167"/>
      <c r="HCC1122" s="167"/>
      <c r="HCD1122" s="167"/>
      <c r="HCE1122" s="167"/>
      <c r="HCF1122" s="167"/>
      <c r="HCG1122" s="167"/>
      <c r="HCH1122" s="167"/>
      <c r="HCI1122" s="167"/>
      <c r="HCJ1122" s="167"/>
      <c r="HCK1122" s="167"/>
      <c r="HCL1122" s="167"/>
      <c r="HCM1122" s="167"/>
      <c r="HCN1122" s="167"/>
      <c r="HCO1122" s="167"/>
      <c r="HCP1122" s="167"/>
      <c r="HCQ1122" s="167"/>
      <c r="HCR1122" s="167"/>
      <c r="HCS1122" s="167"/>
      <c r="HCT1122" s="167"/>
      <c r="HCU1122" s="167"/>
      <c r="HCV1122" s="167"/>
      <c r="HCW1122" s="167"/>
      <c r="HCX1122" s="167"/>
      <c r="HCY1122" s="167"/>
      <c r="HCZ1122" s="167"/>
      <c r="HDA1122" s="167"/>
      <c r="HDB1122" s="167"/>
      <c r="HDC1122" s="167"/>
      <c r="HDD1122" s="167"/>
      <c r="HDE1122" s="167"/>
      <c r="HDF1122" s="167"/>
      <c r="HDG1122" s="167"/>
      <c r="HDH1122" s="167"/>
      <c r="HDI1122" s="167"/>
      <c r="HDJ1122" s="167"/>
      <c r="HDK1122" s="167"/>
      <c r="HDL1122" s="167"/>
      <c r="HDM1122" s="167"/>
      <c r="HDN1122" s="167"/>
      <c r="HDO1122" s="167"/>
      <c r="HDP1122" s="167"/>
      <c r="HDQ1122" s="167"/>
      <c r="HDR1122" s="167"/>
      <c r="HDS1122" s="167"/>
      <c r="HDT1122" s="167"/>
      <c r="HDU1122" s="167"/>
      <c r="HDV1122" s="167"/>
      <c r="HDW1122" s="167"/>
      <c r="HDX1122" s="167"/>
      <c r="HDY1122" s="167"/>
      <c r="HDZ1122" s="167"/>
      <c r="HEA1122" s="167"/>
      <c r="HEB1122" s="167"/>
      <c r="HEC1122" s="167"/>
      <c r="HED1122" s="167"/>
      <c r="HEE1122" s="167"/>
      <c r="HEF1122" s="167"/>
      <c r="HEG1122" s="167"/>
      <c r="HEH1122" s="167"/>
      <c r="HEI1122" s="167"/>
      <c r="HEJ1122" s="167"/>
      <c r="HEK1122" s="167"/>
      <c r="HEL1122" s="167"/>
      <c r="HEM1122" s="167"/>
      <c r="HEN1122" s="167"/>
      <c r="HEO1122" s="167"/>
      <c r="HEP1122" s="167"/>
      <c r="HEQ1122" s="167"/>
      <c r="HER1122" s="167"/>
      <c r="HES1122" s="167"/>
      <c r="HET1122" s="167"/>
      <c r="HEU1122" s="167"/>
      <c r="HEV1122" s="167"/>
      <c r="HEW1122" s="167"/>
      <c r="HEX1122" s="167"/>
      <c r="HEY1122" s="167"/>
      <c r="HEZ1122" s="167"/>
      <c r="HFA1122" s="167"/>
      <c r="HFB1122" s="167"/>
      <c r="HFC1122" s="167"/>
      <c r="HFD1122" s="167"/>
      <c r="HFE1122" s="167"/>
      <c r="HFF1122" s="167"/>
      <c r="HFG1122" s="167"/>
      <c r="HFH1122" s="167"/>
      <c r="HFI1122" s="167"/>
      <c r="HFJ1122" s="167"/>
      <c r="HFK1122" s="167"/>
      <c r="HFL1122" s="167"/>
      <c r="HFM1122" s="167"/>
      <c r="HFN1122" s="167"/>
      <c r="HFO1122" s="167"/>
      <c r="HFP1122" s="167"/>
      <c r="HFQ1122" s="167"/>
      <c r="HFR1122" s="167"/>
      <c r="HFS1122" s="167"/>
      <c r="HFT1122" s="167"/>
      <c r="HFU1122" s="167"/>
      <c r="HFV1122" s="167"/>
      <c r="HFW1122" s="167"/>
      <c r="HFX1122" s="167"/>
      <c r="HFY1122" s="167"/>
      <c r="HFZ1122" s="167"/>
      <c r="HGA1122" s="167"/>
      <c r="HGB1122" s="167"/>
      <c r="HGC1122" s="167"/>
      <c r="HGD1122" s="167"/>
      <c r="HGE1122" s="167"/>
      <c r="HGF1122" s="167"/>
      <c r="HGG1122" s="167"/>
      <c r="HGH1122" s="167"/>
      <c r="HGI1122" s="167"/>
      <c r="HGJ1122" s="167"/>
      <c r="HGK1122" s="167"/>
      <c r="HGL1122" s="167"/>
      <c r="HGM1122" s="167"/>
      <c r="HGN1122" s="167"/>
      <c r="HGO1122" s="167"/>
      <c r="HGP1122" s="167"/>
      <c r="HGQ1122" s="167"/>
      <c r="HGR1122" s="167"/>
      <c r="HGS1122" s="167"/>
      <c r="HGT1122" s="167"/>
      <c r="HGU1122" s="167"/>
      <c r="HGV1122" s="167"/>
      <c r="HGW1122" s="167"/>
      <c r="HGX1122" s="167"/>
      <c r="HGY1122" s="167"/>
      <c r="HGZ1122" s="167"/>
      <c r="HHA1122" s="167"/>
      <c r="HHB1122" s="167"/>
      <c r="HHC1122" s="167"/>
      <c r="HHD1122" s="167"/>
      <c r="HHE1122" s="167"/>
      <c r="HHF1122" s="167"/>
      <c r="HHG1122" s="167"/>
      <c r="HHH1122" s="167"/>
      <c r="HHI1122" s="167"/>
      <c r="HHJ1122" s="167"/>
      <c r="HHK1122" s="167"/>
      <c r="HHL1122" s="167"/>
      <c r="HHM1122" s="167"/>
      <c r="HHN1122" s="167"/>
      <c r="HHO1122" s="167"/>
      <c r="HHP1122" s="167"/>
      <c r="HHQ1122" s="167"/>
      <c r="HHR1122" s="167"/>
      <c r="HHS1122" s="167"/>
      <c r="HHT1122" s="167"/>
      <c r="HHU1122" s="167"/>
      <c r="HHV1122" s="167"/>
      <c r="HHW1122" s="167"/>
      <c r="HHX1122" s="167"/>
      <c r="HHY1122" s="167"/>
      <c r="HHZ1122" s="167"/>
      <c r="HIA1122" s="167"/>
      <c r="HIB1122" s="167"/>
      <c r="HIC1122" s="167"/>
      <c r="HID1122" s="167"/>
      <c r="HIE1122" s="167"/>
      <c r="HIF1122" s="167"/>
      <c r="HIG1122" s="167"/>
      <c r="HIH1122" s="167"/>
      <c r="HII1122" s="167"/>
      <c r="HIJ1122" s="167"/>
      <c r="HIK1122" s="167"/>
      <c r="HIL1122" s="167"/>
      <c r="HIM1122" s="167"/>
      <c r="HIN1122" s="167"/>
      <c r="HIO1122" s="167"/>
      <c r="HIP1122" s="167"/>
      <c r="HIQ1122" s="167"/>
      <c r="HIR1122" s="167"/>
      <c r="HIS1122" s="167"/>
      <c r="HIT1122" s="167"/>
      <c r="HIU1122" s="167"/>
      <c r="HIV1122" s="167"/>
      <c r="HIW1122" s="167"/>
      <c r="HIX1122" s="167"/>
      <c r="HIY1122" s="167"/>
      <c r="HIZ1122" s="167"/>
      <c r="HJA1122" s="167"/>
      <c r="HJB1122" s="167"/>
      <c r="HJC1122" s="167"/>
      <c r="HJD1122" s="167"/>
      <c r="HJE1122" s="167"/>
      <c r="HJF1122" s="167"/>
      <c r="HJG1122" s="167"/>
      <c r="HJH1122" s="167"/>
      <c r="HJI1122" s="167"/>
      <c r="HJJ1122" s="167"/>
      <c r="HJK1122" s="167"/>
      <c r="HJL1122" s="167"/>
      <c r="HJM1122" s="167"/>
      <c r="HJN1122" s="167"/>
      <c r="HJO1122" s="167"/>
      <c r="HJP1122" s="167"/>
      <c r="HJQ1122" s="167"/>
      <c r="HJR1122" s="167"/>
      <c r="HJS1122" s="167"/>
      <c r="HJT1122" s="167"/>
      <c r="HJU1122" s="167"/>
      <c r="HJV1122" s="167"/>
      <c r="HJW1122" s="167"/>
      <c r="HJX1122" s="167"/>
      <c r="HJY1122" s="167"/>
      <c r="HJZ1122" s="167"/>
      <c r="HKA1122" s="167"/>
      <c r="HKB1122" s="167"/>
      <c r="HKC1122" s="167"/>
      <c r="HKD1122" s="167"/>
      <c r="HKE1122" s="167"/>
      <c r="HKF1122" s="167"/>
      <c r="HKG1122" s="167"/>
      <c r="HKH1122" s="167"/>
      <c r="HKI1122" s="167"/>
      <c r="HKJ1122" s="167"/>
      <c r="HKK1122" s="167"/>
      <c r="HKL1122" s="167"/>
      <c r="HKM1122" s="167"/>
      <c r="HKN1122" s="167"/>
      <c r="HKO1122" s="167"/>
      <c r="HKP1122" s="167"/>
      <c r="HKQ1122" s="167"/>
      <c r="HKR1122" s="167"/>
      <c r="HKS1122" s="167"/>
      <c r="HKT1122" s="167"/>
      <c r="HKU1122" s="167"/>
      <c r="HKV1122" s="167"/>
      <c r="HKW1122" s="167"/>
      <c r="HKX1122" s="167"/>
      <c r="HKY1122" s="167"/>
      <c r="HKZ1122" s="167"/>
      <c r="HLA1122" s="167"/>
      <c r="HLB1122" s="167"/>
      <c r="HLC1122" s="167"/>
      <c r="HLD1122" s="167"/>
      <c r="HLE1122" s="167"/>
      <c r="HLF1122" s="167"/>
      <c r="HLG1122" s="167"/>
      <c r="HLH1122" s="167"/>
      <c r="HLI1122" s="167"/>
      <c r="HLJ1122" s="167"/>
      <c r="HLK1122" s="167"/>
      <c r="HLL1122" s="167"/>
      <c r="HLM1122" s="167"/>
      <c r="HLN1122" s="167"/>
      <c r="HLO1122" s="167"/>
      <c r="HLP1122" s="167"/>
      <c r="HLQ1122" s="167"/>
      <c r="HLR1122" s="167"/>
      <c r="HLS1122" s="167"/>
      <c r="HLT1122" s="167"/>
      <c r="HLU1122" s="167"/>
      <c r="HLV1122" s="167"/>
      <c r="HLW1122" s="167"/>
      <c r="HLX1122" s="167"/>
      <c r="HLY1122" s="167"/>
      <c r="HLZ1122" s="167"/>
      <c r="HMA1122" s="167"/>
      <c r="HMB1122" s="167"/>
      <c r="HMC1122" s="167"/>
      <c r="HMD1122" s="167"/>
      <c r="HME1122" s="167"/>
      <c r="HMF1122" s="167"/>
      <c r="HMG1122" s="167"/>
      <c r="HMH1122" s="167"/>
      <c r="HMI1122" s="167"/>
      <c r="HMJ1122" s="167"/>
      <c r="HMK1122" s="167"/>
      <c r="HML1122" s="167"/>
      <c r="HMM1122" s="167"/>
      <c r="HMN1122" s="167"/>
      <c r="HMO1122" s="167"/>
      <c r="HMP1122" s="167"/>
      <c r="HMQ1122" s="167"/>
      <c r="HMR1122" s="167"/>
      <c r="HMS1122" s="167"/>
      <c r="HMT1122" s="167"/>
      <c r="HMU1122" s="167"/>
      <c r="HMV1122" s="167"/>
      <c r="HMW1122" s="167"/>
      <c r="HMX1122" s="167"/>
      <c r="HMY1122" s="167"/>
      <c r="HMZ1122" s="167"/>
      <c r="HNA1122" s="167"/>
      <c r="HNB1122" s="167"/>
      <c r="HNC1122" s="167"/>
      <c r="HND1122" s="167"/>
      <c r="HNE1122" s="167"/>
      <c r="HNF1122" s="167"/>
      <c r="HNG1122" s="167"/>
      <c r="HNH1122" s="167"/>
      <c r="HNI1122" s="167"/>
      <c r="HNJ1122" s="167"/>
      <c r="HNK1122" s="167"/>
      <c r="HNL1122" s="167"/>
      <c r="HNM1122" s="167"/>
      <c r="HNN1122" s="167"/>
      <c r="HNO1122" s="167"/>
      <c r="HNP1122" s="167"/>
      <c r="HNQ1122" s="167"/>
      <c r="HNR1122" s="167"/>
      <c r="HNS1122" s="167"/>
      <c r="HNT1122" s="167"/>
      <c r="HNU1122" s="167"/>
      <c r="HNV1122" s="167"/>
      <c r="HNW1122" s="167"/>
      <c r="HNX1122" s="167"/>
      <c r="HNY1122" s="167"/>
      <c r="HNZ1122" s="167"/>
      <c r="HOA1122" s="167"/>
      <c r="HOB1122" s="167"/>
      <c r="HOC1122" s="167"/>
      <c r="HOD1122" s="167"/>
      <c r="HOE1122" s="167"/>
      <c r="HOF1122" s="167"/>
      <c r="HOG1122" s="167"/>
      <c r="HOH1122" s="167"/>
      <c r="HOI1122" s="167"/>
      <c r="HOJ1122" s="167"/>
      <c r="HOK1122" s="167"/>
      <c r="HOL1122" s="167"/>
      <c r="HOM1122" s="167"/>
      <c r="HON1122" s="167"/>
      <c r="HOO1122" s="167"/>
      <c r="HOP1122" s="167"/>
      <c r="HOQ1122" s="167"/>
      <c r="HOR1122" s="167"/>
      <c r="HOS1122" s="167"/>
      <c r="HOT1122" s="167"/>
      <c r="HOU1122" s="167"/>
      <c r="HOV1122" s="167"/>
      <c r="HOW1122" s="167"/>
      <c r="HOX1122" s="167"/>
      <c r="HOY1122" s="167"/>
      <c r="HOZ1122" s="167"/>
      <c r="HPA1122" s="167"/>
      <c r="HPB1122" s="167"/>
      <c r="HPC1122" s="167"/>
      <c r="HPD1122" s="167"/>
      <c r="HPE1122" s="167"/>
      <c r="HPF1122" s="167"/>
      <c r="HPG1122" s="167"/>
      <c r="HPH1122" s="167"/>
      <c r="HPI1122" s="167"/>
      <c r="HPJ1122" s="167"/>
      <c r="HPK1122" s="167"/>
      <c r="HPL1122" s="167"/>
      <c r="HPM1122" s="167"/>
      <c r="HPN1122" s="167"/>
      <c r="HPO1122" s="167"/>
      <c r="HPP1122" s="167"/>
      <c r="HPQ1122" s="167"/>
      <c r="HPR1122" s="167"/>
      <c r="HPS1122" s="167"/>
      <c r="HPT1122" s="167"/>
      <c r="HPU1122" s="167"/>
      <c r="HPV1122" s="167"/>
      <c r="HPW1122" s="167"/>
      <c r="HPX1122" s="167"/>
      <c r="HPY1122" s="167"/>
      <c r="HPZ1122" s="167"/>
      <c r="HQA1122" s="167"/>
      <c r="HQB1122" s="167"/>
      <c r="HQC1122" s="167"/>
      <c r="HQD1122" s="167"/>
      <c r="HQE1122" s="167"/>
      <c r="HQF1122" s="167"/>
      <c r="HQG1122" s="167"/>
      <c r="HQH1122" s="167"/>
      <c r="HQI1122" s="167"/>
      <c r="HQJ1122" s="167"/>
      <c r="HQK1122" s="167"/>
      <c r="HQL1122" s="167"/>
      <c r="HQM1122" s="167"/>
      <c r="HQN1122" s="167"/>
      <c r="HQO1122" s="167"/>
      <c r="HQP1122" s="167"/>
      <c r="HQQ1122" s="167"/>
      <c r="HQR1122" s="167"/>
      <c r="HQS1122" s="167"/>
      <c r="HQT1122" s="167"/>
      <c r="HQU1122" s="167"/>
      <c r="HQV1122" s="167"/>
      <c r="HQW1122" s="167"/>
      <c r="HQX1122" s="167"/>
      <c r="HQY1122" s="167"/>
      <c r="HQZ1122" s="167"/>
      <c r="HRA1122" s="167"/>
      <c r="HRB1122" s="167"/>
      <c r="HRC1122" s="167"/>
      <c r="HRD1122" s="167"/>
      <c r="HRE1122" s="167"/>
      <c r="HRF1122" s="167"/>
      <c r="HRG1122" s="167"/>
      <c r="HRH1122" s="167"/>
      <c r="HRI1122" s="167"/>
      <c r="HRJ1122" s="167"/>
      <c r="HRK1122" s="167"/>
      <c r="HRL1122" s="167"/>
      <c r="HRM1122" s="167"/>
      <c r="HRN1122" s="167"/>
      <c r="HRO1122" s="167"/>
      <c r="HRP1122" s="167"/>
      <c r="HRQ1122" s="167"/>
      <c r="HRR1122" s="167"/>
      <c r="HRS1122" s="167"/>
      <c r="HRT1122" s="167"/>
      <c r="HRU1122" s="167"/>
      <c r="HRV1122" s="167"/>
      <c r="HRW1122" s="167"/>
      <c r="HRX1122" s="167"/>
      <c r="HRY1122" s="167"/>
      <c r="HRZ1122" s="167"/>
      <c r="HSA1122" s="167"/>
      <c r="HSB1122" s="167"/>
      <c r="HSC1122" s="167"/>
      <c r="HSD1122" s="167"/>
      <c r="HSE1122" s="167"/>
      <c r="HSF1122" s="167"/>
      <c r="HSG1122" s="167"/>
      <c r="HSH1122" s="167"/>
      <c r="HSI1122" s="167"/>
      <c r="HSJ1122" s="167"/>
      <c r="HSK1122" s="167"/>
      <c r="HSL1122" s="167"/>
      <c r="HSM1122" s="167"/>
      <c r="HSN1122" s="167"/>
      <c r="HSO1122" s="167"/>
      <c r="HSP1122" s="167"/>
      <c r="HSQ1122" s="167"/>
      <c r="HSR1122" s="167"/>
      <c r="HSS1122" s="167"/>
      <c r="HST1122" s="167"/>
      <c r="HSU1122" s="167"/>
      <c r="HSV1122" s="167"/>
      <c r="HSW1122" s="167"/>
      <c r="HSX1122" s="167"/>
      <c r="HSY1122" s="167"/>
      <c r="HSZ1122" s="167"/>
      <c r="HTA1122" s="167"/>
      <c r="HTB1122" s="167"/>
      <c r="HTC1122" s="167"/>
      <c r="HTD1122" s="167"/>
      <c r="HTE1122" s="167"/>
      <c r="HTF1122" s="167"/>
      <c r="HTG1122" s="167"/>
      <c r="HTH1122" s="167"/>
      <c r="HTI1122" s="167"/>
      <c r="HTJ1122" s="167"/>
      <c r="HTK1122" s="167"/>
      <c r="HTL1122" s="167"/>
      <c r="HTM1122" s="167"/>
      <c r="HTN1122" s="167"/>
      <c r="HTO1122" s="167"/>
      <c r="HTP1122" s="167"/>
      <c r="HTQ1122" s="167"/>
      <c r="HTR1122" s="167"/>
      <c r="HTS1122" s="167"/>
      <c r="HTT1122" s="167"/>
      <c r="HTU1122" s="167"/>
      <c r="HTV1122" s="167"/>
      <c r="HTW1122" s="167"/>
      <c r="HTX1122" s="167"/>
      <c r="HTY1122" s="167"/>
      <c r="HTZ1122" s="167"/>
      <c r="HUA1122" s="167"/>
      <c r="HUB1122" s="167"/>
      <c r="HUC1122" s="167"/>
      <c r="HUD1122" s="167"/>
      <c r="HUE1122" s="167"/>
      <c r="HUF1122" s="167"/>
      <c r="HUG1122" s="167"/>
      <c r="HUH1122" s="167"/>
      <c r="HUI1122" s="167"/>
      <c r="HUJ1122" s="167"/>
      <c r="HUK1122" s="167"/>
      <c r="HUL1122" s="167"/>
      <c r="HUM1122" s="167"/>
      <c r="HUN1122" s="167"/>
      <c r="HUO1122" s="167"/>
      <c r="HUP1122" s="167"/>
      <c r="HUQ1122" s="167"/>
      <c r="HUR1122" s="167"/>
      <c r="HUS1122" s="167"/>
      <c r="HUT1122" s="167"/>
      <c r="HUU1122" s="167"/>
      <c r="HUV1122" s="167"/>
      <c r="HUW1122" s="167"/>
      <c r="HUX1122" s="167"/>
      <c r="HUY1122" s="167"/>
      <c r="HUZ1122" s="167"/>
      <c r="HVA1122" s="167"/>
      <c r="HVB1122" s="167"/>
      <c r="HVC1122" s="167"/>
      <c r="HVD1122" s="167"/>
      <c r="HVE1122" s="167"/>
      <c r="HVF1122" s="167"/>
      <c r="HVG1122" s="167"/>
      <c r="HVH1122" s="167"/>
      <c r="HVI1122" s="167"/>
      <c r="HVJ1122" s="167"/>
      <c r="HVK1122" s="167"/>
      <c r="HVL1122" s="167"/>
      <c r="HVM1122" s="167"/>
      <c r="HVN1122" s="167"/>
      <c r="HVO1122" s="167"/>
      <c r="HVP1122" s="167"/>
      <c r="HVQ1122" s="167"/>
      <c r="HVR1122" s="167"/>
      <c r="HVS1122" s="167"/>
      <c r="HVT1122" s="167"/>
      <c r="HVU1122" s="167"/>
      <c r="HVV1122" s="167"/>
      <c r="HVW1122" s="167"/>
      <c r="HVX1122" s="167"/>
      <c r="HVY1122" s="167"/>
      <c r="HVZ1122" s="167"/>
      <c r="HWA1122" s="167"/>
      <c r="HWB1122" s="167"/>
      <c r="HWC1122" s="167"/>
      <c r="HWD1122" s="167"/>
      <c r="HWE1122" s="167"/>
      <c r="HWF1122" s="167"/>
      <c r="HWG1122" s="167"/>
      <c r="HWH1122" s="167"/>
      <c r="HWI1122" s="167"/>
      <c r="HWJ1122" s="167"/>
      <c r="HWK1122" s="167"/>
      <c r="HWL1122" s="167"/>
      <c r="HWM1122" s="167"/>
      <c r="HWN1122" s="167"/>
      <c r="HWO1122" s="167"/>
      <c r="HWP1122" s="167"/>
      <c r="HWQ1122" s="167"/>
      <c r="HWR1122" s="167"/>
      <c r="HWS1122" s="167"/>
      <c r="HWT1122" s="167"/>
      <c r="HWU1122" s="167"/>
      <c r="HWV1122" s="167"/>
      <c r="HWW1122" s="167"/>
      <c r="HWX1122" s="167"/>
      <c r="HWY1122" s="167"/>
      <c r="HWZ1122" s="167"/>
      <c r="HXA1122" s="167"/>
      <c r="HXB1122" s="167"/>
      <c r="HXC1122" s="167"/>
      <c r="HXD1122" s="167"/>
      <c r="HXE1122" s="167"/>
      <c r="HXF1122" s="167"/>
      <c r="HXG1122" s="167"/>
      <c r="HXH1122" s="167"/>
      <c r="HXI1122" s="167"/>
      <c r="HXJ1122" s="167"/>
      <c r="HXK1122" s="167"/>
      <c r="HXL1122" s="167"/>
      <c r="HXM1122" s="167"/>
      <c r="HXN1122" s="167"/>
      <c r="HXO1122" s="167"/>
      <c r="HXP1122" s="167"/>
      <c r="HXQ1122" s="167"/>
      <c r="HXR1122" s="167"/>
      <c r="HXS1122" s="167"/>
      <c r="HXT1122" s="167"/>
      <c r="HXU1122" s="167"/>
      <c r="HXV1122" s="167"/>
      <c r="HXW1122" s="167"/>
      <c r="HXX1122" s="167"/>
      <c r="HXY1122" s="167"/>
      <c r="HXZ1122" s="167"/>
      <c r="HYA1122" s="167"/>
      <c r="HYB1122" s="167"/>
      <c r="HYC1122" s="167"/>
      <c r="HYD1122" s="167"/>
      <c r="HYE1122" s="167"/>
      <c r="HYF1122" s="167"/>
      <c r="HYG1122" s="167"/>
      <c r="HYH1122" s="167"/>
      <c r="HYI1122" s="167"/>
      <c r="HYJ1122" s="167"/>
      <c r="HYK1122" s="167"/>
      <c r="HYL1122" s="167"/>
      <c r="HYM1122" s="167"/>
      <c r="HYN1122" s="167"/>
      <c r="HYO1122" s="167"/>
      <c r="HYP1122" s="167"/>
      <c r="HYQ1122" s="167"/>
      <c r="HYR1122" s="167"/>
      <c r="HYS1122" s="167"/>
      <c r="HYT1122" s="167"/>
      <c r="HYU1122" s="167"/>
      <c r="HYV1122" s="167"/>
      <c r="HYW1122" s="167"/>
      <c r="HYX1122" s="167"/>
      <c r="HYY1122" s="167"/>
      <c r="HYZ1122" s="167"/>
      <c r="HZA1122" s="167"/>
      <c r="HZB1122" s="167"/>
      <c r="HZC1122" s="167"/>
      <c r="HZD1122" s="167"/>
      <c r="HZE1122" s="167"/>
      <c r="HZF1122" s="167"/>
      <c r="HZG1122" s="167"/>
      <c r="HZH1122" s="167"/>
      <c r="HZI1122" s="167"/>
      <c r="HZJ1122" s="167"/>
      <c r="HZK1122" s="167"/>
      <c r="HZL1122" s="167"/>
      <c r="HZM1122" s="167"/>
      <c r="HZN1122" s="167"/>
      <c r="HZO1122" s="167"/>
      <c r="HZP1122" s="167"/>
      <c r="HZQ1122" s="167"/>
      <c r="HZR1122" s="167"/>
      <c r="HZS1122" s="167"/>
      <c r="HZT1122" s="167"/>
      <c r="HZU1122" s="167"/>
      <c r="HZV1122" s="167"/>
      <c r="HZW1122" s="167"/>
      <c r="HZX1122" s="167"/>
      <c r="HZY1122" s="167"/>
      <c r="HZZ1122" s="167"/>
      <c r="IAA1122" s="167"/>
      <c r="IAB1122" s="167"/>
      <c r="IAC1122" s="167"/>
      <c r="IAD1122" s="167"/>
      <c r="IAE1122" s="167"/>
      <c r="IAF1122" s="167"/>
      <c r="IAG1122" s="167"/>
      <c r="IAH1122" s="167"/>
      <c r="IAI1122" s="167"/>
      <c r="IAJ1122" s="167"/>
      <c r="IAK1122" s="167"/>
      <c r="IAL1122" s="167"/>
      <c r="IAM1122" s="167"/>
      <c r="IAN1122" s="167"/>
      <c r="IAO1122" s="167"/>
      <c r="IAP1122" s="167"/>
      <c r="IAQ1122" s="167"/>
      <c r="IAR1122" s="167"/>
      <c r="IAS1122" s="167"/>
      <c r="IAT1122" s="167"/>
      <c r="IAU1122" s="167"/>
      <c r="IAV1122" s="167"/>
      <c r="IAW1122" s="167"/>
      <c r="IAX1122" s="167"/>
      <c r="IAY1122" s="167"/>
      <c r="IAZ1122" s="167"/>
      <c r="IBA1122" s="167"/>
      <c r="IBB1122" s="167"/>
      <c r="IBC1122" s="167"/>
      <c r="IBD1122" s="167"/>
      <c r="IBE1122" s="167"/>
      <c r="IBF1122" s="167"/>
      <c r="IBG1122" s="167"/>
      <c r="IBH1122" s="167"/>
      <c r="IBI1122" s="167"/>
      <c r="IBJ1122" s="167"/>
      <c r="IBK1122" s="167"/>
      <c r="IBL1122" s="167"/>
      <c r="IBM1122" s="167"/>
      <c r="IBN1122" s="167"/>
      <c r="IBO1122" s="167"/>
      <c r="IBP1122" s="167"/>
      <c r="IBQ1122" s="167"/>
      <c r="IBR1122" s="167"/>
      <c r="IBS1122" s="167"/>
      <c r="IBT1122" s="167"/>
      <c r="IBU1122" s="167"/>
      <c r="IBV1122" s="167"/>
      <c r="IBW1122" s="167"/>
      <c r="IBX1122" s="167"/>
      <c r="IBY1122" s="167"/>
      <c r="IBZ1122" s="167"/>
      <c r="ICA1122" s="167"/>
      <c r="ICB1122" s="167"/>
      <c r="ICC1122" s="167"/>
      <c r="ICD1122" s="167"/>
      <c r="ICE1122" s="167"/>
      <c r="ICF1122" s="167"/>
      <c r="ICG1122" s="167"/>
      <c r="ICH1122" s="167"/>
      <c r="ICI1122" s="167"/>
      <c r="ICJ1122" s="167"/>
      <c r="ICK1122" s="167"/>
      <c r="ICL1122" s="167"/>
      <c r="ICM1122" s="167"/>
      <c r="ICN1122" s="167"/>
      <c r="ICO1122" s="167"/>
      <c r="ICP1122" s="167"/>
      <c r="ICQ1122" s="167"/>
      <c r="ICR1122" s="167"/>
      <c r="ICS1122" s="167"/>
      <c r="ICT1122" s="167"/>
      <c r="ICU1122" s="167"/>
      <c r="ICV1122" s="167"/>
      <c r="ICW1122" s="167"/>
      <c r="ICX1122" s="167"/>
      <c r="ICY1122" s="167"/>
      <c r="ICZ1122" s="167"/>
      <c r="IDA1122" s="167"/>
      <c r="IDB1122" s="167"/>
      <c r="IDC1122" s="167"/>
      <c r="IDD1122" s="167"/>
      <c r="IDE1122" s="167"/>
      <c r="IDF1122" s="167"/>
      <c r="IDG1122" s="167"/>
      <c r="IDH1122" s="167"/>
      <c r="IDI1122" s="167"/>
      <c r="IDJ1122" s="167"/>
      <c r="IDK1122" s="167"/>
      <c r="IDL1122" s="167"/>
      <c r="IDM1122" s="167"/>
      <c r="IDN1122" s="167"/>
      <c r="IDO1122" s="167"/>
      <c r="IDP1122" s="167"/>
      <c r="IDQ1122" s="167"/>
      <c r="IDR1122" s="167"/>
      <c r="IDS1122" s="167"/>
      <c r="IDT1122" s="167"/>
      <c r="IDU1122" s="167"/>
      <c r="IDV1122" s="167"/>
      <c r="IDW1122" s="167"/>
      <c r="IDX1122" s="167"/>
      <c r="IDY1122" s="167"/>
      <c r="IDZ1122" s="167"/>
      <c r="IEA1122" s="167"/>
      <c r="IEB1122" s="167"/>
      <c r="IEC1122" s="167"/>
      <c r="IED1122" s="167"/>
      <c r="IEE1122" s="167"/>
      <c r="IEF1122" s="167"/>
      <c r="IEG1122" s="167"/>
      <c r="IEH1122" s="167"/>
      <c r="IEI1122" s="167"/>
      <c r="IEJ1122" s="167"/>
      <c r="IEK1122" s="167"/>
      <c r="IEL1122" s="167"/>
      <c r="IEM1122" s="167"/>
      <c r="IEN1122" s="167"/>
      <c r="IEO1122" s="167"/>
      <c r="IEP1122" s="167"/>
      <c r="IEQ1122" s="167"/>
      <c r="IER1122" s="167"/>
      <c r="IES1122" s="167"/>
      <c r="IET1122" s="167"/>
      <c r="IEU1122" s="167"/>
      <c r="IEV1122" s="167"/>
      <c r="IEW1122" s="167"/>
      <c r="IEX1122" s="167"/>
      <c r="IEY1122" s="167"/>
      <c r="IEZ1122" s="167"/>
      <c r="IFA1122" s="167"/>
      <c r="IFB1122" s="167"/>
      <c r="IFC1122" s="167"/>
      <c r="IFD1122" s="167"/>
      <c r="IFE1122" s="167"/>
      <c r="IFF1122" s="167"/>
      <c r="IFG1122" s="167"/>
      <c r="IFH1122" s="167"/>
      <c r="IFI1122" s="167"/>
      <c r="IFJ1122" s="167"/>
      <c r="IFK1122" s="167"/>
      <c r="IFL1122" s="167"/>
      <c r="IFM1122" s="167"/>
      <c r="IFN1122" s="167"/>
      <c r="IFO1122" s="167"/>
      <c r="IFP1122" s="167"/>
      <c r="IFQ1122" s="167"/>
      <c r="IFR1122" s="167"/>
      <c r="IFS1122" s="167"/>
      <c r="IFT1122" s="167"/>
      <c r="IFU1122" s="167"/>
      <c r="IFV1122" s="167"/>
      <c r="IFW1122" s="167"/>
      <c r="IFX1122" s="167"/>
      <c r="IFY1122" s="167"/>
      <c r="IFZ1122" s="167"/>
      <c r="IGA1122" s="167"/>
      <c r="IGB1122" s="167"/>
      <c r="IGC1122" s="167"/>
      <c r="IGD1122" s="167"/>
      <c r="IGE1122" s="167"/>
      <c r="IGF1122" s="167"/>
      <c r="IGG1122" s="167"/>
      <c r="IGH1122" s="167"/>
      <c r="IGI1122" s="167"/>
      <c r="IGJ1122" s="167"/>
      <c r="IGK1122" s="167"/>
      <c r="IGL1122" s="167"/>
      <c r="IGM1122" s="167"/>
      <c r="IGN1122" s="167"/>
      <c r="IGO1122" s="167"/>
      <c r="IGP1122" s="167"/>
      <c r="IGQ1122" s="167"/>
      <c r="IGR1122" s="167"/>
      <c r="IGS1122" s="167"/>
      <c r="IGT1122" s="167"/>
      <c r="IGU1122" s="167"/>
      <c r="IGV1122" s="167"/>
      <c r="IGW1122" s="167"/>
      <c r="IGX1122" s="167"/>
      <c r="IGY1122" s="167"/>
      <c r="IGZ1122" s="167"/>
      <c r="IHA1122" s="167"/>
      <c r="IHB1122" s="167"/>
      <c r="IHC1122" s="167"/>
      <c r="IHD1122" s="167"/>
      <c r="IHE1122" s="167"/>
      <c r="IHF1122" s="167"/>
      <c r="IHG1122" s="167"/>
      <c r="IHH1122" s="167"/>
      <c r="IHI1122" s="167"/>
      <c r="IHJ1122" s="167"/>
      <c r="IHK1122" s="167"/>
      <c r="IHL1122" s="167"/>
      <c r="IHM1122" s="167"/>
      <c r="IHN1122" s="167"/>
      <c r="IHO1122" s="167"/>
      <c r="IHP1122" s="167"/>
      <c r="IHQ1122" s="167"/>
      <c r="IHR1122" s="167"/>
      <c r="IHS1122" s="167"/>
      <c r="IHT1122" s="167"/>
      <c r="IHU1122" s="167"/>
      <c r="IHV1122" s="167"/>
      <c r="IHW1122" s="167"/>
      <c r="IHX1122" s="167"/>
      <c r="IHY1122" s="167"/>
      <c r="IHZ1122" s="167"/>
      <c r="IIA1122" s="167"/>
      <c r="IIB1122" s="167"/>
      <c r="IIC1122" s="167"/>
      <c r="IID1122" s="167"/>
      <c r="IIE1122" s="167"/>
      <c r="IIF1122" s="167"/>
      <c r="IIG1122" s="167"/>
      <c r="IIH1122" s="167"/>
      <c r="III1122" s="167"/>
      <c r="IIJ1122" s="167"/>
      <c r="IIK1122" s="167"/>
      <c r="IIL1122" s="167"/>
      <c r="IIM1122" s="167"/>
      <c r="IIN1122" s="167"/>
      <c r="IIO1122" s="167"/>
      <c r="IIP1122" s="167"/>
      <c r="IIQ1122" s="167"/>
      <c r="IIR1122" s="167"/>
      <c r="IIS1122" s="167"/>
      <c r="IIT1122" s="167"/>
      <c r="IIU1122" s="167"/>
      <c r="IIV1122" s="167"/>
      <c r="IIW1122" s="167"/>
      <c r="IIX1122" s="167"/>
      <c r="IIY1122" s="167"/>
      <c r="IIZ1122" s="167"/>
      <c r="IJA1122" s="167"/>
      <c r="IJB1122" s="167"/>
      <c r="IJC1122" s="167"/>
      <c r="IJD1122" s="167"/>
      <c r="IJE1122" s="167"/>
      <c r="IJF1122" s="167"/>
      <c r="IJG1122" s="167"/>
      <c r="IJH1122" s="167"/>
      <c r="IJI1122" s="167"/>
      <c r="IJJ1122" s="167"/>
      <c r="IJK1122" s="167"/>
      <c r="IJL1122" s="167"/>
      <c r="IJM1122" s="167"/>
      <c r="IJN1122" s="167"/>
      <c r="IJO1122" s="167"/>
      <c r="IJP1122" s="167"/>
      <c r="IJQ1122" s="167"/>
      <c r="IJR1122" s="167"/>
      <c r="IJS1122" s="167"/>
      <c r="IJT1122" s="167"/>
      <c r="IJU1122" s="167"/>
      <c r="IJV1122" s="167"/>
      <c r="IJW1122" s="167"/>
      <c r="IJX1122" s="167"/>
      <c r="IJY1122" s="167"/>
      <c r="IJZ1122" s="167"/>
      <c r="IKA1122" s="167"/>
      <c r="IKB1122" s="167"/>
      <c r="IKC1122" s="167"/>
      <c r="IKD1122" s="167"/>
      <c r="IKE1122" s="167"/>
      <c r="IKF1122" s="167"/>
      <c r="IKG1122" s="167"/>
      <c r="IKH1122" s="167"/>
      <c r="IKI1122" s="167"/>
      <c r="IKJ1122" s="167"/>
      <c r="IKK1122" s="167"/>
      <c r="IKL1122" s="167"/>
      <c r="IKM1122" s="167"/>
      <c r="IKN1122" s="167"/>
      <c r="IKO1122" s="167"/>
      <c r="IKP1122" s="167"/>
      <c r="IKQ1122" s="167"/>
      <c r="IKR1122" s="167"/>
      <c r="IKS1122" s="167"/>
      <c r="IKT1122" s="167"/>
      <c r="IKU1122" s="167"/>
      <c r="IKV1122" s="167"/>
      <c r="IKW1122" s="167"/>
      <c r="IKX1122" s="167"/>
      <c r="IKY1122" s="167"/>
      <c r="IKZ1122" s="167"/>
      <c r="ILA1122" s="167"/>
      <c r="ILB1122" s="167"/>
      <c r="ILC1122" s="167"/>
      <c r="ILD1122" s="167"/>
      <c r="ILE1122" s="167"/>
      <c r="ILF1122" s="167"/>
      <c r="ILG1122" s="167"/>
      <c r="ILH1122" s="167"/>
      <c r="ILI1122" s="167"/>
      <c r="ILJ1122" s="167"/>
      <c r="ILK1122" s="167"/>
      <c r="ILL1122" s="167"/>
      <c r="ILM1122" s="167"/>
      <c r="ILN1122" s="167"/>
      <c r="ILO1122" s="167"/>
      <c r="ILP1122" s="167"/>
      <c r="ILQ1122" s="167"/>
      <c r="ILR1122" s="167"/>
      <c r="ILS1122" s="167"/>
      <c r="ILT1122" s="167"/>
      <c r="ILU1122" s="167"/>
      <c r="ILV1122" s="167"/>
      <c r="ILW1122" s="167"/>
      <c r="ILX1122" s="167"/>
      <c r="ILY1122" s="167"/>
      <c r="ILZ1122" s="167"/>
      <c r="IMA1122" s="167"/>
      <c r="IMB1122" s="167"/>
      <c r="IMC1122" s="167"/>
      <c r="IMD1122" s="167"/>
      <c r="IME1122" s="167"/>
      <c r="IMF1122" s="167"/>
      <c r="IMG1122" s="167"/>
      <c r="IMH1122" s="167"/>
      <c r="IMI1122" s="167"/>
      <c r="IMJ1122" s="167"/>
      <c r="IMK1122" s="167"/>
      <c r="IML1122" s="167"/>
      <c r="IMM1122" s="167"/>
      <c r="IMN1122" s="167"/>
      <c r="IMO1122" s="167"/>
      <c r="IMP1122" s="167"/>
      <c r="IMQ1122" s="167"/>
      <c r="IMR1122" s="167"/>
      <c r="IMS1122" s="167"/>
      <c r="IMT1122" s="167"/>
      <c r="IMU1122" s="167"/>
      <c r="IMV1122" s="167"/>
      <c r="IMW1122" s="167"/>
      <c r="IMX1122" s="167"/>
      <c r="IMY1122" s="167"/>
      <c r="IMZ1122" s="167"/>
      <c r="INA1122" s="167"/>
      <c r="INB1122" s="167"/>
      <c r="INC1122" s="167"/>
      <c r="IND1122" s="167"/>
      <c r="INE1122" s="167"/>
      <c r="INF1122" s="167"/>
      <c r="ING1122" s="167"/>
      <c r="INH1122" s="167"/>
      <c r="INI1122" s="167"/>
      <c r="INJ1122" s="167"/>
      <c r="INK1122" s="167"/>
      <c r="INL1122" s="167"/>
      <c r="INM1122" s="167"/>
      <c r="INN1122" s="167"/>
      <c r="INO1122" s="167"/>
      <c r="INP1122" s="167"/>
      <c r="INQ1122" s="167"/>
      <c r="INR1122" s="167"/>
      <c r="INS1122" s="167"/>
      <c r="INT1122" s="167"/>
      <c r="INU1122" s="167"/>
      <c r="INV1122" s="167"/>
      <c r="INW1122" s="167"/>
      <c r="INX1122" s="167"/>
      <c r="INY1122" s="167"/>
      <c r="INZ1122" s="167"/>
      <c r="IOA1122" s="167"/>
      <c r="IOB1122" s="167"/>
      <c r="IOC1122" s="167"/>
      <c r="IOD1122" s="167"/>
      <c r="IOE1122" s="167"/>
      <c r="IOF1122" s="167"/>
      <c r="IOG1122" s="167"/>
      <c r="IOH1122" s="167"/>
      <c r="IOI1122" s="167"/>
      <c r="IOJ1122" s="167"/>
      <c r="IOK1122" s="167"/>
      <c r="IOL1122" s="167"/>
      <c r="IOM1122" s="167"/>
      <c r="ION1122" s="167"/>
      <c r="IOO1122" s="167"/>
      <c r="IOP1122" s="167"/>
      <c r="IOQ1122" s="167"/>
      <c r="IOR1122" s="167"/>
      <c r="IOS1122" s="167"/>
      <c r="IOT1122" s="167"/>
      <c r="IOU1122" s="167"/>
      <c r="IOV1122" s="167"/>
      <c r="IOW1122" s="167"/>
      <c r="IOX1122" s="167"/>
      <c r="IOY1122" s="167"/>
      <c r="IOZ1122" s="167"/>
      <c r="IPA1122" s="167"/>
      <c r="IPB1122" s="167"/>
      <c r="IPC1122" s="167"/>
      <c r="IPD1122" s="167"/>
      <c r="IPE1122" s="167"/>
      <c r="IPF1122" s="167"/>
      <c r="IPG1122" s="167"/>
      <c r="IPH1122" s="167"/>
      <c r="IPI1122" s="167"/>
      <c r="IPJ1122" s="167"/>
      <c r="IPK1122" s="167"/>
      <c r="IPL1122" s="167"/>
      <c r="IPM1122" s="167"/>
      <c r="IPN1122" s="167"/>
      <c r="IPO1122" s="167"/>
      <c r="IPP1122" s="167"/>
      <c r="IPQ1122" s="167"/>
      <c r="IPR1122" s="167"/>
      <c r="IPS1122" s="167"/>
      <c r="IPT1122" s="167"/>
      <c r="IPU1122" s="167"/>
      <c r="IPV1122" s="167"/>
      <c r="IPW1122" s="167"/>
      <c r="IPX1122" s="167"/>
      <c r="IPY1122" s="167"/>
      <c r="IPZ1122" s="167"/>
      <c r="IQA1122" s="167"/>
      <c r="IQB1122" s="167"/>
      <c r="IQC1122" s="167"/>
      <c r="IQD1122" s="167"/>
      <c r="IQE1122" s="167"/>
      <c r="IQF1122" s="167"/>
      <c r="IQG1122" s="167"/>
      <c r="IQH1122" s="167"/>
      <c r="IQI1122" s="167"/>
      <c r="IQJ1122" s="167"/>
      <c r="IQK1122" s="167"/>
      <c r="IQL1122" s="167"/>
      <c r="IQM1122" s="167"/>
      <c r="IQN1122" s="167"/>
      <c r="IQO1122" s="167"/>
      <c r="IQP1122" s="167"/>
      <c r="IQQ1122" s="167"/>
      <c r="IQR1122" s="167"/>
      <c r="IQS1122" s="167"/>
      <c r="IQT1122" s="167"/>
      <c r="IQU1122" s="167"/>
      <c r="IQV1122" s="167"/>
      <c r="IQW1122" s="167"/>
      <c r="IQX1122" s="167"/>
      <c r="IQY1122" s="167"/>
      <c r="IQZ1122" s="167"/>
      <c r="IRA1122" s="167"/>
      <c r="IRB1122" s="167"/>
      <c r="IRC1122" s="167"/>
      <c r="IRD1122" s="167"/>
      <c r="IRE1122" s="167"/>
      <c r="IRF1122" s="167"/>
      <c r="IRG1122" s="167"/>
      <c r="IRH1122" s="167"/>
      <c r="IRI1122" s="167"/>
      <c r="IRJ1122" s="167"/>
      <c r="IRK1122" s="167"/>
      <c r="IRL1122" s="167"/>
      <c r="IRM1122" s="167"/>
      <c r="IRN1122" s="167"/>
      <c r="IRO1122" s="167"/>
      <c r="IRP1122" s="167"/>
      <c r="IRQ1122" s="167"/>
      <c r="IRR1122" s="167"/>
      <c r="IRS1122" s="167"/>
      <c r="IRT1122" s="167"/>
      <c r="IRU1122" s="167"/>
      <c r="IRV1122" s="167"/>
      <c r="IRW1122" s="167"/>
      <c r="IRX1122" s="167"/>
      <c r="IRY1122" s="167"/>
      <c r="IRZ1122" s="167"/>
      <c r="ISA1122" s="167"/>
      <c r="ISB1122" s="167"/>
      <c r="ISC1122" s="167"/>
      <c r="ISD1122" s="167"/>
      <c r="ISE1122" s="167"/>
      <c r="ISF1122" s="167"/>
      <c r="ISG1122" s="167"/>
      <c r="ISH1122" s="167"/>
      <c r="ISI1122" s="167"/>
      <c r="ISJ1122" s="167"/>
      <c r="ISK1122" s="167"/>
      <c r="ISL1122" s="167"/>
      <c r="ISM1122" s="167"/>
      <c r="ISN1122" s="167"/>
      <c r="ISO1122" s="167"/>
      <c r="ISP1122" s="167"/>
      <c r="ISQ1122" s="167"/>
      <c r="ISR1122" s="167"/>
      <c r="ISS1122" s="167"/>
      <c r="IST1122" s="167"/>
      <c r="ISU1122" s="167"/>
      <c r="ISV1122" s="167"/>
      <c r="ISW1122" s="167"/>
      <c r="ISX1122" s="167"/>
      <c r="ISY1122" s="167"/>
      <c r="ISZ1122" s="167"/>
      <c r="ITA1122" s="167"/>
      <c r="ITB1122" s="167"/>
      <c r="ITC1122" s="167"/>
      <c r="ITD1122" s="167"/>
      <c r="ITE1122" s="167"/>
      <c r="ITF1122" s="167"/>
      <c r="ITG1122" s="167"/>
      <c r="ITH1122" s="167"/>
      <c r="ITI1122" s="167"/>
      <c r="ITJ1122" s="167"/>
      <c r="ITK1122" s="167"/>
      <c r="ITL1122" s="167"/>
      <c r="ITM1122" s="167"/>
      <c r="ITN1122" s="167"/>
      <c r="ITO1122" s="167"/>
      <c r="ITP1122" s="167"/>
      <c r="ITQ1122" s="167"/>
      <c r="ITR1122" s="167"/>
      <c r="ITS1122" s="167"/>
      <c r="ITT1122" s="167"/>
      <c r="ITU1122" s="167"/>
      <c r="ITV1122" s="167"/>
      <c r="ITW1122" s="167"/>
      <c r="ITX1122" s="167"/>
      <c r="ITY1122" s="167"/>
      <c r="ITZ1122" s="167"/>
      <c r="IUA1122" s="167"/>
      <c r="IUB1122" s="167"/>
      <c r="IUC1122" s="167"/>
      <c r="IUD1122" s="167"/>
      <c r="IUE1122" s="167"/>
      <c r="IUF1122" s="167"/>
      <c r="IUG1122" s="167"/>
      <c r="IUH1122" s="167"/>
      <c r="IUI1122" s="167"/>
      <c r="IUJ1122" s="167"/>
      <c r="IUK1122" s="167"/>
      <c r="IUL1122" s="167"/>
      <c r="IUM1122" s="167"/>
      <c r="IUN1122" s="167"/>
      <c r="IUO1122" s="167"/>
      <c r="IUP1122" s="167"/>
      <c r="IUQ1122" s="167"/>
      <c r="IUR1122" s="167"/>
      <c r="IUS1122" s="167"/>
      <c r="IUT1122" s="167"/>
      <c r="IUU1122" s="167"/>
      <c r="IUV1122" s="167"/>
      <c r="IUW1122" s="167"/>
      <c r="IUX1122" s="167"/>
      <c r="IUY1122" s="167"/>
      <c r="IUZ1122" s="167"/>
      <c r="IVA1122" s="167"/>
      <c r="IVB1122" s="167"/>
      <c r="IVC1122" s="167"/>
      <c r="IVD1122" s="167"/>
      <c r="IVE1122" s="167"/>
      <c r="IVF1122" s="167"/>
      <c r="IVG1122" s="167"/>
      <c r="IVH1122" s="167"/>
      <c r="IVI1122" s="167"/>
      <c r="IVJ1122" s="167"/>
      <c r="IVK1122" s="167"/>
      <c r="IVL1122" s="167"/>
      <c r="IVM1122" s="167"/>
      <c r="IVN1122" s="167"/>
      <c r="IVO1122" s="167"/>
      <c r="IVP1122" s="167"/>
      <c r="IVQ1122" s="167"/>
      <c r="IVR1122" s="167"/>
      <c r="IVS1122" s="167"/>
      <c r="IVT1122" s="167"/>
      <c r="IVU1122" s="167"/>
      <c r="IVV1122" s="167"/>
      <c r="IVW1122" s="167"/>
      <c r="IVX1122" s="167"/>
      <c r="IVY1122" s="167"/>
      <c r="IVZ1122" s="167"/>
      <c r="IWA1122" s="167"/>
      <c r="IWB1122" s="167"/>
      <c r="IWC1122" s="167"/>
      <c r="IWD1122" s="167"/>
      <c r="IWE1122" s="167"/>
      <c r="IWF1122" s="167"/>
      <c r="IWG1122" s="167"/>
      <c r="IWH1122" s="167"/>
      <c r="IWI1122" s="167"/>
      <c r="IWJ1122" s="167"/>
      <c r="IWK1122" s="167"/>
      <c r="IWL1122" s="167"/>
      <c r="IWM1122" s="167"/>
      <c r="IWN1122" s="167"/>
      <c r="IWO1122" s="167"/>
      <c r="IWP1122" s="167"/>
      <c r="IWQ1122" s="167"/>
      <c r="IWR1122" s="167"/>
      <c r="IWS1122" s="167"/>
      <c r="IWT1122" s="167"/>
      <c r="IWU1122" s="167"/>
      <c r="IWV1122" s="167"/>
      <c r="IWW1122" s="167"/>
      <c r="IWX1122" s="167"/>
      <c r="IWY1122" s="167"/>
      <c r="IWZ1122" s="167"/>
      <c r="IXA1122" s="167"/>
      <c r="IXB1122" s="167"/>
      <c r="IXC1122" s="167"/>
      <c r="IXD1122" s="167"/>
      <c r="IXE1122" s="167"/>
      <c r="IXF1122" s="167"/>
      <c r="IXG1122" s="167"/>
      <c r="IXH1122" s="167"/>
      <c r="IXI1122" s="167"/>
      <c r="IXJ1122" s="167"/>
      <c r="IXK1122" s="167"/>
      <c r="IXL1122" s="167"/>
      <c r="IXM1122" s="167"/>
      <c r="IXN1122" s="167"/>
      <c r="IXO1122" s="167"/>
      <c r="IXP1122" s="167"/>
      <c r="IXQ1122" s="167"/>
      <c r="IXR1122" s="167"/>
      <c r="IXS1122" s="167"/>
      <c r="IXT1122" s="167"/>
      <c r="IXU1122" s="167"/>
      <c r="IXV1122" s="167"/>
      <c r="IXW1122" s="167"/>
      <c r="IXX1122" s="167"/>
      <c r="IXY1122" s="167"/>
      <c r="IXZ1122" s="167"/>
      <c r="IYA1122" s="167"/>
      <c r="IYB1122" s="167"/>
      <c r="IYC1122" s="167"/>
      <c r="IYD1122" s="167"/>
      <c r="IYE1122" s="167"/>
      <c r="IYF1122" s="167"/>
      <c r="IYG1122" s="167"/>
      <c r="IYH1122" s="167"/>
      <c r="IYI1122" s="167"/>
      <c r="IYJ1122" s="167"/>
      <c r="IYK1122" s="167"/>
      <c r="IYL1122" s="167"/>
      <c r="IYM1122" s="167"/>
      <c r="IYN1122" s="167"/>
      <c r="IYO1122" s="167"/>
      <c r="IYP1122" s="167"/>
      <c r="IYQ1122" s="167"/>
      <c r="IYR1122" s="167"/>
      <c r="IYS1122" s="167"/>
      <c r="IYT1122" s="167"/>
      <c r="IYU1122" s="167"/>
      <c r="IYV1122" s="167"/>
      <c r="IYW1122" s="167"/>
      <c r="IYX1122" s="167"/>
      <c r="IYY1122" s="167"/>
      <c r="IYZ1122" s="167"/>
      <c r="IZA1122" s="167"/>
      <c r="IZB1122" s="167"/>
      <c r="IZC1122" s="167"/>
      <c r="IZD1122" s="167"/>
      <c r="IZE1122" s="167"/>
      <c r="IZF1122" s="167"/>
      <c r="IZG1122" s="167"/>
      <c r="IZH1122" s="167"/>
      <c r="IZI1122" s="167"/>
      <c r="IZJ1122" s="167"/>
      <c r="IZK1122" s="167"/>
      <c r="IZL1122" s="167"/>
      <c r="IZM1122" s="167"/>
      <c r="IZN1122" s="167"/>
      <c r="IZO1122" s="167"/>
      <c r="IZP1122" s="167"/>
      <c r="IZQ1122" s="167"/>
      <c r="IZR1122" s="167"/>
      <c r="IZS1122" s="167"/>
      <c r="IZT1122" s="167"/>
      <c r="IZU1122" s="167"/>
      <c r="IZV1122" s="167"/>
      <c r="IZW1122" s="167"/>
      <c r="IZX1122" s="167"/>
      <c r="IZY1122" s="167"/>
      <c r="IZZ1122" s="167"/>
      <c r="JAA1122" s="167"/>
      <c r="JAB1122" s="167"/>
      <c r="JAC1122" s="167"/>
      <c r="JAD1122" s="167"/>
      <c r="JAE1122" s="167"/>
      <c r="JAF1122" s="167"/>
      <c r="JAG1122" s="167"/>
      <c r="JAH1122" s="167"/>
      <c r="JAI1122" s="167"/>
      <c r="JAJ1122" s="167"/>
      <c r="JAK1122" s="167"/>
      <c r="JAL1122" s="167"/>
      <c r="JAM1122" s="167"/>
      <c r="JAN1122" s="167"/>
      <c r="JAO1122" s="167"/>
      <c r="JAP1122" s="167"/>
      <c r="JAQ1122" s="167"/>
      <c r="JAR1122" s="167"/>
      <c r="JAS1122" s="167"/>
      <c r="JAT1122" s="167"/>
      <c r="JAU1122" s="167"/>
      <c r="JAV1122" s="167"/>
      <c r="JAW1122" s="167"/>
      <c r="JAX1122" s="167"/>
      <c r="JAY1122" s="167"/>
      <c r="JAZ1122" s="167"/>
      <c r="JBA1122" s="167"/>
      <c r="JBB1122" s="167"/>
      <c r="JBC1122" s="167"/>
      <c r="JBD1122" s="167"/>
      <c r="JBE1122" s="167"/>
      <c r="JBF1122" s="167"/>
      <c r="JBG1122" s="167"/>
      <c r="JBH1122" s="167"/>
      <c r="JBI1122" s="167"/>
      <c r="JBJ1122" s="167"/>
      <c r="JBK1122" s="167"/>
      <c r="JBL1122" s="167"/>
      <c r="JBM1122" s="167"/>
      <c r="JBN1122" s="167"/>
      <c r="JBO1122" s="167"/>
      <c r="JBP1122" s="167"/>
      <c r="JBQ1122" s="167"/>
      <c r="JBR1122" s="167"/>
      <c r="JBS1122" s="167"/>
      <c r="JBT1122" s="167"/>
      <c r="JBU1122" s="167"/>
      <c r="JBV1122" s="167"/>
      <c r="JBW1122" s="167"/>
      <c r="JBX1122" s="167"/>
      <c r="JBY1122" s="167"/>
      <c r="JBZ1122" s="167"/>
      <c r="JCA1122" s="167"/>
      <c r="JCB1122" s="167"/>
      <c r="JCC1122" s="167"/>
      <c r="JCD1122" s="167"/>
      <c r="JCE1122" s="167"/>
      <c r="JCF1122" s="167"/>
      <c r="JCG1122" s="167"/>
      <c r="JCH1122" s="167"/>
      <c r="JCI1122" s="167"/>
      <c r="JCJ1122" s="167"/>
      <c r="JCK1122" s="167"/>
      <c r="JCL1122" s="167"/>
      <c r="JCM1122" s="167"/>
      <c r="JCN1122" s="167"/>
      <c r="JCO1122" s="167"/>
      <c r="JCP1122" s="167"/>
      <c r="JCQ1122" s="167"/>
      <c r="JCR1122" s="167"/>
      <c r="JCS1122" s="167"/>
      <c r="JCT1122" s="167"/>
      <c r="JCU1122" s="167"/>
      <c r="JCV1122" s="167"/>
      <c r="JCW1122" s="167"/>
      <c r="JCX1122" s="167"/>
      <c r="JCY1122" s="167"/>
      <c r="JCZ1122" s="167"/>
      <c r="JDA1122" s="167"/>
      <c r="JDB1122" s="167"/>
      <c r="JDC1122" s="167"/>
      <c r="JDD1122" s="167"/>
      <c r="JDE1122" s="167"/>
      <c r="JDF1122" s="167"/>
      <c r="JDG1122" s="167"/>
      <c r="JDH1122" s="167"/>
      <c r="JDI1122" s="167"/>
      <c r="JDJ1122" s="167"/>
      <c r="JDK1122" s="167"/>
      <c r="JDL1122" s="167"/>
      <c r="JDM1122" s="167"/>
      <c r="JDN1122" s="167"/>
      <c r="JDO1122" s="167"/>
      <c r="JDP1122" s="167"/>
      <c r="JDQ1122" s="167"/>
      <c r="JDR1122" s="167"/>
      <c r="JDS1122" s="167"/>
      <c r="JDT1122" s="167"/>
      <c r="JDU1122" s="167"/>
      <c r="JDV1122" s="167"/>
      <c r="JDW1122" s="167"/>
      <c r="JDX1122" s="167"/>
      <c r="JDY1122" s="167"/>
      <c r="JDZ1122" s="167"/>
      <c r="JEA1122" s="167"/>
      <c r="JEB1122" s="167"/>
      <c r="JEC1122" s="167"/>
      <c r="JED1122" s="167"/>
      <c r="JEE1122" s="167"/>
      <c r="JEF1122" s="167"/>
      <c r="JEG1122" s="167"/>
      <c r="JEH1122" s="167"/>
      <c r="JEI1122" s="167"/>
      <c r="JEJ1122" s="167"/>
      <c r="JEK1122" s="167"/>
      <c r="JEL1122" s="167"/>
      <c r="JEM1122" s="167"/>
      <c r="JEN1122" s="167"/>
      <c r="JEO1122" s="167"/>
      <c r="JEP1122" s="167"/>
      <c r="JEQ1122" s="167"/>
      <c r="JER1122" s="167"/>
      <c r="JES1122" s="167"/>
      <c r="JET1122" s="167"/>
      <c r="JEU1122" s="167"/>
      <c r="JEV1122" s="167"/>
      <c r="JEW1122" s="167"/>
      <c r="JEX1122" s="167"/>
      <c r="JEY1122" s="167"/>
      <c r="JEZ1122" s="167"/>
      <c r="JFA1122" s="167"/>
      <c r="JFB1122" s="167"/>
      <c r="JFC1122" s="167"/>
      <c r="JFD1122" s="167"/>
      <c r="JFE1122" s="167"/>
      <c r="JFF1122" s="167"/>
      <c r="JFG1122" s="167"/>
      <c r="JFH1122" s="167"/>
      <c r="JFI1122" s="167"/>
      <c r="JFJ1122" s="167"/>
      <c r="JFK1122" s="167"/>
      <c r="JFL1122" s="167"/>
      <c r="JFM1122" s="167"/>
      <c r="JFN1122" s="167"/>
      <c r="JFO1122" s="167"/>
      <c r="JFP1122" s="167"/>
      <c r="JFQ1122" s="167"/>
      <c r="JFR1122" s="167"/>
      <c r="JFS1122" s="167"/>
      <c r="JFT1122" s="167"/>
      <c r="JFU1122" s="167"/>
      <c r="JFV1122" s="167"/>
      <c r="JFW1122" s="167"/>
      <c r="JFX1122" s="167"/>
      <c r="JFY1122" s="167"/>
      <c r="JFZ1122" s="167"/>
      <c r="JGA1122" s="167"/>
      <c r="JGB1122" s="167"/>
      <c r="JGC1122" s="167"/>
      <c r="JGD1122" s="167"/>
      <c r="JGE1122" s="167"/>
      <c r="JGF1122" s="167"/>
      <c r="JGG1122" s="167"/>
      <c r="JGH1122" s="167"/>
      <c r="JGI1122" s="167"/>
      <c r="JGJ1122" s="167"/>
      <c r="JGK1122" s="167"/>
      <c r="JGL1122" s="167"/>
      <c r="JGM1122" s="167"/>
      <c r="JGN1122" s="167"/>
      <c r="JGO1122" s="167"/>
      <c r="JGP1122" s="167"/>
      <c r="JGQ1122" s="167"/>
      <c r="JGR1122" s="167"/>
      <c r="JGS1122" s="167"/>
      <c r="JGT1122" s="167"/>
      <c r="JGU1122" s="167"/>
      <c r="JGV1122" s="167"/>
      <c r="JGW1122" s="167"/>
      <c r="JGX1122" s="167"/>
      <c r="JGY1122" s="167"/>
      <c r="JGZ1122" s="167"/>
      <c r="JHA1122" s="167"/>
      <c r="JHB1122" s="167"/>
      <c r="JHC1122" s="167"/>
      <c r="JHD1122" s="167"/>
      <c r="JHE1122" s="167"/>
      <c r="JHF1122" s="167"/>
      <c r="JHG1122" s="167"/>
      <c r="JHH1122" s="167"/>
      <c r="JHI1122" s="167"/>
      <c r="JHJ1122" s="167"/>
      <c r="JHK1122" s="167"/>
      <c r="JHL1122" s="167"/>
      <c r="JHM1122" s="167"/>
      <c r="JHN1122" s="167"/>
      <c r="JHO1122" s="167"/>
      <c r="JHP1122" s="167"/>
      <c r="JHQ1122" s="167"/>
      <c r="JHR1122" s="167"/>
      <c r="JHS1122" s="167"/>
      <c r="JHT1122" s="167"/>
      <c r="JHU1122" s="167"/>
      <c r="JHV1122" s="167"/>
      <c r="JHW1122" s="167"/>
      <c r="JHX1122" s="167"/>
      <c r="JHY1122" s="167"/>
      <c r="JHZ1122" s="167"/>
      <c r="JIA1122" s="167"/>
      <c r="JIB1122" s="167"/>
      <c r="JIC1122" s="167"/>
      <c r="JID1122" s="167"/>
      <c r="JIE1122" s="167"/>
      <c r="JIF1122" s="167"/>
      <c r="JIG1122" s="167"/>
      <c r="JIH1122" s="167"/>
      <c r="JII1122" s="167"/>
      <c r="JIJ1122" s="167"/>
      <c r="JIK1122" s="167"/>
      <c r="JIL1122" s="167"/>
      <c r="JIM1122" s="167"/>
      <c r="JIN1122" s="167"/>
      <c r="JIO1122" s="167"/>
      <c r="JIP1122" s="167"/>
      <c r="JIQ1122" s="167"/>
      <c r="JIR1122" s="167"/>
      <c r="JIS1122" s="167"/>
      <c r="JIT1122" s="167"/>
      <c r="JIU1122" s="167"/>
      <c r="JIV1122" s="167"/>
      <c r="JIW1122" s="167"/>
      <c r="JIX1122" s="167"/>
      <c r="JIY1122" s="167"/>
      <c r="JIZ1122" s="167"/>
      <c r="JJA1122" s="167"/>
      <c r="JJB1122" s="167"/>
      <c r="JJC1122" s="167"/>
      <c r="JJD1122" s="167"/>
      <c r="JJE1122" s="167"/>
      <c r="JJF1122" s="167"/>
      <c r="JJG1122" s="167"/>
      <c r="JJH1122" s="167"/>
      <c r="JJI1122" s="167"/>
      <c r="JJJ1122" s="167"/>
      <c r="JJK1122" s="167"/>
      <c r="JJL1122" s="167"/>
      <c r="JJM1122" s="167"/>
      <c r="JJN1122" s="167"/>
      <c r="JJO1122" s="167"/>
      <c r="JJP1122" s="167"/>
      <c r="JJQ1122" s="167"/>
      <c r="JJR1122" s="167"/>
      <c r="JJS1122" s="167"/>
      <c r="JJT1122" s="167"/>
      <c r="JJU1122" s="167"/>
      <c r="JJV1122" s="167"/>
      <c r="JJW1122" s="167"/>
      <c r="JJX1122" s="167"/>
      <c r="JJY1122" s="167"/>
      <c r="JJZ1122" s="167"/>
      <c r="JKA1122" s="167"/>
      <c r="JKB1122" s="167"/>
      <c r="JKC1122" s="167"/>
      <c r="JKD1122" s="167"/>
      <c r="JKE1122" s="167"/>
      <c r="JKF1122" s="167"/>
      <c r="JKG1122" s="167"/>
      <c r="JKH1122" s="167"/>
      <c r="JKI1122" s="167"/>
      <c r="JKJ1122" s="167"/>
      <c r="JKK1122" s="167"/>
      <c r="JKL1122" s="167"/>
      <c r="JKM1122" s="167"/>
      <c r="JKN1122" s="167"/>
      <c r="JKO1122" s="167"/>
      <c r="JKP1122" s="167"/>
      <c r="JKQ1122" s="167"/>
      <c r="JKR1122" s="167"/>
      <c r="JKS1122" s="167"/>
      <c r="JKT1122" s="167"/>
      <c r="JKU1122" s="167"/>
      <c r="JKV1122" s="167"/>
      <c r="JKW1122" s="167"/>
      <c r="JKX1122" s="167"/>
      <c r="JKY1122" s="167"/>
      <c r="JKZ1122" s="167"/>
      <c r="JLA1122" s="167"/>
      <c r="JLB1122" s="167"/>
      <c r="JLC1122" s="167"/>
      <c r="JLD1122" s="167"/>
      <c r="JLE1122" s="167"/>
      <c r="JLF1122" s="167"/>
      <c r="JLG1122" s="167"/>
      <c r="JLH1122" s="167"/>
      <c r="JLI1122" s="167"/>
      <c r="JLJ1122" s="167"/>
      <c r="JLK1122" s="167"/>
      <c r="JLL1122" s="167"/>
      <c r="JLM1122" s="167"/>
      <c r="JLN1122" s="167"/>
      <c r="JLO1122" s="167"/>
      <c r="JLP1122" s="167"/>
      <c r="JLQ1122" s="167"/>
      <c r="JLR1122" s="167"/>
      <c r="JLS1122" s="167"/>
      <c r="JLT1122" s="167"/>
      <c r="JLU1122" s="167"/>
      <c r="JLV1122" s="167"/>
      <c r="JLW1122" s="167"/>
      <c r="JLX1122" s="167"/>
      <c r="JLY1122" s="167"/>
      <c r="JLZ1122" s="167"/>
      <c r="JMA1122" s="167"/>
      <c r="JMB1122" s="167"/>
      <c r="JMC1122" s="167"/>
      <c r="JMD1122" s="167"/>
      <c r="JME1122" s="167"/>
      <c r="JMF1122" s="167"/>
      <c r="JMG1122" s="167"/>
      <c r="JMH1122" s="167"/>
      <c r="JMI1122" s="167"/>
      <c r="JMJ1122" s="167"/>
      <c r="JMK1122" s="167"/>
      <c r="JML1122" s="167"/>
      <c r="JMM1122" s="167"/>
      <c r="JMN1122" s="167"/>
      <c r="JMO1122" s="167"/>
      <c r="JMP1122" s="167"/>
      <c r="JMQ1122" s="167"/>
      <c r="JMR1122" s="167"/>
      <c r="JMS1122" s="167"/>
      <c r="JMT1122" s="167"/>
      <c r="JMU1122" s="167"/>
      <c r="JMV1122" s="167"/>
      <c r="JMW1122" s="167"/>
      <c r="JMX1122" s="167"/>
      <c r="JMY1122" s="167"/>
      <c r="JMZ1122" s="167"/>
      <c r="JNA1122" s="167"/>
      <c r="JNB1122" s="167"/>
      <c r="JNC1122" s="167"/>
      <c r="JND1122" s="167"/>
      <c r="JNE1122" s="167"/>
      <c r="JNF1122" s="167"/>
      <c r="JNG1122" s="167"/>
      <c r="JNH1122" s="167"/>
      <c r="JNI1122" s="167"/>
      <c r="JNJ1122" s="167"/>
      <c r="JNK1122" s="167"/>
      <c r="JNL1122" s="167"/>
      <c r="JNM1122" s="167"/>
      <c r="JNN1122" s="167"/>
      <c r="JNO1122" s="167"/>
      <c r="JNP1122" s="167"/>
      <c r="JNQ1122" s="167"/>
      <c r="JNR1122" s="167"/>
      <c r="JNS1122" s="167"/>
      <c r="JNT1122" s="167"/>
      <c r="JNU1122" s="167"/>
      <c r="JNV1122" s="167"/>
      <c r="JNW1122" s="167"/>
      <c r="JNX1122" s="167"/>
      <c r="JNY1122" s="167"/>
      <c r="JNZ1122" s="167"/>
      <c r="JOA1122" s="167"/>
      <c r="JOB1122" s="167"/>
      <c r="JOC1122" s="167"/>
      <c r="JOD1122" s="167"/>
      <c r="JOE1122" s="167"/>
      <c r="JOF1122" s="167"/>
      <c r="JOG1122" s="167"/>
      <c r="JOH1122" s="167"/>
      <c r="JOI1122" s="167"/>
      <c r="JOJ1122" s="167"/>
      <c r="JOK1122" s="167"/>
      <c r="JOL1122" s="167"/>
      <c r="JOM1122" s="167"/>
      <c r="JON1122" s="167"/>
      <c r="JOO1122" s="167"/>
      <c r="JOP1122" s="167"/>
      <c r="JOQ1122" s="167"/>
      <c r="JOR1122" s="167"/>
      <c r="JOS1122" s="167"/>
      <c r="JOT1122" s="167"/>
      <c r="JOU1122" s="167"/>
      <c r="JOV1122" s="167"/>
      <c r="JOW1122" s="167"/>
      <c r="JOX1122" s="167"/>
      <c r="JOY1122" s="167"/>
      <c r="JOZ1122" s="167"/>
      <c r="JPA1122" s="167"/>
      <c r="JPB1122" s="167"/>
      <c r="JPC1122" s="167"/>
      <c r="JPD1122" s="167"/>
      <c r="JPE1122" s="167"/>
      <c r="JPF1122" s="167"/>
      <c r="JPG1122" s="167"/>
      <c r="JPH1122" s="167"/>
      <c r="JPI1122" s="167"/>
      <c r="JPJ1122" s="167"/>
      <c r="JPK1122" s="167"/>
      <c r="JPL1122" s="167"/>
      <c r="JPM1122" s="167"/>
      <c r="JPN1122" s="167"/>
      <c r="JPO1122" s="167"/>
      <c r="JPP1122" s="167"/>
      <c r="JPQ1122" s="167"/>
      <c r="JPR1122" s="167"/>
      <c r="JPS1122" s="167"/>
      <c r="JPT1122" s="167"/>
      <c r="JPU1122" s="167"/>
      <c r="JPV1122" s="167"/>
      <c r="JPW1122" s="167"/>
      <c r="JPX1122" s="167"/>
      <c r="JPY1122" s="167"/>
      <c r="JPZ1122" s="167"/>
      <c r="JQA1122" s="167"/>
      <c r="JQB1122" s="167"/>
      <c r="JQC1122" s="167"/>
      <c r="JQD1122" s="167"/>
      <c r="JQE1122" s="167"/>
      <c r="JQF1122" s="167"/>
      <c r="JQG1122" s="167"/>
      <c r="JQH1122" s="167"/>
      <c r="JQI1122" s="167"/>
      <c r="JQJ1122" s="167"/>
      <c r="JQK1122" s="167"/>
      <c r="JQL1122" s="167"/>
      <c r="JQM1122" s="167"/>
      <c r="JQN1122" s="167"/>
      <c r="JQO1122" s="167"/>
      <c r="JQP1122" s="167"/>
      <c r="JQQ1122" s="167"/>
      <c r="JQR1122" s="167"/>
      <c r="JQS1122" s="167"/>
      <c r="JQT1122" s="167"/>
      <c r="JQU1122" s="167"/>
      <c r="JQV1122" s="167"/>
      <c r="JQW1122" s="167"/>
      <c r="JQX1122" s="167"/>
      <c r="JQY1122" s="167"/>
      <c r="JQZ1122" s="167"/>
      <c r="JRA1122" s="167"/>
      <c r="JRB1122" s="167"/>
      <c r="JRC1122" s="167"/>
      <c r="JRD1122" s="167"/>
      <c r="JRE1122" s="167"/>
      <c r="JRF1122" s="167"/>
      <c r="JRG1122" s="167"/>
      <c r="JRH1122" s="167"/>
      <c r="JRI1122" s="167"/>
      <c r="JRJ1122" s="167"/>
      <c r="JRK1122" s="167"/>
      <c r="JRL1122" s="167"/>
      <c r="JRM1122" s="167"/>
      <c r="JRN1122" s="167"/>
      <c r="JRO1122" s="167"/>
      <c r="JRP1122" s="167"/>
      <c r="JRQ1122" s="167"/>
      <c r="JRR1122" s="167"/>
      <c r="JRS1122" s="167"/>
      <c r="JRT1122" s="167"/>
      <c r="JRU1122" s="167"/>
      <c r="JRV1122" s="167"/>
      <c r="JRW1122" s="167"/>
      <c r="JRX1122" s="167"/>
      <c r="JRY1122" s="167"/>
      <c r="JRZ1122" s="167"/>
      <c r="JSA1122" s="167"/>
      <c r="JSB1122" s="167"/>
      <c r="JSC1122" s="167"/>
      <c r="JSD1122" s="167"/>
      <c r="JSE1122" s="167"/>
      <c r="JSF1122" s="167"/>
      <c r="JSG1122" s="167"/>
      <c r="JSH1122" s="167"/>
      <c r="JSI1122" s="167"/>
      <c r="JSJ1122" s="167"/>
      <c r="JSK1122" s="167"/>
      <c r="JSL1122" s="167"/>
      <c r="JSM1122" s="167"/>
      <c r="JSN1122" s="167"/>
      <c r="JSO1122" s="167"/>
      <c r="JSP1122" s="167"/>
      <c r="JSQ1122" s="167"/>
      <c r="JSR1122" s="167"/>
      <c r="JSS1122" s="167"/>
      <c r="JST1122" s="167"/>
      <c r="JSU1122" s="167"/>
      <c r="JSV1122" s="167"/>
      <c r="JSW1122" s="167"/>
      <c r="JSX1122" s="167"/>
      <c r="JSY1122" s="167"/>
      <c r="JSZ1122" s="167"/>
      <c r="JTA1122" s="167"/>
      <c r="JTB1122" s="167"/>
      <c r="JTC1122" s="167"/>
      <c r="JTD1122" s="167"/>
      <c r="JTE1122" s="167"/>
      <c r="JTF1122" s="167"/>
      <c r="JTG1122" s="167"/>
      <c r="JTH1122" s="167"/>
      <c r="JTI1122" s="167"/>
      <c r="JTJ1122" s="167"/>
      <c r="JTK1122" s="167"/>
      <c r="JTL1122" s="167"/>
      <c r="JTM1122" s="167"/>
      <c r="JTN1122" s="167"/>
      <c r="JTO1122" s="167"/>
      <c r="JTP1122" s="167"/>
      <c r="JTQ1122" s="167"/>
      <c r="JTR1122" s="167"/>
      <c r="JTS1122" s="167"/>
      <c r="JTT1122" s="167"/>
      <c r="JTU1122" s="167"/>
      <c r="JTV1122" s="167"/>
      <c r="JTW1122" s="167"/>
      <c r="JTX1122" s="167"/>
      <c r="JTY1122" s="167"/>
      <c r="JTZ1122" s="167"/>
      <c r="JUA1122" s="167"/>
      <c r="JUB1122" s="167"/>
      <c r="JUC1122" s="167"/>
      <c r="JUD1122" s="167"/>
      <c r="JUE1122" s="167"/>
      <c r="JUF1122" s="167"/>
      <c r="JUG1122" s="167"/>
      <c r="JUH1122" s="167"/>
      <c r="JUI1122" s="167"/>
      <c r="JUJ1122" s="167"/>
      <c r="JUK1122" s="167"/>
      <c r="JUL1122" s="167"/>
      <c r="JUM1122" s="167"/>
      <c r="JUN1122" s="167"/>
      <c r="JUO1122" s="167"/>
      <c r="JUP1122" s="167"/>
      <c r="JUQ1122" s="167"/>
      <c r="JUR1122" s="167"/>
      <c r="JUS1122" s="167"/>
      <c r="JUT1122" s="167"/>
      <c r="JUU1122" s="167"/>
      <c r="JUV1122" s="167"/>
      <c r="JUW1122" s="167"/>
      <c r="JUX1122" s="167"/>
      <c r="JUY1122" s="167"/>
      <c r="JUZ1122" s="167"/>
      <c r="JVA1122" s="167"/>
      <c r="JVB1122" s="167"/>
      <c r="JVC1122" s="167"/>
      <c r="JVD1122" s="167"/>
      <c r="JVE1122" s="167"/>
      <c r="JVF1122" s="167"/>
      <c r="JVG1122" s="167"/>
      <c r="JVH1122" s="167"/>
      <c r="JVI1122" s="167"/>
      <c r="JVJ1122" s="167"/>
      <c r="JVK1122" s="167"/>
      <c r="JVL1122" s="167"/>
      <c r="JVM1122" s="167"/>
      <c r="JVN1122" s="167"/>
      <c r="JVO1122" s="167"/>
      <c r="JVP1122" s="167"/>
      <c r="JVQ1122" s="167"/>
      <c r="JVR1122" s="167"/>
      <c r="JVS1122" s="167"/>
      <c r="JVT1122" s="167"/>
      <c r="JVU1122" s="167"/>
      <c r="JVV1122" s="167"/>
      <c r="JVW1122" s="167"/>
      <c r="JVX1122" s="167"/>
      <c r="JVY1122" s="167"/>
      <c r="JVZ1122" s="167"/>
      <c r="JWA1122" s="167"/>
      <c r="JWB1122" s="167"/>
      <c r="JWC1122" s="167"/>
      <c r="JWD1122" s="167"/>
      <c r="JWE1122" s="167"/>
      <c r="JWF1122" s="167"/>
      <c r="JWG1122" s="167"/>
      <c r="JWH1122" s="167"/>
      <c r="JWI1122" s="167"/>
      <c r="JWJ1122" s="167"/>
      <c r="JWK1122" s="167"/>
      <c r="JWL1122" s="167"/>
      <c r="JWM1122" s="167"/>
      <c r="JWN1122" s="167"/>
      <c r="JWO1122" s="167"/>
      <c r="JWP1122" s="167"/>
      <c r="JWQ1122" s="167"/>
      <c r="JWR1122" s="167"/>
      <c r="JWS1122" s="167"/>
      <c r="JWT1122" s="167"/>
      <c r="JWU1122" s="167"/>
      <c r="JWV1122" s="167"/>
      <c r="JWW1122" s="167"/>
      <c r="JWX1122" s="167"/>
      <c r="JWY1122" s="167"/>
      <c r="JWZ1122" s="167"/>
      <c r="JXA1122" s="167"/>
      <c r="JXB1122" s="167"/>
      <c r="JXC1122" s="167"/>
      <c r="JXD1122" s="167"/>
      <c r="JXE1122" s="167"/>
      <c r="JXF1122" s="167"/>
      <c r="JXG1122" s="167"/>
      <c r="JXH1122" s="167"/>
      <c r="JXI1122" s="167"/>
      <c r="JXJ1122" s="167"/>
      <c r="JXK1122" s="167"/>
      <c r="JXL1122" s="167"/>
      <c r="JXM1122" s="167"/>
      <c r="JXN1122" s="167"/>
      <c r="JXO1122" s="167"/>
      <c r="JXP1122" s="167"/>
      <c r="JXQ1122" s="167"/>
      <c r="JXR1122" s="167"/>
      <c r="JXS1122" s="167"/>
      <c r="JXT1122" s="167"/>
      <c r="JXU1122" s="167"/>
      <c r="JXV1122" s="167"/>
      <c r="JXW1122" s="167"/>
      <c r="JXX1122" s="167"/>
      <c r="JXY1122" s="167"/>
      <c r="JXZ1122" s="167"/>
      <c r="JYA1122" s="167"/>
      <c r="JYB1122" s="167"/>
      <c r="JYC1122" s="167"/>
      <c r="JYD1122" s="167"/>
      <c r="JYE1122" s="167"/>
      <c r="JYF1122" s="167"/>
      <c r="JYG1122" s="167"/>
      <c r="JYH1122" s="167"/>
      <c r="JYI1122" s="167"/>
      <c r="JYJ1122" s="167"/>
      <c r="JYK1122" s="167"/>
      <c r="JYL1122" s="167"/>
      <c r="JYM1122" s="167"/>
      <c r="JYN1122" s="167"/>
      <c r="JYO1122" s="167"/>
      <c r="JYP1122" s="167"/>
      <c r="JYQ1122" s="167"/>
      <c r="JYR1122" s="167"/>
      <c r="JYS1122" s="167"/>
      <c r="JYT1122" s="167"/>
      <c r="JYU1122" s="167"/>
      <c r="JYV1122" s="167"/>
      <c r="JYW1122" s="167"/>
      <c r="JYX1122" s="167"/>
      <c r="JYY1122" s="167"/>
      <c r="JYZ1122" s="167"/>
      <c r="JZA1122" s="167"/>
      <c r="JZB1122" s="167"/>
      <c r="JZC1122" s="167"/>
      <c r="JZD1122" s="167"/>
      <c r="JZE1122" s="167"/>
      <c r="JZF1122" s="167"/>
      <c r="JZG1122" s="167"/>
      <c r="JZH1122" s="167"/>
      <c r="JZI1122" s="167"/>
      <c r="JZJ1122" s="167"/>
      <c r="JZK1122" s="167"/>
      <c r="JZL1122" s="167"/>
      <c r="JZM1122" s="167"/>
      <c r="JZN1122" s="167"/>
      <c r="JZO1122" s="167"/>
      <c r="JZP1122" s="167"/>
      <c r="JZQ1122" s="167"/>
      <c r="JZR1122" s="167"/>
      <c r="JZS1122" s="167"/>
      <c r="JZT1122" s="167"/>
      <c r="JZU1122" s="167"/>
      <c r="JZV1122" s="167"/>
      <c r="JZW1122" s="167"/>
      <c r="JZX1122" s="167"/>
      <c r="JZY1122" s="167"/>
      <c r="JZZ1122" s="167"/>
      <c r="KAA1122" s="167"/>
      <c r="KAB1122" s="167"/>
      <c r="KAC1122" s="167"/>
      <c r="KAD1122" s="167"/>
      <c r="KAE1122" s="167"/>
      <c r="KAF1122" s="167"/>
      <c r="KAG1122" s="167"/>
      <c r="KAH1122" s="167"/>
      <c r="KAI1122" s="167"/>
      <c r="KAJ1122" s="167"/>
      <c r="KAK1122" s="167"/>
      <c r="KAL1122" s="167"/>
      <c r="KAM1122" s="167"/>
      <c r="KAN1122" s="167"/>
      <c r="KAO1122" s="167"/>
      <c r="KAP1122" s="167"/>
      <c r="KAQ1122" s="167"/>
      <c r="KAR1122" s="167"/>
      <c r="KAS1122" s="167"/>
      <c r="KAT1122" s="167"/>
      <c r="KAU1122" s="167"/>
      <c r="KAV1122" s="167"/>
      <c r="KAW1122" s="167"/>
      <c r="KAX1122" s="167"/>
      <c r="KAY1122" s="167"/>
      <c r="KAZ1122" s="167"/>
      <c r="KBA1122" s="167"/>
      <c r="KBB1122" s="167"/>
      <c r="KBC1122" s="167"/>
      <c r="KBD1122" s="167"/>
      <c r="KBE1122" s="167"/>
      <c r="KBF1122" s="167"/>
      <c r="KBG1122" s="167"/>
      <c r="KBH1122" s="167"/>
      <c r="KBI1122" s="167"/>
      <c r="KBJ1122" s="167"/>
      <c r="KBK1122" s="167"/>
      <c r="KBL1122" s="167"/>
      <c r="KBM1122" s="167"/>
      <c r="KBN1122" s="167"/>
      <c r="KBO1122" s="167"/>
      <c r="KBP1122" s="167"/>
      <c r="KBQ1122" s="167"/>
      <c r="KBR1122" s="167"/>
      <c r="KBS1122" s="167"/>
      <c r="KBT1122" s="167"/>
      <c r="KBU1122" s="167"/>
      <c r="KBV1122" s="167"/>
      <c r="KBW1122" s="167"/>
      <c r="KBX1122" s="167"/>
      <c r="KBY1122" s="167"/>
      <c r="KBZ1122" s="167"/>
      <c r="KCA1122" s="167"/>
      <c r="KCB1122" s="167"/>
      <c r="KCC1122" s="167"/>
      <c r="KCD1122" s="167"/>
      <c r="KCE1122" s="167"/>
      <c r="KCF1122" s="167"/>
      <c r="KCG1122" s="167"/>
      <c r="KCH1122" s="167"/>
      <c r="KCI1122" s="167"/>
      <c r="KCJ1122" s="167"/>
      <c r="KCK1122" s="167"/>
      <c r="KCL1122" s="167"/>
      <c r="KCM1122" s="167"/>
      <c r="KCN1122" s="167"/>
      <c r="KCO1122" s="167"/>
      <c r="KCP1122" s="167"/>
      <c r="KCQ1122" s="167"/>
      <c r="KCR1122" s="167"/>
      <c r="KCS1122" s="167"/>
      <c r="KCT1122" s="167"/>
      <c r="KCU1122" s="167"/>
      <c r="KCV1122" s="167"/>
      <c r="KCW1122" s="167"/>
      <c r="KCX1122" s="167"/>
      <c r="KCY1122" s="167"/>
      <c r="KCZ1122" s="167"/>
      <c r="KDA1122" s="167"/>
      <c r="KDB1122" s="167"/>
      <c r="KDC1122" s="167"/>
      <c r="KDD1122" s="167"/>
      <c r="KDE1122" s="167"/>
      <c r="KDF1122" s="167"/>
      <c r="KDG1122" s="167"/>
      <c r="KDH1122" s="167"/>
      <c r="KDI1122" s="167"/>
      <c r="KDJ1122" s="167"/>
      <c r="KDK1122" s="167"/>
      <c r="KDL1122" s="167"/>
      <c r="KDM1122" s="167"/>
      <c r="KDN1122" s="167"/>
      <c r="KDO1122" s="167"/>
      <c r="KDP1122" s="167"/>
      <c r="KDQ1122" s="167"/>
      <c r="KDR1122" s="167"/>
      <c r="KDS1122" s="167"/>
      <c r="KDT1122" s="167"/>
      <c r="KDU1122" s="167"/>
      <c r="KDV1122" s="167"/>
      <c r="KDW1122" s="167"/>
      <c r="KDX1122" s="167"/>
      <c r="KDY1122" s="167"/>
      <c r="KDZ1122" s="167"/>
      <c r="KEA1122" s="167"/>
      <c r="KEB1122" s="167"/>
      <c r="KEC1122" s="167"/>
      <c r="KED1122" s="167"/>
      <c r="KEE1122" s="167"/>
      <c r="KEF1122" s="167"/>
      <c r="KEG1122" s="167"/>
      <c r="KEH1122" s="167"/>
      <c r="KEI1122" s="167"/>
      <c r="KEJ1122" s="167"/>
      <c r="KEK1122" s="167"/>
      <c r="KEL1122" s="167"/>
      <c r="KEM1122" s="167"/>
      <c r="KEN1122" s="167"/>
      <c r="KEO1122" s="167"/>
      <c r="KEP1122" s="167"/>
      <c r="KEQ1122" s="167"/>
      <c r="KER1122" s="167"/>
      <c r="KES1122" s="167"/>
      <c r="KET1122" s="167"/>
      <c r="KEU1122" s="167"/>
      <c r="KEV1122" s="167"/>
      <c r="KEW1122" s="167"/>
      <c r="KEX1122" s="167"/>
      <c r="KEY1122" s="167"/>
      <c r="KEZ1122" s="167"/>
      <c r="KFA1122" s="167"/>
      <c r="KFB1122" s="167"/>
      <c r="KFC1122" s="167"/>
      <c r="KFD1122" s="167"/>
      <c r="KFE1122" s="167"/>
      <c r="KFF1122" s="167"/>
      <c r="KFG1122" s="167"/>
      <c r="KFH1122" s="167"/>
      <c r="KFI1122" s="167"/>
      <c r="KFJ1122" s="167"/>
      <c r="KFK1122" s="167"/>
      <c r="KFL1122" s="167"/>
      <c r="KFM1122" s="167"/>
      <c r="KFN1122" s="167"/>
      <c r="KFO1122" s="167"/>
      <c r="KFP1122" s="167"/>
      <c r="KFQ1122" s="167"/>
      <c r="KFR1122" s="167"/>
      <c r="KFS1122" s="167"/>
      <c r="KFT1122" s="167"/>
      <c r="KFU1122" s="167"/>
      <c r="KFV1122" s="167"/>
      <c r="KFW1122" s="167"/>
      <c r="KFX1122" s="167"/>
      <c r="KFY1122" s="167"/>
      <c r="KFZ1122" s="167"/>
      <c r="KGA1122" s="167"/>
      <c r="KGB1122" s="167"/>
      <c r="KGC1122" s="167"/>
      <c r="KGD1122" s="167"/>
      <c r="KGE1122" s="167"/>
      <c r="KGF1122" s="167"/>
      <c r="KGG1122" s="167"/>
      <c r="KGH1122" s="167"/>
      <c r="KGI1122" s="167"/>
      <c r="KGJ1122" s="167"/>
      <c r="KGK1122" s="167"/>
      <c r="KGL1122" s="167"/>
      <c r="KGM1122" s="167"/>
      <c r="KGN1122" s="167"/>
      <c r="KGO1122" s="167"/>
      <c r="KGP1122" s="167"/>
      <c r="KGQ1122" s="167"/>
      <c r="KGR1122" s="167"/>
      <c r="KGS1122" s="167"/>
      <c r="KGT1122" s="167"/>
      <c r="KGU1122" s="167"/>
      <c r="KGV1122" s="167"/>
      <c r="KGW1122" s="167"/>
      <c r="KGX1122" s="167"/>
      <c r="KGY1122" s="167"/>
      <c r="KGZ1122" s="167"/>
      <c r="KHA1122" s="167"/>
      <c r="KHB1122" s="167"/>
      <c r="KHC1122" s="167"/>
      <c r="KHD1122" s="167"/>
      <c r="KHE1122" s="167"/>
      <c r="KHF1122" s="167"/>
      <c r="KHG1122" s="167"/>
      <c r="KHH1122" s="167"/>
      <c r="KHI1122" s="167"/>
      <c r="KHJ1122" s="167"/>
      <c r="KHK1122" s="167"/>
      <c r="KHL1122" s="167"/>
      <c r="KHM1122" s="167"/>
      <c r="KHN1122" s="167"/>
      <c r="KHO1122" s="167"/>
      <c r="KHP1122" s="167"/>
      <c r="KHQ1122" s="167"/>
      <c r="KHR1122" s="167"/>
      <c r="KHS1122" s="167"/>
      <c r="KHT1122" s="167"/>
      <c r="KHU1122" s="167"/>
      <c r="KHV1122" s="167"/>
      <c r="KHW1122" s="167"/>
      <c r="KHX1122" s="167"/>
      <c r="KHY1122" s="167"/>
      <c r="KHZ1122" s="167"/>
      <c r="KIA1122" s="167"/>
      <c r="KIB1122" s="167"/>
      <c r="KIC1122" s="167"/>
      <c r="KID1122" s="167"/>
      <c r="KIE1122" s="167"/>
      <c r="KIF1122" s="167"/>
      <c r="KIG1122" s="167"/>
      <c r="KIH1122" s="167"/>
      <c r="KII1122" s="167"/>
      <c r="KIJ1122" s="167"/>
      <c r="KIK1122" s="167"/>
      <c r="KIL1122" s="167"/>
      <c r="KIM1122" s="167"/>
      <c r="KIN1122" s="167"/>
      <c r="KIO1122" s="167"/>
      <c r="KIP1122" s="167"/>
      <c r="KIQ1122" s="167"/>
      <c r="KIR1122" s="167"/>
      <c r="KIS1122" s="167"/>
      <c r="KIT1122" s="167"/>
      <c r="KIU1122" s="167"/>
      <c r="KIV1122" s="167"/>
      <c r="KIW1122" s="167"/>
      <c r="KIX1122" s="167"/>
      <c r="KIY1122" s="167"/>
      <c r="KIZ1122" s="167"/>
      <c r="KJA1122" s="167"/>
      <c r="KJB1122" s="167"/>
      <c r="KJC1122" s="167"/>
      <c r="KJD1122" s="167"/>
      <c r="KJE1122" s="167"/>
      <c r="KJF1122" s="167"/>
      <c r="KJG1122" s="167"/>
      <c r="KJH1122" s="167"/>
      <c r="KJI1122" s="167"/>
      <c r="KJJ1122" s="167"/>
      <c r="KJK1122" s="167"/>
      <c r="KJL1122" s="167"/>
      <c r="KJM1122" s="167"/>
      <c r="KJN1122" s="167"/>
      <c r="KJO1122" s="167"/>
      <c r="KJP1122" s="167"/>
      <c r="KJQ1122" s="167"/>
      <c r="KJR1122" s="167"/>
      <c r="KJS1122" s="167"/>
      <c r="KJT1122" s="167"/>
      <c r="KJU1122" s="167"/>
      <c r="KJV1122" s="167"/>
      <c r="KJW1122" s="167"/>
      <c r="KJX1122" s="167"/>
      <c r="KJY1122" s="167"/>
      <c r="KJZ1122" s="167"/>
      <c r="KKA1122" s="167"/>
      <c r="KKB1122" s="167"/>
      <c r="KKC1122" s="167"/>
      <c r="KKD1122" s="167"/>
      <c r="KKE1122" s="167"/>
      <c r="KKF1122" s="167"/>
      <c r="KKG1122" s="167"/>
      <c r="KKH1122" s="167"/>
      <c r="KKI1122" s="167"/>
      <c r="KKJ1122" s="167"/>
      <c r="KKK1122" s="167"/>
      <c r="KKL1122" s="167"/>
      <c r="KKM1122" s="167"/>
      <c r="KKN1122" s="167"/>
      <c r="KKO1122" s="167"/>
      <c r="KKP1122" s="167"/>
      <c r="KKQ1122" s="167"/>
      <c r="KKR1122" s="167"/>
      <c r="KKS1122" s="167"/>
      <c r="KKT1122" s="167"/>
      <c r="KKU1122" s="167"/>
      <c r="KKV1122" s="167"/>
      <c r="KKW1122" s="167"/>
      <c r="KKX1122" s="167"/>
      <c r="KKY1122" s="167"/>
      <c r="KKZ1122" s="167"/>
      <c r="KLA1122" s="167"/>
      <c r="KLB1122" s="167"/>
      <c r="KLC1122" s="167"/>
      <c r="KLD1122" s="167"/>
      <c r="KLE1122" s="167"/>
      <c r="KLF1122" s="167"/>
      <c r="KLG1122" s="167"/>
      <c r="KLH1122" s="167"/>
      <c r="KLI1122" s="167"/>
      <c r="KLJ1122" s="167"/>
      <c r="KLK1122" s="167"/>
      <c r="KLL1122" s="167"/>
      <c r="KLM1122" s="167"/>
      <c r="KLN1122" s="167"/>
      <c r="KLO1122" s="167"/>
      <c r="KLP1122" s="167"/>
      <c r="KLQ1122" s="167"/>
      <c r="KLR1122" s="167"/>
      <c r="KLS1122" s="167"/>
      <c r="KLT1122" s="167"/>
      <c r="KLU1122" s="167"/>
      <c r="KLV1122" s="167"/>
      <c r="KLW1122" s="167"/>
      <c r="KLX1122" s="167"/>
      <c r="KLY1122" s="167"/>
      <c r="KLZ1122" s="167"/>
      <c r="KMA1122" s="167"/>
      <c r="KMB1122" s="167"/>
      <c r="KMC1122" s="167"/>
      <c r="KMD1122" s="167"/>
      <c r="KME1122" s="167"/>
      <c r="KMF1122" s="167"/>
      <c r="KMG1122" s="167"/>
      <c r="KMH1122" s="167"/>
      <c r="KMI1122" s="167"/>
      <c r="KMJ1122" s="167"/>
      <c r="KMK1122" s="167"/>
      <c r="KML1122" s="167"/>
      <c r="KMM1122" s="167"/>
      <c r="KMN1122" s="167"/>
      <c r="KMO1122" s="167"/>
      <c r="KMP1122" s="167"/>
      <c r="KMQ1122" s="167"/>
      <c r="KMR1122" s="167"/>
      <c r="KMS1122" s="167"/>
      <c r="KMT1122" s="167"/>
      <c r="KMU1122" s="167"/>
      <c r="KMV1122" s="167"/>
      <c r="KMW1122" s="167"/>
      <c r="KMX1122" s="167"/>
      <c r="KMY1122" s="167"/>
      <c r="KMZ1122" s="167"/>
      <c r="KNA1122" s="167"/>
      <c r="KNB1122" s="167"/>
      <c r="KNC1122" s="167"/>
      <c r="KND1122" s="167"/>
      <c r="KNE1122" s="167"/>
      <c r="KNF1122" s="167"/>
      <c r="KNG1122" s="167"/>
      <c r="KNH1122" s="167"/>
      <c r="KNI1122" s="167"/>
      <c r="KNJ1122" s="167"/>
      <c r="KNK1122" s="167"/>
      <c r="KNL1122" s="167"/>
      <c r="KNM1122" s="167"/>
      <c r="KNN1122" s="167"/>
      <c r="KNO1122" s="167"/>
      <c r="KNP1122" s="167"/>
      <c r="KNQ1122" s="167"/>
      <c r="KNR1122" s="167"/>
      <c r="KNS1122" s="167"/>
      <c r="KNT1122" s="167"/>
      <c r="KNU1122" s="167"/>
      <c r="KNV1122" s="167"/>
      <c r="KNW1122" s="167"/>
      <c r="KNX1122" s="167"/>
      <c r="KNY1122" s="167"/>
      <c r="KNZ1122" s="167"/>
      <c r="KOA1122" s="167"/>
      <c r="KOB1122" s="167"/>
      <c r="KOC1122" s="167"/>
      <c r="KOD1122" s="167"/>
      <c r="KOE1122" s="167"/>
      <c r="KOF1122" s="167"/>
      <c r="KOG1122" s="167"/>
      <c r="KOH1122" s="167"/>
      <c r="KOI1122" s="167"/>
      <c r="KOJ1122" s="167"/>
      <c r="KOK1122" s="167"/>
      <c r="KOL1122" s="167"/>
      <c r="KOM1122" s="167"/>
      <c r="KON1122" s="167"/>
      <c r="KOO1122" s="167"/>
      <c r="KOP1122" s="167"/>
      <c r="KOQ1122" s="167"/>
      <c r="KOR1122" s="167"/>
      <c r="KOS1122" s="167"/>
      <c r="KOT1122" s="167"/>
      <c r="KOU1122" s="167"/>
      <c r="KOV1122" s="167"/>
      <c r="KOW1122" s="167"/>
      <c r="KOX1122" s="167"/>
      <c r="KOY1122" s="167"/>
      <c r="KOZ1122" s="167"/>
      <c r="KPA1122" s="167"/>
      <c r="KPB1122" s="167"/>
      <c r="KPC1122" s="167"/>
      <c r="KPD1122" s="167"/>
      <c r="KPE1122" s="167"/>
      <c r="KPF1122" s="167"/>
      <c r="KPG1122" s="167"/>
      <c r="KPH1122" s="167"/>
      <c r="KPI1122" s="167"/>
      <c r="KPJ1122" s="167"/>
      <c r="KPK1122" s="167"/>
      <c r="KPL1122" s="167"/>
      <c r="KPM1122" s="167"/>
      <c r="KPN1122" s="167"/>
      <c r="KPO1122" s="167"/>
      <c r="KPP1122" s="167"/>
      <c r="KPQ1122" s="167"/>
      <c r="KPR1122" s="167"/>
      <c r="KPS1122" s="167"/>
      <c r="KPT1122" s="167"/>
      <c r="KPU1122" s="167"/>
      <c r="KPV1122" s="167"/>
      <c r="KPW1122" s="167"/>
      <c r="KPX1122" s="167"/>
      <c r="KPY1122" s="167"/>
      <c r="KPZ1122" s="167"/>
      <c r="KQA1122" s="167"/>
      <c r="KQB1122" s="167"/>
      <c r="KQC1122" s="167"/>
      <c r="KQD1122" s="167"/>
      <c r="KQE1122" s="167"/>
      <c r="KQF1122" s="167"/>
      <c r="KQG1122" s="167"/>
      <c r="KQH1122" s="167"/>
      <c r="KQI1122" s="167"/>
      <c r="KQJ1122" s="167"/>
      <c r="KQK1122" s="167"/>
      <c r="KQL1122" s="167"/>
      <c r="KQM1122" s="167"/>
      <c r="KQN1122" s="167"/>
      <c r="KQO1122" s="167"/>
      <c r="KQP1122" s="167"/>
      <c r="KQQ1122" s="167"/>
      <c r="KQR1122" s="167"/>
      <c r="KQS1122" s="167"/>
      <c r="KQT1122" s="167"/>
      <c r="KQU1122" s="167"/>
      <c r="KQV1122" s="167"/>
      <c r="KQW1122" s="167"/>
      <c r="KQX1122" s="167"/>
      <c r="KQY1122" s="167"/>
      <c r="KQZ1122" s="167"/>
      <c r="KRA1122" s="167"/>
      <c r="KRB1122" s="167"/>
      <c r="KRC1122" s="167"/>
      <c r="KRD1122" s="167"/>
      <c r="KRE1122" s="167"/>
      <c r="KRF1122" s="167"/>
      <c r="KRG1122" s="167"/>
      <c r="KRH1122" s="167"/>
      <c r="KRI1122" s="167"/>
      <c r="KRJ1122" s="167"/>
      <c r="KRK1122" s="167"/>
      <c r="KRL1122" s="167"/>
      <c r="KRM1122" s="167"/>
      <c r="KRN1122" s="167"/>
      <c r="KRO1122" s="167"/>
      <c r="KRP1122" s="167"/>
      <c r="KRQ1122" s="167"/>
      <c r="KRR1122" s="167"/>
      <c r="KRS1122" s="167"/>
      <c r="KRT1122" s="167"/>
      <c r="KRU1122" s="167"/>
      <c r="KRV1122" s="167"/>
      <c r="KRW1122" s="167"/>
      <c r="KRX1122" s="167"/>
      <c r="KRY1122" s="167"/>
      <c r="KRZ1122" s="167"/>
      <c r="KSA1122" s="167"/>
      <c r="KSB1122" s="167"/>
      <c r="KSC1122" s="167"/>
      <c r="KSD1122" s="167"/>
      <c r="KSE1122" s="167"/>
      <c r="KSF1122" s="167"/>
      <c r="KSG1122" s="167"/>
      <c r="KSH1122" s="167"/>
      <c r="KSI1122" s="167"/>
      <c r="KSJ1122" s="167"/>
      <c r="KSK1122" s="167"/>
      <c r="KSL1122" s="167"/>
      <c r="KSM1122" s="167"/>
      <c r="KSN1122" s="167"/>
      <c r="KSO1122" s="167"/>
      <c r="KSP1122" s="167"/>
      <c r="KSQ1122" s="167"/>
      <c r="KSR1122" s="167"/>
      <c r="KSS1122" s="167"/>
      <c r="KST1122" s="167"/>
      <c r="KSU1122" s="167"/>
      <c r="KSV1122" s="167"/>
      <c r="KSW1122" s="167"/>
      <c r="KSX1122" s="167"/>
      <c r="KSY1122" s="167"/>
      <c r="KSZ1122" s="167"/>
      <c r="KTA1122" s="167"/>
      <c r="KTB1122" s="167"/>
      <c r="KTC1122" s="167"/>
      <c r="KTD1122" s="167"/>
      <c r="KTE1122" s="167"/>
      <c r="KTF1122" s="167"/>
      <c r="KTG1122" s="167"/>
      <c r="KTH1122" s="167"/>
      <c r="KTI1122" s="167"/>
      <c r="KTJ1122" s="167"/>
      <c r="KTK1122" s="167"/>
      <c r="KTL1122" s="167"/>
      <c r="KTM1122" s="167"/>
      <c r="KTN1122" s="167"/>
      <c r="KTO1122" s="167"/>
      <c r="KTP1122" s="167"/>
      <c r="KTQ1122" s="167"/>
      <c r="KTR1122" s="167"/>
      <c r="KTS1122" s="167"/>
      <c r="KTT1122" s="167"/>
      <c r="KTU1122" s="167"/>
      <c r="KTV1122" s="167"/>
      <c r="KTW1122" s="167"/>
      <c r="KTX1122" s="167"/>
      <c r="KTY1122" s="167"/>
      <c r="KTZ1122" s="167"/>
      <c r="KUA1122" s="167"/>
      <c r="KUB1122" s="167"/>
      <c r="KUC1122" s="167"/>
      <c r="KUD1122" s="167"/>
      <c r="KUE1122" s="167"/>
      <c r="KUF1122" s="167"/>
      <c r="KUG1122" s="167"/>
      <c r="KUH1122" s="167"/>
      <c r="KUI1122" s="167"/>
      <c r="KUJ1122" s="167"/>
      <c r="KUK1122" s="167"/>
      <c r="KUL1122" s="167"/>
      <c r="KUM1122" s="167"/>
      <c r="KUN1122" s="167"/>
      <c r="KUO1122" s="167"/>
      <c r="KUP1122" s="167"/>
      <c r="KUQ1122" s="167"/>
      <c r="KUR1122" s="167"/>
      <c r="KUS1122" s="167"/>
      <c r="KUT1122" s="167"/>
      <c r="KUU1122" s="167"/>
      <c r="KUV1122" s="167"/>
      <c r="KUW1122" s="167"/>
      <c r="KUX1122" s="167"/>
      <c r="KUY1122" s="167"/>
      <c r="KUZ1122" s="167"/>
      <c r="KVA1122" s="167"/>
      <c r="KVB1122" s="167"/>
      <c r="KVC1122" s="167"/>
      <c r="KVD1122" s="167"/>
      <c r="KVE1122" s="167"/>
      <c r="KVF1122" s="167"/>
      <c r="KVG1122" s="167"/>
      <c r="KVH1122" s="167"/>
      <c r="KVI1122" s="167"/>
      <c r="KVJ1122" s="167"/>
      <c r="KVK1122" s="167"/>
      <c r="KVL1122" s="167"/>
      <c r="KVM1122" s="167"/>
      <c r="KVN1122" s="167"/>
      <c r="KVO1122" s="167"/>
      <c r="KVP1122" s="167"/>
      <c r="KVQ1122" s="167"/>
      <c r="KVR1122" s="167"/>
      <c r="KVS1122" s="167"/>
      <c r="KVT1122" s="167"/>
      <c r="KVU1122" s="167"/>
      <c r="KVV1122" s="167"/>
      <c r="KVW1122" s="167"/>
      <c r="KVX1122" s="167"/>
      <c r="KVY1122" s="167"/>
      <c r="KVZ1122" s="167"/>
      <c r="KWA1122" s="167"/>
      <c r="KWB1122" s="167"/>
      <c r="KWC1122" s="167"/>
      <c r="KWD1122" s="167"/>
      <c r="KWE1122" s="167"/>
      <c r="KWF1122" s="167"/>
      <c r="KWG1122" s="167"/>
      <c r="KWH1122" s="167"/>
      <c r="KWI1122" s="167"/>
      <c r="KWJ1122" s="167"/>
      <c r="KWK1122" s="167"/>
      <c r="KWL1122" s="167"/>
      <c r="KWM1122" s="167"/>
      <c r="KWN1122" s="167"/>
      <c r="KWO1122" s="167"/>
      <c r="KWP1122" s="167"/>
      <c r="KWQ1122" s="167"/>
      <c r="KWR1122" s="167"/>
      <c r="KWS1122" s="167"/>
      <c r="KWT1122" s="167"/>
      <c r="KWU1122" s="167"/>
      <c r="KWV1122" s="167"/>
      <c r="KWW1122" s="167"/>
      <c r="KWX1122" s="167"/>
      <c r="KWY1122" s="167"/>
      <c r="KWZ1122" s="167"/>
      <c r="KXA1122" s="167"/>
      <c r="KXB1122" s="167"/>
      <c r="KXC1122" s="167"/>
      <c r="KXD1122" s="167"/>
      <c r="KXE1122" s="167"/>
      <c r="KXF1122" s="167"/>
      <c r="KXG1122" s="167"/>
      <c r="KXH1122" s="167"/>
      <c r="KXI1122" s="167"/>
      <c r="KXJ1122" s="167"/>
      <c r="KXK1122" s="167"/>
      <c r="KXL1122" s="167"/>
      <c r="KXM1122" s="167"/>
      <c r="KXN1122" s="167"/>
      <c r="KXO1122" s="167"/>
      <c r="KXP1122" s="167"/>
      <c r="KXQ1122" s="167"/>
      <c r="KXR1122" s="167"/>
      <c r="KXS1122" s="167"/>
      <c r="KXT1122" s="167"/>
      <c r="KXU1122" s="167"/>
      <c r="KXV1122" s="167"/>
      <c r="KXW1122" s="167"/>
      <c r="KXX1122" s="167"/>
      <c r="KXY1122" s="167"/>
      <c r="KXZ1122" s="167"/>
      <c r="KYA1122" s="167"/>
      <c r="KYB1122" s="167"/>
      <c r="KYC1122" s="167"/>
      <c r="KYD1122" s="167"/>
      <c r="KYE1122" s="167"/>
      <c r="KYF1122" s="167"/>
      <c r="KYG1122" s="167"/>
      <c r="KYH1122" s="167"/>
      <c r="KYI1122" s="167"/>
      <c r="KYJ1122" s="167"/>
      <c r="KYK1122" s="167"/>
      <c r="KYL1122" s="167"/>
      <c r="KYM1122" s="167"/>
      <c r="KYN1122" s="167"/>
      <c r="KYO1122" s="167"/>
      <c r="KYP1122" s="167"/>
      <c r="KYQ1122" s="167"/>
      <c r="KYR1122" s="167"/>
      <c r="KYS1122" s="167"/>
      <c r="KYT1122" s="167"/>
      <c r="KYU1122" s="167"/>
      <c r="KYV1122" s="167"/>
      <c r="KYW1122" s="167"/>
      <c r="KYX1122" s="167"/>
      <c r="KYY1122" s="167"/>
      <c r="KYZ1122" s="167"/>
      <c r="KZA1122" s="167"/>
      <c r="KZB1122" s="167"/>
      <c r="KZC1122" s="167"/>
      <c r="KZD1122" s="167"/>
      <c r="KZE1122" s="167"/>
      <c r="KZF1122" s="167"/>
      <c r="KZG1122" s="167"/>
      <c r="KZH1122" s="167"/>
      <c r="KZI1122" s="167"/>
      <c r="KZJ1122" s="167"/>
      <c r="KZK1122" s="167"/>
      <c r="KZL1122" s="167"/>
      <c r="KZM1122" s="167"/>
      <c r="KZN1122" s="167"/>
      <c r="KZO1122" s="167"/>
      <c r="KZP1122" s="167"/>
      <c r="KZQ1122" s="167"/>
      <c r="KZR1122" s="167"/>
      <c r="KZS1122" s="167"/>
      <c r="KZT1122" s="167"/>
      <c r="KZU1122" s="167"/>
      <c r="KZV1122" s="167"/>
      <c r="KZW1122" s="167"/>
      <c r="KZX1122" s="167"/>
      <c r="KZY1122" s="167"/>
      <c r="KZZ1122" s="167"/>
      <c r="LAA1122" s="167"/>
      <c r="LAB1122" s="167"/>
      <c r="LAC1122" s="167"/>
      <c r="LAD1122" s="167"/>
      <c r="LAE1122" s="167"/>
      <c r="LAF1122" s="167"/>
      <c r="LAG1122" s="167"/>
      <c r="LAH1122" s="167"/>
      <c r="LAI1122" s="167"/>
      <c r="LAJ1122" s="167"/>
      <c r="LAK1122" s="167"/>
      <c r="LAL1122" s="167"/>
      <c r="LAM1122" s="167"/>
      <c r="LAN1122" s="167"/>
      <c r="LAO1122" s="167"/>
      <c r="LAP1122" s="167"/>
      <c r="LAQ1122" s="167"/>
      <c r="LAR1122" s="167"/>
      <c r="LAS1122" s="167"/>
      <c r="LAT1122" s="167"/>
      <c r="LAU1122" s="167"/>
      <c r="LAV1122" s="167"/>
      <c r="LAW1122" s="167"/>
      <c r="LAX1122" s="167"/>
      <c r="LAY1122" s="167"/>
      <c r="LAZ1122" s="167"/>
      <c r="LBA1122" s="167"/>
      <c r="LBB1122" s="167"/>
      <c r="LBC1122" s="167"/>
      <c r="LBD1122" s="167"/>
      <c r="LBE1122" s="167"/>
      <c r="LBF1122" s="167"/>
      <c r="LBG1122" s="167"/>
      <c r="LBH1122" s="167"/>
      <c r="LBI1122" s="167"/>
      <c r="LBJ1122" s="167"/>
      <c r="LBK1122" s="167"/>
      <c r="LBL1122" s="167"/>
      <c r="LBM1122" s="167"/>
      <c r="LBN1122" s="167"/>
      <c r="LBO1122" s="167"/>
      <c r="LBP1122" s="167"/>
      <c r="LBQ1122" s="167"/>
      <c r="LBR1122" s="167"/>
      <c r="LBS1122" s="167"/>
      <c r="LBT1122" s="167"/>
      <c r="LBU1122" s="167"/>
      <c r="LBV1122" s="167"/>
      <c r="LBW1122" s="167"/>
      <c r="LBX1122" s="167"/>
      <c r="LBY1122" s="167"/>
      <c r="LBZ1122" s="167"/>
      <c r="LCA1122" s="167"/>
      <c r="LCB1122" s="167"/>
      <c r="LCC1122" s="167"/>
      <c r="LCD1122" s="167"/>
      <c r="LCE1122" s="167"/>
      <c r="LCF1122" s="167"/>
      <c r="LCG1122" s="167"/>
      <c r="LCH1122" s="167"/>
      <c r="LCI1122" s="167"/>
      <c r="LCJ1122" s="167"/>
      <c r="LCK1122" s="167"/>
      <c r="LCL1122" s="167"/>
      <c r="LCM1122" s="167"/>
      <c r="LCN1122" s="167"/>
      <c r="LCO1122" s="167"/>
      <c r="LCP1122" s="167"/>
      <c r="LCQ1122" s="167"/>
      <c r="LCR1122" s="167"/>
      <c r="LCS1122" s="167"/>
      <c r="LCT1122" s="167"/>
      <c r="LCU1122" s="167"/>
      <c r="LCV1122" s="167"/>
      <c r="LCW1122" s="167"/>
      <c r="LCX1122" s="167"/>
      <c r="LCY1122" s="167"/>
      <c r="LCZ1122" s="167"/>
      <c r="LDA1122" s="167"/>
      <c r="LDB1122" s="167"/>
      <c r="LDC1122" s="167"/>
      <c r="LDD1122" s="167"/>
      <c r="LDE1122" s="167"/>
      <c r="LDF1122" s="167"/>
      <c r="LDG1122" s="167"/>
      <c r="LDH1122" s="167"/>
      <c r="LDI1122" s="167"/>
      <c r="LDJ1122" s="167"/>
      <c r="LDK1122" s="167"/>
      <c r="LDL1122" s="167"/>
      <c r="LDM1122" s="167"/>
      <c r="LDN1122" s="167"/>
      <c r="LDO1122" s="167"/>
      <c r="LDP1122" s="167"/>
      <c r="LDQ1122" s="167"/>
      <c r="LDR1122" s="167"/>
      <c r="LDS1122" s="167"/>
      <c r="LDT1122" s="167"/>
      <c r="LDU1122" s="167"/>
      <c r="LDV1122" s="167"/>
      <c r="LDW1122" s="167"/>
      <c r="LDX1122" s="167"/>
      <c r="LDY1122" s="167"/>
      <c r="LDZ1122" s="167"/>
      <c r="LEA1122" s="167"/>
      <c r="LEB1122" s="167"/>
      <c r="LEC1122" s="167"/>
      <c r="LED1122" s="167"/>
      <c r="LEE1122" s="167"/>
      <c r="LEF1122" s="167"/>
      <c r="LEG1122" s="167"/>
      <c r="LEH1122" s="167"/>
      <c r="LEI1122" s="167"/>
      <c r="LEJ1122" s="167"/>
      <c r="LEK1122" s="167"/>
      <c r="LEL1122" s="167"/>
      <c r="LEM1122" s="167"/>
      <c r="LEN1122" s="167"/>
      <c r="LEO1122" s="167"/>
      <c r="LEP1122" s="167"/>
      <c r="LEQ1122" s="167"/>
      <c r="LER1122" s="167"/>
      <c r="LES1122" s="167"/>
      <c r="LET1122" s="167"/>
      <c r="LEU1122" s="167"/>
      <c r="LEV1122" s="167"/>
      <c r="LEW1122" s="167"/>
      <c r="LEX1122" s="167"/>
      <c r="LEY1122" s="167"/>
      <c r="LEZ1122" s="167"/>
      <c r="LFA1122" s="167"/>
      <c r="LFB1122" s="167"/>
      <c r="LFC1122" s="167"/>
      <c r="LFD1122" s="167"/>
      <c r="LFE1122" s="167"/>
      <c r="LFF1122" s="167"/>
      <c r="LFG1122" s="167"/>
      <c r="LFH1122" s="167"/>
      <c r="LFI1122" s="167"/>
      <c r="LFJ1122" s="167"/>
      <c r="LFK1122" s="167"/>
      <c r="LFL1122" s="167"/>
      <c r="LFM1122" s="167"/>
      <c r="LFN1122" s="167"/>
      <c r="LFO1122" s="167"/>
      <c r="LFP1122" s="167"/>
      <c r="LFQ1122" s="167"/>
      <c r="LFR1122" s="167"/>
      <c r="LFS1122" s="167"/>
      <c r="LFT1122" s="167"/>
      <c r="LFU1122" s="167"/>
      <c r="LFV1122" s="167"/>
      <c r="LFW1122" s="167"/>
      <c r="LFX1122" s="167"/>
      <c r="LFY1122" s="167"/>
      <c r="LFZ1122" s="167"/>
      <c r="LGA1122" s="167"/>
      <c r="LGB1122" s="167"/>
      <c r="LGC1122" s="167"/>
      <c r="LGD1122" s="167"/>
      <c r="LGE1122" s="167"/>
      <c r="LGF1122" s="167"/>
      <c r="LGG1122" s="167"/>
      <c r="LGH1122" s="167"/>
      <c r="LGI1122" s="167"/>
      <c r="LGJ1122" s="167"/>
      <c r="LGK1122" s="167"/>
      <c r="LGL1122" s="167"/>
      <c r="LGM1122" s="167"/>
      <c r="LGN1122" s="167"/>
      <c r="LGO1122" s="167"/>
      <c r="LGP1122" s="167"/>
      <c r="LGQ1122" s="167"/>
      <c r="LGR1122" s="167"/>
      <c r="LGS1122" s="167"/>
      <c r="LGT1122" s="167"/>
      <c r="LGU1122" s="167"/>
      <c r="LGV1122" s="167"/>
      <c r="LGW1122" s="167"/>
      <c r="LGX1122" s="167"/>
      <c r="LGY1122" s="167"/>
      <c r="LGZ1122" s="167"/>
      <c r="LHA1122" s="167"/>
      <c r="LHB1122" s="167"/>
      <c r="LHC1122" s="167"/>
      <c r="LHD1122" s="167"/>
      <c r="LHE1122" s="167"/>
      <c r="LHF1122" s="167"/>
      <c r="LHG1122" s="167"/>
      <c r="LHH1122" s="167"/>
      <c r="LHI1122" s="167"/>
      <c r="LHJ1122" s="167"/>
      <c r="LHK1122" s="167"/>
      <c r="LHL1122" s="167"/>
      <c r="LHM1122" s="167"/>
      <c r="LHN1122" s="167"/>
      <c r="LHO1122" s="167"/>
      <c r="LHP1122" s="167"/>
      <c r="LHQ1122" s="167"/>
      <c r="LHR1122" s="167"/>
      <c r="LHS1122" s="167"/>
      <c r="LHT1122" s="167"/>
      <c r="LHU1122" s="167"/>
      <c r="LHV1122" s="167"/>
      <c r="LHW1122" s="167"/>
      <c r="LHX1122" s="167"/>
      <c r="LHY1122" s="167"/>
      <c r="LHZ1122" s="167"/>
      <c r="LIA1122" s="167"/>
      <c r="LIB1122" s="167"/>
      <c r="LIC1122" s="167"/>
      <c r="LID1122" s="167"/>
      <c r="LIE1122" s="167"/>
      <c r="LIF1122" s="167"/>
      <c r="LIG1122" s="167"/>
      <c r="LIH1122" s="167"/>
      <c r="LII1122" s="167"/>
      <c r="LIJ1122" s="167"/>
      <c r="LIK1122" s="167"/>
      <c r="LIL1122" s="167"/>
      <c r="LIM1122" s="167"/>
      <c r="LIN1122" s="167"/>
      <c r="LIO1122" s="167"/>
      <c r="LIP1122" s="167"/>
      <c r="LIQ1122" s="167"/>
      <c r="LIR1122" s="167"/>
      <c r="LIS1122" s="167"/>
      <c r="LIT1122" s="167"/>
      <c r="LIU1122" s="167"/>
      <c r="LIV1122" s="167"/>
      <c r="LIW1122" s="167"/>
      <c r="LIX1122" s="167"/>
      <c r="LIY1122" s="167"/>
      <c r="LIZ1122" s="167"/>
      <c r="LJA1122" s="167"/>
      <c r="LJB1122" s="167"/>
      <c r="LJC1122" s="167"/>
      <c r="LJD1122" s="167"/>
      <c r="LJE1122" s="167"/>
      <c r="LJF1122" s="167"/>
      <c r="LJG1122" s="167"/>
      <c r="LJH1122" s="167"/>
      <c r="LJI1122" s="167"/>
      <c r="LJJ1122" s="167"/>
      <c r="LJK1122" s="167"/>
      <c r="LJL1122" s="167"/>
      <c r="LJM1122" s="167"/>
      <c r="LJN1122" s="167"/>
      <c r="LJO1122" s="167"/>
      <c r="LJP1122" s="167"/>
      <c r="LJQ1122" s="167"/>
      <c r="LJR1122" s="167"/>
      <c r="LJS1122" s="167"/>
      <c r="LJT1122" s="167"/>
      <c r="LJU1122" s="167"/>
      <c r="LJV1122" s="167"/>
      <c r="LJW1122" s="167"/>
      <c r="LJX1122" s="167"/>
      <c r="LJY1122" s="167"/>
      <c r="LJZ1122" s="167"/>
      <c r="LKA1122" s="167"/>
      <c r="LKB1122" s="167"/>
      <c r="LKC1122" s="167"/>
      <c r="LKD1122" s="167"/>
      <c r="LKE1122" s="167"/>
      <c r="LKF1122" s="167"/>
      <c r="LKG1122" s="167"/>
      <c r="LKH1122" s="167"/>
      <c r="LKI1122" s="167"/>
      <c r="LKJ1122" s="167"/>
      <c r="LKK1122" s="167"/>
      <c r="LKL1122" s="167"/>
      <c r="LKM1122" s="167"/>
      <c r="LKN1122" s="167"/>
      <c r="LKO1122" s="167"/>
      <c r="LKP1122" s="167"/>
      <c r="LKQ1122" s="167"/>
      <c r="LKR1122" s="167"/>
      <c r="LKS1122" s="167"/>
      <c r="LKT1122" s="167"/>
      <c r="LKU1122" s="167"/>
      <c r="LKV1122" s="167"/>
      <c r="LKW1122" s="167"/>
      <c r="LKX1122" s="167"/>
      <c r="LKY1122" s="167"/>
      <c r="LKZ1122" s="167"/>
      <c r="LLA1122" s="167"/>
      <c r="LLB1122" s="167"/>
      <c r="LLC1122" s="167"/>
      <c r="LLD1122" s="167"/>
      <c r="LLE1122" s="167"/>
      <c r="LLF1122" s="167"/>
      <c r="LLG1122" s="167"/>
      <c r="LLH1122" s="167"/>
      <c r="LLI1122" s="167"/>
      <c r="LLJ1122" s="167"/>
      <c r="LLK1122" s="167"/>
      <c r="LLL1122" s="167"/>
      <c r="LLM1122" s="167"/>
      <c r="LLN1122" s="167"/>
      <c r="LLO1122" s="167"/>
      <c r="LLP1122" s="167"/>
      <c r="LLQ1122" s="167"/>
      <c r="LLR1122" s="167"/>
      <c r="LLS1122" s="167"/>
      <c r="LLT1122" s="167"/>
      <c r="LLU1122" s="167"/>
      <c r="LLV1122" s="167"/>
      <c r="LLW1122" s="167"/>
      <c r="LLX1122" s="167"/>
      <c r="LLY1122" s="167"/>
      <c r="LLZ1122" s="167"/>
      <c r="LMA1122" s="167"/>
      <c r="LMB1122" s="167"/>
      <c r="LMC1122" s="167"/>
      <c r="LMD1122" s="167"/>
      <c r="LME1122" s="167"/>
      <c r="LMF1122" s="167"/>
      <c r="LMG1122" s="167"/>
      <c r="LMH1122" s="167"/>
      <c r="LMI1122" s="167"/>
      <c r="LMJ1122" s="167"/>
      <c r="LMK1122" s="167"/>
      <c r="LML1122" s="167"/>
      <c r="LMM1122" s="167"/>
      <c r="LMN1122" s="167"/>
      <c r="LMO1122" s="167"/>
      <c r="LMP1122" s="167"/>
      <c r="LMQ1122" s="167"/>
      <c r="LMR1122" s="167"/>
      <c r="LMS1122" s="167"/>
      <c r="LMT1122" s="167"/>
      <c r="LMU1122" s="167"/>
      <c r="LMV1122" s="167"/>
      <c r="LMW1122" s="167"/>
      <c r="LMX1122" s="167"/>
      <c r="LMY1122" s="167"/>
      <c r="LMZ1122" s="167"/>
      <c r="LNA1122" s="167"/>
      <c r="LNB1122" s="167"/>
      <c r="LNC1122" s="167"/>
      <c r="LND1122" s="167"/>
      <c r="LNE1122" s="167"/>
      <c r="LNF1122" s="167"/>
      <c r="LNG1122" s="167"/>
      <c r="LNH1122" s="167"/>
      <c r="LNI1122" s="167"/>
      <c r="LNJ1122" s="167"/>
      <c r="LNK1122" s="167"/>
      <c r="LNL1122" s="167"/>
      <c r="LNM1122" s="167"/>
      <c r="LNN1122" s="167"/>
      <c r="LNO1122" s="167"/>
      <c r="LNP1122" s="167"/>
      <c r="LNQ1122" s="167"/>
      <c r="LNR1122" s="167"/>
      <c r="LNS1122" s="167"/>
      <c r="LNT1122" s="167"/>
      <c r="LNU1122" s="167"/>
      <c r="LNV1122" s="167"/>
      <c r="LNW1122" s="167"/>
      <c r="LNX1122" s="167"/>
      <c r="LNY1122" s="167"/>
      <c r="LNZ1122" s="167"/>
      <c r="LOA1122" s="167"/>
      <c r="LOB1122" s="167"/>
      <c r="LOC1122" s="167"/>
      <c r="LOD1122" s="167"/>
      <c r="LOE1122" s="167"/>
      <c r="LOF1122" s="167"/>
      <c r="LOG1122" s="167"/>
      <c r="LOH1122" s="167"/>
      <c r="LOI1122" s="167"/>
      <c r="LOJ1122" s="167"/>
      <c r="LOK1122" s="167"/>
      <c r="LOL1122" s="167"/>
      <c r="LOM1122" s="167"/>
      <c r="LON1122" s="167"/>
      <c r="LOO1122" s="167"/>
      <c r="LOP1122" s="167"/>
      <c r="LOQ1122" s="167"/>
      <c r="LOR1122" s="167"/>
      <c r="LOS1122" s="167"/>
      <c r="LOT1122" s="167"/>
      <c r="LOU1122" s="167"/>
      <c r="LOV1122" s="167"/>
      <c r="LOW1122" s="167"/>
      <c r="LOX1122" s="167"/>
      <c r="LOY1122" s="167"/>
      <c r="LOZ1122" s="167"/>
      <c r="LPA1122" s="167"/>
      <c r="LPB1122" s="167"/>
      <c r="LPC1122" s="167"/>
      <c r="LPD1122" s="167"/>
      <c r="LPE1122" s="167"/>
      <c r="LPF1122" s="167"/>
      <c r="LPG1122" s="167"/>
      <c r="LPH1122" s="167"/>
      <c r="LPI1122" s="167"/>
      <c r="LPJ1122" s="167"/>
      <c r="LPK1122" s="167"/>
      <c r="LPL1122" s="167"/>
      <c r="LPM1122" s="167"/>
      <c r="LPN1122" s="167"/>
      <c r="LPO1122" s="167"/>
      <c r="LPP1122" s="167"/>
      <c r="LPQ1122" s="167"/>
      <c r="LPR1122" s="167"/>
      <c r="LPS1122" s="167"/>
      <c r="LPT1122" s="167"/>
      <c r="LPU1122" s="167"/>
      <c r="LPV1122" s="167"/>
      <c r="LPW1122" s="167"/>
      <c r="LPX1122" s="167"/>
      <c r="LPY1122" s="167"/>
      <c r="LPZ1122" s="167"/>
      <c r="LQA1122" s="167"/>
      <c r="LQB1122" s="167"/>
      <c r="LQC1122" s="167"/>
      <c r="LQD1122" s="167"/>
      <c r="LQE1122" s="167"/>
      <c r="LQF1122" s="167"/>
      <c r="LQG1122" s="167"/>
      <c r="LQH1122" s="167"/>
      <c r="LQI1122" s="167"/>
      <c r="LQJ1122" s="167"/>
      <c r="LQK1122" s="167"/>
      <c r="LQL1122" s="167"/>
      <c r="LQM1122" s="167"/>
      <c r="LQN1122" s="167"/>
      <c r="LQO1122" s="167"/>
      <c r="LQP1122" s="167"/>
      <c r="LQQ1122" s="167"/>
      <c r="LQR1122" s="167"/>
      <c r="LQS1122" s="167"/>
      <c r="LQT1122" s="167"/>
      <c r="LQU1122" s="167"/>
      <c r="LQV1122" s="167"/>
      <c r="LQW1122" s="167"/>
      <c r="LQX1122" s="167"/>
      <c r="LQY1122" s="167"/>
      <c r="LQZ1122" s="167"/>
      <c r="LRA1122" s="167"/>
      <c r="LRB1122" s="167"/>
      <c r="LRC1122" s="167"/>
      <c r="LRD1122" s="167"/>
      <c r="LRE1122" s="167"/>
      <c r="LRF1122" s="167"/>
      <c r="LRG1122" s="167"/>
      <c r="LRH1122" s="167"/>
      <c r="LRI1122" s="167"/>
      <c r="LRJ1122" s="167"/>
      <c r="LRK1122" s="167"/>
      <c r="LRL1122" s="167"/>
      <c r="LRM1122" s="167"/>
      <c r="LRN1122" s="167"/>
      <c r="LRO1122" s="167"/>
      <c r="LRP1122" s="167"/>
      <c r="LRQ1122" s="167"/>
      <c r="LRR1122" s="167"/>
      <c r="LRS1122" s="167"/>
      <c r="LRT1122" s="167"/>
      <c r="LRU1122" s="167"/>
      <c r="LRV1122" s="167"/>
      <c r="LRW1122" s="167"/>
      <c r="LRX1122" s="167"/>
      <c r="LRY1122" s="167"/>
      <c r="LRZ1122" s="167"/>
      <c r="LSA1122" s="167"/>
      <c r="LSB1122" s="167"/>
      <c r="LSC1122" s="167"/>
      <c r="LSD1122" s="167"/>
      <c r="LSE1122" s="167"/>
      <c r="LSF1122" s="167"/>
      <c r="LSG1122" s="167"/>
      <c r="LSH1122" s="167"/>
      <c r="LSI1122" s="167"/>
      <c r="LSJ1122" s="167"/>
      <c r="LSK1122" s="167"/>
      <c r="LSL1122" s="167"/>
      <c r="LSM1122" s="167"/>
      <c r="LSN1122" s="167"/>
      <c r="LSO1122" s="167"/>
      <c r="LSP1122" s="167"/>
      <c r="LSQ1122" s="167"/>
      <c r="LSR1122" s="167"/>
      <c r="LSS1122" s="167"/>
      <c r="LST1122" s="167"/>
      <c r="LSU1122" s="167"/>
      <c r="LSV1122" s="167"/>
      <c r="LSW1122" s="167"/>
      <c r="LSX1122" s="167"/>
      <c r="LSY1122" s="167"/>
      <c r="LSZ1122" s="167"/>
      <c r="LTA1122" s="167"/>
      <c r="LTB1122" s="167"/>
      <c r="LTC1122" s="167"/>
      <c r="LTD1122" s="167"/>
      <c r="LTE1122" s="167"/>
      <c r="LTF1122" s="167"/>
      <c r="LTG1122" s="167"/>
      <c r="LTH1122" s="167"/>
      <c r="LTI1122" s="167"/>
      <c r="LTJ1122" s="167"/>
      <c r="LTK1122" s="167"/>
      <c r="LTL1122" s="167"/>
      <c r="LTM1122" s="167"/>
      <c r="LTN1122" s="167"/>
      <c r="LTO1122" s="167"/>
      <c r="LTP1122" s="167"/>
      <c r="LTQ1122" s="167"/>
      <c r="LTR1122" s="167"/>
      <c r="LTS1122" s="167"/>
      <c r="LTT1122" s="167"/>
      <c r="LTU1122" s="167"/>
      <c r="LTV1122" s="167"/>
      <c r="LTW1122" s="167"/>
      <c r="LTX1122" s="167"/>
      <c r="LTY1122" s="167"/>
      <c r="LTZ1122" s="167"/>
      <c r="LUA1122" s="167"/>
      <c r="LUB1122" s="167"/>
      <c r="LUC1122" s="167"/>
      <c r="LUD1122" s="167"/>
      <c r="LUE1122" s="167"/>
      <c r="LUF1122" s="167"/>
      <c r="LUG1122" s="167"/>
      <c r="LUH1122" s="167"/>
      <c r="LUI1122" s="167"/>
      <c r="LUJ1122" s="167"/>
      <c r="LUK1122" s="167"/>
      <c r="LUL1122" s="167"/>
      <c r="LUM1122" s="167"/>
      <c r="LUN1122" s="167"/>
      <c r="LUO1122" s="167"/>
      <c r="LUP1122" s="167"/>
      <c r="LUQ1122" s="167"/>
      <c r="LUR1122" s="167"/>
      <c r="LUS1122" s="167"/>
      <c r="LUT1122" s="167"/>
      <c r="LUU1122" s="167"/>
      <c r="LUV1122" s="167"/>
      <c r="LUW1122" s="167"/>
      <c r="LUX1122" s="167"/>
      <c r="LUY1122" s="167"/>
      <c r="LUZ1122" s="167"/>
      <c r="LVA1122" s="167"/>
      <c r="LVB1122" s="167"/>
      <c r="LVC1122" s="167"/>
      <c r="LVD1122" s="167"/>
      <c r="LVE1122" s="167"/>
      <c r="LVF1122" s="167"/>
      <c r="LVG1122" s="167"/>
      <c r="LVH1122" s="167"/>
      <c r="LVI1122" s="167"/>
      <c r="LVJ1122" s="167"/>
      <c r="LVK1122" s="167"/>
      <c r="LVL1122" s="167"/>
      <c r="LVM1122" s="167"/>
      <c r="LVN1122" s="167"/>
      <c r="LVO1122" s="167"/>
      <c r="LVP1122" s="167"/>
      <c r="LVQ1122" s="167"/>
      <c r="LVR1122" s="167"/>
      <c r="LVS1122" s="167"/>
      <c r="LVT1122" s="167"/>
      <c r="LVU1122" s="167"/>
      <c r="LVV1122" s="167"/>
      <c r="LVW1122" s="167"/>
      <c r="LVX1122" s="167"/>
      <c r="LVY1122" s="167"/>
      <c r="LVZ1122" s="167"/>
      <c r="LWA1122" s="167"/>
      <c r="LWB1122" s="167"/>
      <c r="LWC1122" s="167"/>
      <c r="LWD1122" s="167"/>
      <c r="LWE1122" s="167"/>
      <c r="LWF1122" s="167"/>
      <c r="LWG1122" s="167"/>
      <c r="LWH1122" s="167"/>
      <c r="LWI1122" s="167"/>
      <c r="LWJ1122" s="167"/>
      <c r="LWK1122" s="167"/>
      <c r="LWL1122" s="167"/>
      <c r="LWM1122" s="167"/>
      <c r="LWN1122" s="167"/>
      <c r="LWO1122" s="167"/>
      <c r="LWP1122" s="167"/>
      <c r="LWQ1122" s="167"/>
      <c r="LWR1122" s="167"/>
      <c r="LWS1122" s="167"/>
      <c r="LWT1122" s="167"/>
      <c r="LWU1122" s="167"/>
      <c r="LWV1122" s="167"/>
      <c r="LWW1122" s="167"/>
      <c r="LWX1122" s="167"/>
      <c r="LWY1122" s="167"/>
      <c r="LWZ1122" s="167"/>
      <c r="LXA1122" s="167"/>
      <c r="LXB1122" s="167"/>
      <c r="LXC1122" s="167"/>
      <c r="LXD1122" s="167"/>
      <c r="LXE1122" s="167"/>
      <c r="LXF1122" s="167"/>
      <c r="LXG1122" s="167"/>
      <c r="LXH1122" s="167"/>
      <c r="LXI1122" s="167"/>
      <c r="LXJ1122" s="167"/>
      <c r="LXK1122" s="167"/>
      <c r="LXL1122" s="167"/>
      <c r="LXM1122" s="167"/>
      <c r="LXN1122" s="167"/>
      <c r="LXO1122" s="167"/>
      <c r="LXP1122" s="167"/>
      <c r="LXQ1122" s="167"/>
      <c r="LXR1122" s="167"/>
      <c r="LXS1122" s="167"/>
      <c r="LXT1122" s="167"/>
      <c r="LXU1122" s="167"/>
      <c r="LXV1122" s="167"/>
      <c r="LXW1122" s="167"/>
      <c r="LXX1122" s="167"/>
      <c r="LXY1122" s="167"/>
      <c r="LXZ1122" s="167"/>
      <c r="LYA1122" s="167"/>
      <c r="LYB1122" s="167"/>
      <c r="LYC1122" s="167"/>
      <c r="LYD1122" s="167"/>
      <c r="LYE1122" s="167"/>
      <c r="LYF1122" s="167"/>
      <c r="LYG1122" s="167"/>
      <c r="LYH1122" s="167"/>
      <c r="LYI1122" s="167"/>
      <c r="LYJ1122" s="167"/>
      <c r="LYK1122" s="167"/>
      <c r="LYL1122" s="167"/>
      <c r="LYM1122" s="167"/>
      <c r="LYN1122" s="167"/>
      <c r="LYO1122" s="167"/>
      <c r="LYP1122" s="167"/>
      <c r="LYQ1122" s="167"/>
      <c r="LYR1122" s="167"/>
      <c r="LYS1122" s="167"/>
      <c r="LYT1122" s="167"/>
      <c r="LYU1122" s="167"/>
      <c r="LYV1122" s="167"/>
      <c r="LYW1122" s="167"/>
      <c r="LYX1122" s="167"/>
      <c r="LYY1122" s="167"/>
      <c r="LYZ1122" s="167"/>
      <c r="LZA1122" s="167"/>
      <c r="LZB1122" s="167"/>
      <c r="LZC1122" s="167"/>
      <c r="LZD1122" s="167"/>
      <c r="LZE1122" s="167"/>
      <c r="LZF1122" s="167"/>
      <c r="LZG1122" s="167"/>
      <c r="LZH1122" s="167"/>
      <c r="LZI1122" s="167"/>
      <c r="LZJ1122" s="167"/>
      <c r="LZK1122" s="167"/>
      <c r="LZL1122" s="167"/>
      <c r="LZM1122" s="167"/>
      <c r="LZN1122" s="167"/>
      <c r="LZO1122" s="167"/>
      <c r="LZP1122" s="167"/>
      <c r="LZQ1122" s="167"/>
      <c r="LZR1122" s="167"/>
      <c r="LZS1122" s="167"/>
      <c r="LZT1122" s="167"/>
      <c r="LZU1122" s="167"/>
      <c r="LZV1122" s="167"/>
      <c r="LZW1122" s="167"/>
      <c r="LZX1122" s="167"/>
      <c r="LZY1122" s="167"/>
      <c r="LZZ1122" s="167"/>
      <c r="MAA1122" s="167"/>
      <c r="MAB1122" s="167"/>
      <c r="MAC1122" s="167"/>
      <c r="MAD1122" s="167"/>
      <c r="MAE1122" s="167"/>
      <c r="MAF1122" s="167"/>
      <c r="MAG1122" s="167"/>
      <c r="MAH1122" s="167"/>
      <c r="MAI1122" s="167"/>
      <c r="MAJ1122" s="167"/>
      <c r="MAK1122" s="167"/>
      <c r="MAL1122" s="167"/>
      <c r="MAM1122" s="167"/>
      <c r="MAN1122" s="167"/>
      <c r="MAO1122" s="167"/>
      <c r="MAP1122" s="167"/>
      <c r="MAQ1122" s="167"/>
      <c r="MAR1122" s="167"/>
      <c r="MAS1122" s="167"/>
      <c r="MAT1122" s="167"/>
      <c r="MAU1122" s="167"/>
      <c r="MAV1122" s="167"/>
      <c r="MAW1122" s="167"/>
      <c r="MAX1122" s="167"/>
      <c r="MAY1122" s="167"/>
      <c r="MAZ1122" s="167"/>
      <c r="MBA1122" s="167"/>
      <c r="MBB1122" s="167"/>
      <c r="MBC1122" s="167"/>
      <c r="MBD1122" s="167"/>
      <c r="MBE1122" s="167"/>
      <c r="MBF1122" s="167"/>
      <c r="MBG1122" s="167"/>
      <c r="MBH1122" s="167"/>
      <c r="MBI1122" s="167"/>
      <c r="MBJ1122" s="167"/>
      <c r="MBK1122" s="167"/>
      <c r="MBL1122" s="167"/>
      <c r="MBM1122" s="167"/>
      <c r="MBN1122" s="167"/>
      <c r="MBO1122" s="167"/>
      <c r="MBP1122" s="167"/>
      <c r="MBQ1122" s="167"/>
      <c r="MBR1122" s="167"/>
      <c r="MBS1122" s="167"/>
      <c r="MBT1122" s="167"/>
      <c r="MBU1122" s="167"/>
      <c r="MBV1122" s="167"/>
      <c r="MBW1122" s="167"/>
      <c r="MBX1122" s="167"/>
      <c r="MBY1122" s="167"/>
      <c r="MBZ1122" s="167"/>
      <c r="MCA1122" s="167"/>
      <c r="MCB1122" s="167"/>
      <c r="MCC1122" s="167"/>
      <c r="MCD1122" s="167"/>
      <c r="MCE1122" s="167"/>
      <c r="MCF1122" s="167"/>
      <c r="MCG1122" s="167"/>
      <c r="MCH1122" s="167"/>
      <c r="MCI1122" s="167"/>
      <c r="MCJ1122" s="167"/>
      <c r="MCK1122" s="167"/>
      <c r="MCL1122" s="167"/>
      <c r="MCM1122" s="167"/>
      <c r="MCN1122" s="167"/>
      <c r="MCO1122" s="167"/>
      <c r="MCP1122" s="167"/>
      <c r="MCQ1122" s="167"/>
      <c r="MCR1122" s="167"/>
      <c r="MCS1122" s="167"/>
      <c r="MCT1122" s="167"/>
      <c r="MCU1122" s="167"/>
      <c r="MCV1122" s="167"/>
      <c r="MCW1122" s="167"/>
      <c r="MCX1122" s="167"/>
      <c r="MCY1122" s="167"/>
      <c r="MCZ1122" s="167"/>
      <c r="MDA1122" s="167"/>
      <c r="MDB1122" s="167"/>
      <c r="MDC1122" s="167"/>
      <c r="MDD1122" s="167"/>
      <c r="MDE1122" s="167"/>
      <c r="MDF1122" s="167"/>
      <c r="MDG1122" s="167"/>
      <c r="MDH1122" s="167"/>
      <c r="MDI1122" s="167"/>
      <c r="MDJ1122" s="167"/>
      <c r="MDK1122" s="167"/>
      <c r="MDL1122" s="167"/>
      <c r="MDM1122" s="167"/>
      <c r="MDN1122" s="167"/>
      <c r="MDO1122" s="167"/>
      <c r="MDP1122" s="167"/>
      <c r="MDQ1122" s="167"/>
      <c r="MDR1122" s="167"/>
      <c r="MDS1122" s="167"/>
      <c r="MDT1122" s="167"/>
      <c r="MDU1122" s="167"/>
      <c r="MDV1122" s="167"/>
      <c r="MDW1122" s="167"/>
      <c r="MDX1122" s="167"/>
      <c r="MDY1122" s="167"/>
      <c r="MDZ1122" s="167"/>
      <c r="MEA1122" s="167"/>
      <c r="MEB1122" s="167"/>
      <c r="MEC1122" s="167"/>
      <c r="MED1122" s="167"/>
      <c r="MEE1122" s="167"/>
      <c r="MEF1122" s="167"/>
      <c r="MEG1122" s="167"/>
      <c r="MEH1122" s="167"/>
      <c r="MEI1122" s="167"/>
      <c r="MEJ1122" s="167"/>
      <c r="MEK1122" s="167"/>
      <c r="MEL1122" s="167"/>
      <c r="MEM1122" s="167"/>
      <c r="MEN1122" s="167"/>
      <c r="MEO1122" s="167"/>
      <c r="MEP1122" s="167"/>
      <c r="MEQ1122" s="167"/>
      <c r="MER1122" s="167"/>
      <c r="MES1122" s="167"/>
      <c r="MET1122" s="167"/>
      <c r="MEU1122" s="167"/>
      <c r="MEV1122" s="167"/>
      <c r="MEW1122" s="167"/>
      <c r="MEX1122" s="167"/>
      <c r="MEY1122" s="167"/>
      <c r="MEZ1122" s="167"/>
      <c r="MFA1122" s="167"/>
      <c r="MFB1122" s="167"/>
      <c r="MFC1122" s="167"/>
      <c r="MFD1122" s="167"/>
      <c r="MFE1122" s="167"/>
      <c r="MFF1122" s="167"/>
      <c r="MFG1122" s="167"/>
      <c r="MFH1122" s="167"/>
      <c r="MFI1122" s="167"/>
      <c r="MFJ1122" s="167"/>
      <c r="MFK1122" s="167"/>
      <c r="MFL1122" s="167"/>
      <c r="MFM1122" s="167"/>
      <c r="MFN1122" s="167"/>
      <c r="MFO1122" s="167"/>
      <c r="MFP1122" s="167"/>
      <c r="MFQ1122" s="167"/>
      <c r="MFR1122" s="167"/>
      <c r="MFS1122" s="167"/>
      <c r="MFT1122" s="167"/>
      <c r="MFU1122" s="167"/>
      <c r="MFV1122" s="167"/>
      <c r="MFW1122" s="167"/>
      <c r="MFX1122" s="167"/>
      <c r="MFY1122" s="167"/>
      <c r="MFZ1122" s="167"/>
      <c r="MGA1122" s="167"/>
      <c r="MGB1122" s="167"/>
      <c r="MGC1122" s="167"/>
      <c r="MGD1122" s="167"/>
      <c r="MGE1122" s="167"/>
      <c r="MGF1122" s="167"/>
      <c r="MGG1122" s="167"/>
      <c r="MGH1122" s="167"/>
      <c r="MGI1122" s="167"/>
      <c r="MGJ1122" s="167"/>
      <c r="MGK1122" s="167"/>
      <c r="MGL1122" s="167"/>
      <c r="MGM1122" s="167"/>
      <c r="MGN1122" s="167"/>
      <c r="MGO1122" s="167"/>
      <c r="MGP1122" s="167"/>
      <c r="MGQ1122" s="167"/>
      <c r="MGR1122" s="167"/>
      <c r="MGS1122" s="167"/>
      <c r="MGT1122" s="167"/>
      <c r="MGU1122" s="167"/>
      <c r="MGV1122" s="167"/>
      <c r="MGW1122" s="167"/>
      <c r="MGX1122" s="167"/>
      <c r="MGY1122" s="167"/>
      <c r="MGZ1122" s="167"/>
      <c r="MHA1122" s="167"/>
      <c r="MHB1122" s="167"/>
      <c r="MHC1122" s="167"/>
      <c r="MHD1122" s="167"/>
      <c r="MHE1122" s="167"/>
      <c r="MHF1122" s="167"/>
      <c r="MHG1122" s="167"/>
      <c r="MHH1122" s="167"/>
      <c r="MHI1122" s="167"/>
      <c r="MHJ1122" s="167"/>
      <c r="MHK1122" s="167"/>
      <c r="MHL1122" s="167"/>
      <c r="MHM1122" s="167"/>
      <c r="MHN1122" s="167"/>
      <c r="MHO1122" s="167"/>
      <c r="MHP1122" s="167"/>
      <c r="MHQ1122" s="167"/>
      <c r="MHR1122" s="167"/>
      <c r="MHS1122" s="167"/>
      <c r="MHT1122" s="167"/>
      <c r="MHU1122" s="167"/>
      <c r="MHV1122" s="167"/>
      <c r="MHW1122" s="167"/>
      <c r="MHX1122" s="167"/>
      <c r="MHY1122" s="167"/>
      <c r="MHZ1122" s="167"/>
      <c r="MIA1122" s="167"/>
      <c r="MIB1122" s="167"/>
      <c r="MIC1122" s="167"/>
      <c r="MID1122" s="167"/>
      <c r="MIE1122" s="167"/>
      <c r="MIF1122" s="167"/>
      <c r="MIG1122" s="167"/>
      <c r="MIH1122" s="167"/>
      <c r="MII1122" s="167"/>
      <c r="MIJ1122" s="167"/>
      <c r="MIK1122" s="167"/>
      <c r="MIL1122" s="167"/>
      <c r="MIM1122" s="167"/>
      <c r="MIN1122" s="167"/>
      <c r="MIO1122" s="167"/>
      <c r="MIP1122" s="167"/>
      <c r="MIQ1122" s="167"/>
      <c r="MIR1122" s="167"/>
      <c r="MIS1122" s="167"/>
      <c r="MIT1122" s="167"/>
      <c r="MIU1122" s="167"/>
      <c r="MIV1122" s="167"/>
      <c r="MIW1122" s="167"/>
      <c r="MIX1122" s="167"/>
      <c r="MIY1122" s="167"/>
      <c r="MIZ1122" s="167"/>
      <c r="MJA1122" s="167"/>
      <c r="MJB1122" s="167"/>
      <c r="MJC1122" s="167"/>
      <c r="MJD1122" s="167"/>
      <c r="MJE1122" s="167"/>
      <c r="MJF1122" s="167"/>
      <c r="MJG1122" s="167"/>
      <c r="MJH1122" s="167"/>
      <c r="MJI1122" s="167"/>
      <c r="MJJ1122" s="167"/>
      <c r="MJK1122" s="167"/>
      <c r="MJL1122" s="167"/>
      <c r="MJM1122" s="167"/>
      <c r="MJN1122" s="167"/>
      <c r="MJO1122" s="167"/>
      <c r="MJP1122" s="167"/>
      <c r="MJQ1122" s="167"/>
      <c r="MJR1122" s="167"/>
      <c r="MJS1122" s="167"/>
      <c r="MJT1122" s="167"/>
      <c r="MJU1122" s="167"/>
      <c r="MJV1122" s="167"/>
      <c r="MJW1122" s="167"/>
      <c r="MJX1122" s="167"/>
      <c r="MJY1122" s="167"/>
      <c r="MJZ1122" s="167"/>
      <c r="MKA1122" s="167"/>
      <c r="MKB1122" s="167"/>
      <c r="MKC1122" s="167"/>
      <c r="MKD1122" s="167"/>
      <c r="MKE1122" s="167"/>
      <c r="MKF1122" s="167"/>
      <c r="MKG1122" s="167"/>
      <c r="MKH1122" s="167"/>
      <c r="MKI1122" s="167"/>
      <c r="MKJ1122" s="167"/>
      <c r="MKK1122" s="167"/>
      <c r="MKL1122" s="167"/>
      <c r="MKM1122" s="167"/>
      <c r="MKN1122" s="167"/>
      <c r="MKO1122" s="167"/>
      <c r="MKP1122" s="167"/>
      <c r="MKQ1122" s="167"/>
      <c r="MKR1122" s="167"/>
      <c r="MKS1122" s="167"/>
      <c r="MKT1122" s="167"/>
      <c r="MKU1122" s="167"/>
      <c r="MKV1122" s="167"/>
      <c r="MKW1122" s="167"/>
      <c r="MKX1122" s="167"/>
      <c r="MKY1122" s="167"/>
      <c r="MKZ1122" s="167"/>
      <c r="MLA1122" s="167"/>
      <c r="MLB1122" s="167"/>
      <c r="MLC1122" s="167"/>
      <c r="MLD1122" s="167"/>
      <c r="MLE1122" s="167"/>
      <c r="MLF1122" s="167"/>
      <c r="MLG1122" s="167"/>
      <c r="MLH1122" s="167"/>
      <c r="MLI1122" s="167"/>
      <c r="MLJ1122" s="167"/>
      <c r="MLK1122" s="167"/>
      <c r="MLL1122" s="167"/>
      <c r="MLM1122" s="167"/>
      <c r="MLN1122" s="167"/>
      <c r="MLO1122" s="167"/>
      <c r="MLP1122" s="167"/>
      <c r="MLQ1122" s="167"/>
      <c r="MLR1122" s="167"/>
      <c r="MLS1122" s="167"/>
      <c r="MLT1122" s="167"/>
      <c r="MLU1122" s="167"/>
      <c r="MLV1122" s="167"/>
      <c r="MLW1122" s="167"/>
      <c r="MLX1122" s="167"/>
      <c r="MLY1122" s="167"/>
      <c r="MLZ1122" s="167"/>
      <c r="MMA1122" s="167"/>
      <c r="MMB1122" s="167"/>
      <c r="MMC1122" s="167"/>
      <c r="MMD1122" s="167"/>
      <c r="MME1122" s="167"/>
      <c r="MMF1122" s="167"/>
      <c r="MMG1122" s="167"/>
      <c r="MMH1122" s="167"/>
      <c r="MMI1122" s="167"/>
      <c r="MMJ1122" s="167"/>
      <c r="MMK1122" s="167"/>
      <c r="MML1122" s="167"/>
      <c r="MMM1122" s="167"/>
      <c r="MMN1122" s="167"/>
      <c r="MMO1122" s="167"/>
      <c r="MMP1122" s="167"/>
      <c r="MMQ1122" s="167"/>
      <c r="MMR1122" s="167"/>
      <c r="MMS1122" s="167"/>
      <c r="MMT1122" s="167"/>
      <c r="MMU1122" s="167"/>
      <c r="MMV1122" s="167"/>
      <c r="MMW1122" s="167"/>
      <c r="MMX1122" s="167"/>
      <c r="MMY1122" s="167"/>
      <c r="MMZ1122" s="167"/>
      <c r="MNA1122" s="167"/>
      <c r="MNB1122" s="167"/>
      <c r="MNC1122" s="167"/>
      <c r="MND1122" s="167"/>
      <c r="MNE1122" s="167"/>
      <c r="MNF1122" s="167"/>
      <c r="MNG1122" s="167"/>
      <c r="MNH1122" s="167"/>
      <c r="MNI1122" s="167"/>
      <c r="MNJ1122" s="167"/>
      <c r="MNK1122" s="167"/>
      <c r="MNL1122" s="167"/>
      <c r="MNM1122" s="167"/>
      <c r="MNN1122" s="167"/>
      <c r="MNO1122" s="167"/>
      <c r="MNP1122" s="167"/>
      <c r="MNQ1122" s="167"/>
      <c r="MNR1122" s="167"/>
      <c r="MNS1122" s="167"/>
      <c r="MNT1122" s="167"/>
      <c r="MNU1122" s="167"/>
      <c r="MNV1122" s="167"/>
      <c r="MNW1122" s="167"/>
      <c r="MNX1122" s="167"/>
      <c r="MNY1122" s="167"/>
      <c r="MNZ1122" s="167"/>
      <c r="MOA1122" s="167"/>
      <c r="MOB1122" s="167"/>
      <c r="MOC1122" s="167"/>
      <c r="MOD1122" s="167"/>
      <c r="MOE1122" s="167"/>
      <c r="MOF1122" s="167"/>
      <c r="MOG1122" s="167"/>
      <c r="MOH1122" s="167"/>
      <c r="MOI1122" s="167"/>
      <c r="MOJ1122" s="167"/>
      <c r="MOK1122" s="167"/>
      <c r="MOL1122" s="167"/>
      <c r="MOM1122" s="167"/>
      <c r="MON1122" s="167"/>
      <c r="MOO1122" s="167"/>
      <c r="MOP1122" s="167"/>
      <c r="MOQ1122" s="167"/>
      <c r="MOR1122" s="167"/>
      <c r="MOS1122" s="167"/>
      <c r="MOT1122" s="167"/>
      <c r="MOU1122" s="167"/>
      <c r="MOV1122" s="167"/>
      <c r="MOW1122" s="167"/>
      <c r="MOX1122" s="167"/>
      <c r="MOY1122" s="167"/>
      <c r="MOZ1122" s="167"/>
      <c r="MPA1122" s="167"/>
      <c r="MPB1122" s="167"/>
      <c r="MPC1122" s="167"/>
      <c r="MPD1122" s="167"/>
      <c r="MPE1122" s="167"/>
      <c r="MPF1122" s="167"/>
      <c r="MPG1122" s="167"/>
      <c r="MPH1122" s="167"/>
      <c r="MPI1122" s="167"/>
      <c r="MPJ1122" s="167"/>
      <c r="MPK1122" s="167"/>
      <c r="MPL1122" s="167"/>
      <c r="MPM1122" s="167"/>
      <c r="MPN1122" s="167"/>
      <c r="MPO1122" s="167"/>
      <c r="MPP1122" s="167"/>
      <c r="MPQ1122" s="167"/>
      <c r="MPR1122" s="167"/>
      <c r="MPS1122" s="167"/>
      <c r="MPT1122" s="167"/>
      <c r="MPU1122" s="167"/>
      <c r="MPV1122" s="167"/>
      <c r="MPW1122" s="167"/>
      <c r="MPX1122" s="167"/>
      <c r="MPY1122" s="167"/>
      <c r="MPZ1122" s="167"/>
      <c r="MQA1122" s="167"/>
      <c r="MQB1122" s="167"/>
      <c r="MQC1122" s="167"/>
      <c r="MQD1122" s="167"/>
      <c r="MQE1122" s="167"/>
      <c r="MQF1122" s="167"/>
      <c r="MQG1122" s="167"/>
      <c r="MQH1122" s="167"/>
      <c r="MQI1122" s="167"/>
      <c r="MQJ1122" s="167"/>
      <c r="MQK1122" s="167"/>
      <c r="MQL1122" s="167"/>
      <c r="MQM1122" s="167"/>
      <c r="MQN1122" s="167"/>
      <c r="MQO1122" s="167"/>
      <c r="MQP1122" s="167"/>
      <c r="MQQ1122" s="167"/>
      <c r="MQR1122" s="167"/>
      <c r="MQS1122" s="167"/>
      <c r="MQT1122" s="167"/>
      <c r="MQU1122" s="167"/>
      <c r="MQV1122" s="167"/>
      <c r="MQW1122" s="167"/>
      <c r="MQX1122" s="167"/>
      <c r="MQY1122" s="167"/>
      <c r="MQZ1122" s="167"/>
      <c r="MRA1122" s="167"/>
      <c r="MRB1122" s="167"/>
      <c r="MRC1122" s="167"/>
      <c r="MRD1122" s="167"/>
      <c r="MRE1122" s="167"/>
      <c r="MRF1122" s="167"/>
      <c r="MRG1122" s="167"/>
      <c r="MRH1122" s="167"/>
      <c r="MRI1122" s="167"/>
      <c r="MRJ1122" s="167"/>
      <c r="MRK1122" s="167"/>
      <c r="MRL1122" s="167"/>
      <c r="MRM1122" s="167"/>
      <c r="MRN1122" s="167"/>
      <c r="MRO1122" s="167"/>
      <c r="MRP1122" s="167"/>
      <c r="MRQ1122" s="167"/>
      <c r="MRR1122" s="167"/>
      <c r="MRS1122" s="167"/>
      <c r="MRT1122" s="167"/>
      <c r="MRU1122" s="167"/>
      <c r="MRV1122" s="167"/>
      <c r="MRW1122" s="167"/>
      <c r="MRX1122" s="167"/>
      <c r="MRY1122" s="167"/>
      <c r="MRZ1122" s="167"/>
      <c r="MSA1122" s="167"/>
      <c r="MSB1122" s="167"/>
      <c r="MSC1122" s="167"/>
      <c r="MSD1122" s="167"/>
      <c r="MSE1122" s="167"/>
      <c r="MSF1122" s="167"/>
      <c r="MSG1122" s="167"/>
      <c r="MSH1122" s="167"/>
      <c r="MSI1122" s="167"/>
      <c r="MSJ1122" s="167"/>
      <c r="MSK1122" s="167"/>
      <c r="MSL1122" s="167"/>
      <c r="MSM1122" s="167"/>
      <c r="MSN1122" s="167"/>
      <c r="MSO1122" s="167"/>
      <c r="MSP1122" s="167"/>
      <c r="MSQ1122" s="167"/>
      <c r="MSR1122" s="167"/>
      <c r="MSS1122" s="167"/>
      <c r="MST1122" s="167"/>
      <c r="MSU1122" s="167"/>
      <c r="MSV1122" s="167"/>
      <c r="MSW1122" s="167"/>
      <c r="MSX1122" s="167"/>
      <c r="MSY1122" s="167"/>
      <c r="MSZ1122" s="167"/>
      <c r="MTA1122" s="167"/>
      <c r="MTB1122" s="167"/>
      <c r="MTC1122" s="167"/>
      <c r="MTD1122" s="167"/>
      <c r="MTE1122" s="167"/>
      <c r="MTF1122" s="167"/>
      <c r="MTG1122" s="167"/>
      <c r="MTH1122" s="167"/>
      <c r="MTI1122" s="167"/>
      <c r="MTJ1122" s="167"/>
      <c r="MTK1122" s="167"/>
      <c r="MTL1122" s="167"/>
      <c r="MTM1122" s="167"/>
      <c r="MTN1122" s="167"/>
      <c r="MTO1122" s="167"/>
      <c r="MTP1122" s="167"/>
      <c r="MTQ1122" s="167"/>
      <c r="MTR1122" s="167"/>
      <c r="MTS1122" s="167"/>
      <c r="MTT1122" s="167"/>
      <c r="MTU1122" s="167"/>
      <c r="MTV1122" s="167"/>
      <c r="MTW1122" s="167"/>
      <c r="MTX1122" s="167"/>
      <c r="MTY1122" s="167"/>
      <c r="MTZ1122" s="167"/>
      <c r="MUA1122" s="167"/>
      <c r="MUB1122" s="167"/>
      <c r="MUC1122" s="167"/>
      <c r="MUD1122" s="167"/>
      <c r="MUE1122" s="167"/>
      <c r="MUF1122" s="167"/>
      <c r="MUG1122" s="167"/>
      <c r="MUH1122" s="167"/>
      <c r="MUI1122" s="167"/>
      <c r="MUJ1122" s="167"/>
      <c r="MUK1122" s="167"/>
      <c r="MUL1122" s="167"/>
      <c r="MUM1122" s="167"/>
      <c r="MUN1122" s="167"/>
      <c r="MUO1122" s="167"/>
      <c r="MUP1122" s="167"/>
      <c r="MUQ1122" s="167"/>
      <c r="MUR1122" s="167"/>
      <c r="MUS1122" s="167"/>
      <c r="MUT1122" s="167"/>
      <c r="MUU1122" s="167"/>
      <c r="MUV1122" s="167"/>
      <c r="MUW1122" s="167"/>
      <c r="MUX1122" s="167"/>
      <c r="MUY1122" s="167"/>
      <c r="MUZ1122" s="167"/>
      <c r="MVA1122" s="167"/>
      <c r="MVB1122" s="167"/>
      <c r="MVC1122" s="167"/>
      <c r="MVD1122" s="167"/>
      <c r="MVE1122" s="167"/>
      <c r="MVF1122" s="167"/>
      <c r="MVG1122" s="167"/>
      <c r="MVH1122" s="167"/>
      <c r="MVI1122" s="167"/>
      <c r="MVJ1122" s="167"/>
      <c r="MVK1122" s="167"/>
      <c r="MVL1122" s="167"/>
      <c r="MVM1122" s="167"/>
      <c r="MVN1122" s="167"/>
      <c r="MVO1122" s="167"/>
      <c r="MVP1122" s="167"/>
      <c r="MVQ1122" s="167"/>
      <c r="MVR1122" s="167"/>
      <c r="MVS1122" s="167"/>
      <c r="MVT1122" s="167"/>
      <c r="MVU1122" s="167"/>
      <c r="MVV1122" s="167"/>
      <c r="MVW1122" s="167"/>
      <c r="MVX1122" s="167"/>
      <c r="MVY1122" s="167"/>
      <c r="MVZ1122" s="167"/>
      <c r="MWA1122" s="167"/>
      <c r="MWB1122" s="167"/>
      <c r="MWC1122" s="167"/>
      <c r="MWD1122" s="167"/>
      <c r="MWE1122" s="167"/>
      <c r="MWF1122" s="167"/>
      <c r="MWG1122" s="167"/>
      <c r="MWH1122" s="167"/>
      <c r="MWI1122" s="167"/>
      <c r="MWJ1122" s="167"/>
      <c r="MWK1122" s="167"/>
      <c r="MWL1122" s="167"/>
      <c r="MWM1122" s="167"/>
      <c r="MWN1122" s="167"/>
      <c r="MWO1122" s="167"/>
      <c r="MWP1122" s="167"/>
      <c r="MWQ1122" s="167"/>
      <c r="MWR1122" s="167"/>
      <c r="MWS1122" s="167"/>
      <c r="MWT1122" s="167"/>
      <c r="MWU1122" s="167"/>
      <c r="MWV1122" s="167"/>
      <c r="MWW1122" s="167"/>
      <c r="MWX1122" s="167"/>
      <c r="MWY1122" s="167"/>
      <c r="MWZ1122" s="167"/>
      <c r="MXA1122" s="167"/>
      <c r="MXB1122" s="167"/>
      <c r="MXC1122" s="167"/>
      <c r="MXD1122" s="167"/>
      <c r="MXE1122" s="167"/>
      <c r="MXF1122" s="167"/>
      <c r="MXG1122" s="167"/>
      <c r="MXH1122" s="167"/>
      <c r="MXI1122" s="167"/>
      <c r="MXJ1122" s="167"/>
      <c r="MXK1122" s="167"/>
      <c r="MXL1122" s="167"/>
      <c r="MXM1122" s="167"/>
      <c r="MXN1122" s="167"/>
      <c r="MXO1122" s="167"/>
      <c r="MXP1122" s="167"/>
      <c r="MXQ1122" s="167"/>
      <c r="MXR1122" s="167"/>
      <c r="MXS1122" s="167"/>
      <c r="MXT1122" s="167"/>
      <c r="MXU1122" s="167"/>
      <c r="MXV1122" s="167"/>
      <c r="MXW1122" s="167"/>
      <c r="MXX1122" s="167"/>
      <c r="MXY1122" s="167"/>
      <c r="MXZ1122" s="167"/>
      <c r="MYA1122" s="167"/>
      <c r="MYB1122" s="167"/>
      <c r="MYC1122" s="167"/>
      <c r="MYD1122" s="167"/>
      <c r="MYE1122" s="167"/>
      <c r="MYF1122" s="167"/>
      <c r="MYG1122" s="167"/>
      <c r="MYH1122" s="167"/>
      <c r="MYI1122" s="167"/>
      <c r="MYJ1122" s="167"/>
      <c r="MYK1122" s="167"/>
      <c r="MYL1122" s="167"/>
      <c r="MYM1122" s="167"/>
      <c r="MYN1122" s="167"/>
      <c r="MYO1122" s="167"/>
      <c r="MYP1122" s="167"/>
      <c r="MYQ1122" s="167"/>
      <c r="MYR1122" s="167"/>
      <c r="MYS1122" s="167"/>
      <c r="MYT1122" s="167"/>
      <c r="MYU1122" s="167"/>
      <c r="MYV1122" s="167"/>
      <c r="MYW1122" s="167"/>
      <c r="MYX1122" s="167"/>
      <c r="MYY1122" s="167"/>
      <c r="MYZ1122" s="167"/>
      <c r="MZA1122" s="167"/>
      <c r="MZB1122" s="167"/>
      <c r="MZC1122" s="167"/>
      <c r="MZD1122" s="167"/>
      <c r="MZE1122" s="167"/>
      <c r="MZF1122" s="167"/>
      <c r="MZG1122" s="167"/>
      <c r="MZH1122" s="167"/>
      <c r="MZI1122" s="167"/>
      <c r="MZJ1122" s="167"/>
      <c r="MZK1122" s="167"/>
      <c r="MZL1122" s="167"/>
      <c r="MZM1122" s="167"/>
      <c r="MZN1122" s="167"/>
      <c r="MZO1122" s="167"/>
      <c r="MZP1122" s="167"/>
      <c r="MZQ1122" s="167"/>
      <c r="MZR1122" s="167"/>
      <c r="MZS1122" s="167"/>
      <c r="MZT1122" s="167"/>
      <c r="MZU1122" s="167"/>
      <c r="MZV1122" s="167"/>
      <c r="MZW1122" s="167"/>
      <c r="MZX1122" s="167"/>
      <c r="MZY1122" s="167"/>
      <c r="MZZ1122" s="167"/>
      <c r="NAA1122" s="167"/>
      <c r="NAB1122" s="167"/>
      <c r="NAC1122" s="167"/>
      <c r="NAD1122" s="167"/>
      <c r="NAE1122" s="167"/>
      <c r="NAF1122" s="167"/>
      <c r="NAG1122" s="167"/>
      <c r="NAH1122" s="167"/>
      <c r="NAI1122" s="167"/>
      <c r="NAJ1122" s="167"/>
      <c r="NAK1122" s="167"/>
      <c r="NAL1122" s="167"/>
      <c r="NAM1122" s="167"/>
      <c r="NAN1122" s="167"/>
      <c r="NAO1122" s="167"/>
      <c r="NAP1122" s="167"/>
      <c r="NAQ1122" s="167"/>
      <c r="NAR1122" s="167"/>
      <c r="NAS1122" s="167"/>
      <c r="NAT1122" s="167"/>
      <c r="NAU1122" s="167"/>
      <c r="NAV1122" s="167"/>
      <c r="NAW1122" s="167"/>
      <c r="NAX1122" s="167"/>
      <c r="NAY1122" s="167"/>
      <c r="NAZ1122" s="167"/>
      <c r="NBA1122" s="167"/>
      <c r="NBB1122" s="167"/>
      <c r="NBC1122" s="167"/>
      <c r="NBD1122" s="167"/>
      <c r="NBE1122" s="167"/>
      <c r="NBF1122" s="167"/>
      <c r="NBG1122" s="167"/>
      <c r="NBH1122" s="167"/>
      <c r="NBI1122" s="167"/>
      <c r="NBJ1122" s="167"/>
      <c r="NBK1122" s="167"/>
      <c r="NBL1122" s="167"/>
      <c r="NBM1122" s="167"/>
      <c r="NBN1122" s="167"/>
      <c r="NBO1122" s="167"/>
      <c r="NBP1122" s="167"/>
      <c r="NBQ1122" s="167"/>
      <c r="NBR1122" s="167"/>
      <c r="NBS1122" s="167"/>
      <c r="NBT1122" s="167"/>
      <c r="NBU1122" s="167"/>
      <c r="NBV1122" s="167"/>
      <c r="NBW1122" s="167"/>
      <c r="NBX1122" s="167"/>
      <c r="NBY1122" s="167"/>
      <c r="NBZ1122" s="167"/>
      <c r="NCA1122" s="167"/>
      <c r="NCB1122" s="167"/>
      <c r="NCC1122" s="167"/>
      <c r="NCD1122" s="167"/>
      <c r="NCE1122" s="167"/>
      <c r="NCF1122" s="167"/>
      <c r="NCG1122" s="167"/>
      <c r="NCH1122" s="167"/>
      <c r="NCI1122" s="167"/>
      <c r="NCJ1122" s="167"/>
      <c r="NCK1122" s="167"/>
      <c r="NCL1122" s="167"/>
      <c r="NCM1122" s="167"/>
      <c r="NCN1122" s="167"/>
      <c r="NCO1122" s="167"/>
      <c r="NCP1122" s="167"/>
      <c r="NCQ1122" s="167"/>
      <c r="NCR1122" s="167"/>
      <c r="NCS1122" s="167"/>
      <c r="NCT1122" s="167"/>
      <c r="NCU1122" s="167"/>
      <c r="NCV1122" s="167"/>
      <c r="NCW1122" s="167"/>
      <c r="NCX1122" s="167"/>
      <c r="NCY1122" s="167"/>
      <c r="NCZ1122" s="167"/>
      <c r="NDA1122" s="167"/>
      <c r="NDB1122" s="167"/>
      <c r="NDC1122" s="167"/>
      <c r="NDD1122" s="167"/>
      <c r="NDE1122" s="167"/>
      <c r="NDF1122" s="167"/>
      <c r="NDG1122" s="167"/>
      <c r="NDH1122" s="167"/>
      <c r="NDI1122" s="167"/>
      <c r="NDJ1122" s="167"/>
      <c r="NDK1122" s="167"/>
      <c r="NDL1122" s="167"/>
      <c r="NDM1122" s="167"/>
      <c r="NDN1122" s="167"/>
      <c r="NDO1122" s="167"/>
      <c r="NDP1122" s="167"/>
      <c r="NDQ1122" s="167"/>
      <c r="NDR1122" s="167"/>
      <c r="NDS1122" s="167"/>
      <c r="NDT1122" s="167"/>
      <c r="NDU1122" s="167"/>
      <c r="NDV1122" s="167"/>
      <c r="NDW1122" s="167"/>
      <c r="NDX1122" s="167"/>
      <c r="NDY1122" s="167"/>
      <c r="NDZ1122" s="167"/>
      <c r="NEA1122" s="167"/>
      <c r="NEB1122" s="167"/>
      <c r="NEC1122" s="167"/>
      <c r="NED1122" s="167"/>
      <c r="NEE1122" s="167"/>
      <c r="NEF1122" s="167"/>
      <c r="NEG1122" s="167"/>
      <c r="NEH1122" s="167"/>
      <c r="NEI1122" s="167"/>
      <c r="NEJ1122" s="167"/>
      <c r="NEK1122" s="167"/>
      <c r="NEL1122" s="167"/>
      <c r="NEM1122" s="167"/>
      <c r="NEN1122" s="167"/>
      <c r="NEO1122" s="167"/>
      <c r="NEP1122" s="167"/>
      <c r="NEQ1122" s="167"/>
      <c r="NER1122" s="167"/>
      <c r="NES1122" s="167"/>
      <c r="NET1122" s="167"/>
      <c r="NEU1122" s="167"/>
      <c r="NEV1122" s="167"/>
      <c r="NEW1122" s="167"/>
      <c r="NEX1122" s="167"/>
      <c r="NEY1122" s="167"/>
      <c r="NEZ1122" s="167"/>
      <c r="NFA1122" s="167"/>
      <c r="NFB1122" s="167"/>
      <c r="NFC1122" s="167"/>
      <c r="NFD1122" s="167"/>
      <c r="NFE1122" s="167"/>
      <c r="NFF1122" s="167"/>
      <c r="NFG1122" s="167"/>
      <c r="NFH1122" s="167"/>
      <c r="NFI1122" s="167"/>
      <c r="NFJ1122" s="167"/>
      <c r="NFK1122" s="167"/>
      <c r="NFL1122" s="167"/>
      <c r="NFM1122" s="167"/>
      <c r="NFN1122" s="167"/>
      <c r="NFO1122" s="167"/>
      <c r="NFP1122" s="167"/>
      <c r="NFQ1122" s="167"/>
      <c r="NFR1122" s="167"/>
      <c r="NFS1122" s="167"/>
      <c r="NFT1122" s="167"/>
      <c r="NFU1122" s="167"/>
      <c r="NFV1122" s="167"/>
      <c r="NFW1122" s="167"/>
      <c r="NFX1122" s="167"/>
      <c r="NFY1122" s="167"/>
      <c r="NFZ1122" s="167"/>
      <c r="NGA1122" s="167"/>
      <c r="NGB1122" s="167"/>
      <c r="NGC1122" s="167"/>
      <c r="NGD1122" s="167"/>
      <c r="NGE1122" s="167"/>
      <c r="NGF1122" s="167"/>
      <c r="NGG1122" s="167"/>
      <c r="NGH1122" s="167"/>
      <c r="NGI1122" s="167"/>
      <c r="NGJ1122" s="167"/>
      <c r="NGK1122" s="167"/>
      <c r="NGL1122" s="167"/>
      <c r="NGM1122" s="167"/>
      <c r="NGN1122" s="167"/>
      <c r="NGO1122" s="167"/>
      <c r="NGP1122" s="167"/>
      <c r="NGQ1122" s="167"/>
      <c r="NGR1122" s="167"/>
      <c r="NGS1122" s="167"/>
      <c r="NGT1122" s="167"/>
      <c r="NGU1122" s="167"/>
      <c r="NGV1122" s="167"/>
      <c r="NGW1122" s="167"/>
      <c r="NGX1122" s="167"/>
      <c r="NGY1122" s="167"/>
      <c r="NGZ1122" s="167"/>
      <c r="NHA1122" s="167"/>
      <c r="NHB1122" s="167"/>
      <c r="NHC1122" s="167"/>
      <c r="NHD1122" s="167"/>
      <c r="NHE1122" s="167"/>
      <c r="NHF1122" s="167"/>
      <c r="NHG1122" s="167"/>
      <c r="NHH1122" s="167"/>
      <c r="NHI1122" s="167"/>
      <c r="NHJ1122" s="167"/>
      <c r="NHK1122" s="167"/>
      <c r="NHL1122" s="167"/>
      <c r="NHM1122" s="167"/>
      <c r="NHN1122" s="167"/>
      <c r="NHO1122" s="167"/>
      <c r="NHP1122" s="167"/>
      <c r="NHQ1122" s="167"/>
      <c r="NHR1122" s="167"/>
      <c r="NHS1122" s="167"/>
      <c r="NHT1122" s="167"/>
      <c r="NHU1122" s="167"/>
      <c r="NHV1122" s="167"/>
      <c r="NHW1122" s="167"/>
      <c r="NHX1122" s="167"/>
      <c r="NHY1122" s="167"/>
      <c r="NHZ1122" s="167"/>
      <c r="NIA1122" s="167"/>
      <c r="NIB1122" s="167"/>
      <c r="NIC1122" s="167"/>
      <c r="NID1122" s="167"/>
      <c r="NIE1122" s="167"/>
      <c r="NIF1122" s="167"/>
      <c r="NIG1122" s="167"/>
      <c r="NIH1122" s="167"/>
      <c r="NII1122" s="167"/>
      <c r="NIJ1122" s="167"/>
      <c r="NIK1122" s="167"/>
      <c r="NIL1122" s="167"/>
      <c r="NIM1122" s="167"/>
      <c r="NIN1122" s="167"/>
      <c r="NIO1122" s="167"/>
      <c r="NIP1122" s="167"/>
      <c r="NIQ1122" s="167"/>
      <c r="NIR1122" s="167"/>
      <c r="NIS1122" s="167"/>
      <c r="NIT1122" s="167"/>
      <c r="NIU1122" s="167"/>
      <c r="NIV1122" s="167"/>
      <c r="NIW1122" s="167"/>
      <c r="NIX1122" s="167"/>
      <c r="NIY1122" s="167"/>
      <c r="NIZ1122" s="167"/>
      <c r="NJA1122" s="167"/>
      <c r="NJB1122" s="167"/>
      <c r="NJC1122" s="167"/>
      <c r="NJD1122" s="167"/>
      <c r="NJE1122" s="167"/>
      <c r="NJF1122" s="167"/>
      <c r="NJG1122" s="167"/>
      <c r="NJH1122" s="167"/>
      <c r="NJI1122" s="167"/>
      <c r="NJJ1122" s="167"/>
      <c r="NJK1122" s="167"/>
      <c r="NJL1122" s="167"/>
      <c r="NJM1122" s="167"/>
      <c r="NJN1122" s="167"/>
      <c r="NJO1122" s="167"/>
      <c r="NJP1122" s="167"/>
      <c r="NJQ1122" s="167"/>
      <c r="NJR1122" s="167"/>
      <c r="NJS1122" s="167"/>
      <c r="NJT1122" s="167"/>
      <c r="NJU1122" s="167"/>
      <c r="NJV1122" s="167"/>
      <c r="NJW1122" s="167"/>
      <c r="NJX1122" s="167"/>
      <c r="NJY1122" s="167"/>
      <c r="NJZ1122" s="167"/>
      <c r="NKA1122" s="167"/>
      <c r="NKB1122" s="167"/>
      <c r="NKC1122" s="167"/>
      <c r="NKD1122" s="167"/>
      <c r="NKE1122" s="167"/>
      <c r="NKF1122" s="167"/>
      <c r="NKG1122" s="167"/>
      <c r="NKH1122" s="167"/>
      <c r="NKI1122" s="167"/>
      <c r="NKJ1122" s="167"/>
      <c r="NKK1122" s="167"/>
      <c r="NKL1122" s="167"/>
      <c r="NKM1122" s="167"/>
      <c r="NKN1122" s="167"/>
      <c r="NKO1122" s="167"/>
      <c r="NKP1122" s="167"/>
      <c r="NKQ1122" s="167"/>
      <c r="NKR1122" s="167"/>
      <c r="NKS1122" s="167"/>
      <c r="NKT1122" s="167"/>
      <c r="NKU1122" s="167"/>
      <c r="NKV1122" s="167"/>
      <c r="NKW1122" s="167"/>
      <c r="NKX1122" s="167"/>
      <c r="NKY1122" s="167"/>
      <c r="NKZ1122" s="167"/>
      <c r="NLA1122" s="167"/>
      <c r="NLB1122" s="167"/>
      <c r="NLC1122" s="167"/>
      <c r="NLD1122" s="167"/>
      <c r="NLE1122" s="167"/>
      <c r="NLF1122" s="167"/>
      <c r="NLG1122" s="167"/>
      <c r="NLH1122" s="167"/>
      <c r="NLI1122" s="167"/>
      <c r="NLJ1122" s="167"/>
      <c r="NLK1122" s="167"/>
      <c r="NLL1122" s="167"/>
      <c r="NLM1122" s="167"/>
      <c r="NLN1122" s="167"/>
      <c r="NLO1122" s="167"/>
      <c r="NLP1122" s="167"/>
      <c r="NLQ1122" s="167"/>
      <c r="NLR1122" s="167"/>
      <c r="NLS1122" s="167"/>
      <c r="NLT1122" s="167"/>
      <c r="NLU1122" s="167"/>
      <c r="NLV1122" s="167"/>
      <c r="NLW1122" s="167"/>
      <c r="NLX1122" s="167"/>
      <c r="NLY1122" s="167"/>
      <c r="NLZ1122" s="167"/>
      <c r="NMA1122" s="167"/>
      <c r="NMB1122" s="167"/>
      <c r="NMC1122" s="167"/>
      <c r="NMD1122" s="167"/>
      <c r="NME1122" s="167"/>
      <c r="NMF1122" s="167"/>
      <c r="NMG1122" s="167"/>
      <c r="NMH1122" s="167"/>
      <c r="NMI1122" s="167"/>
      <c r="NMJ1122" s="167"/>
      <c r="NMK1122" s="167"/>
      <c r="NML1122" s="167"/>
      <c r="NMM1122" s="167"/>
      <c r="NMN1122" s="167"/>
      <c r="NMO1122" s="167"/>
      <c r="NMP1122" s="167"/>
      <c r="NMQ1122" s="167"/>
      <c r="NMR1122" s="167"/>
      <c r="NMS1122" s="167"/>
      <c r="NMT1122" s="167"/>
      <c r="NMU1122" s="167"/>
      <c r="NMV1122" s="167"/>
      <c r="NMW1122" s="167"/>
      <c r="NMX1122" s="167"/>
      <c r="NMY1122" s="167"/>
      <c r="NMZ1122" s="167"/>
      <c r="NNA1122" s="167"/>
      <c r="NNB1122" s="167"/>
      <c r="NNC1122" s="167"/>
      <c r="NND1122" s="167"/>
      <c r="NNE1122" s="167"/>
      <c r="NNF1122" s="167"/>
      <c r="NNG1122" s="167"/>
      <c r="NNH1122" s="167"/>
      <c r="NNI1122" s="167"/>
      <c r="NNJ1122" s="167"/>
      <c r="NNK1122" s="167"/>
      <c r="NNL1122" s="167"/>
      <c r="NNM1122" s="167"/>
      <c r="NNN1122" s="167"/>
      <c r="NNO1122" s="167"/>
      <c r="NNP1122" s="167"/>
      <c r="NNQ1122" s="167"/>
      <c r="NNR1122" s="167"/>
      <c r="NNS1122" s="167"/>
      <c r="NNT1122" s="167"/>
      <c r="NNU1122" s="167"/>
      <c r="NNV1122" s="167"/>
      <c r="NNW1122" s="167"/>
      <c r="NNX1122" s="167"/>
      <c r="NNY1122" s="167"/>
      <c r="NNZ1122" s="167"/>
      <c r="NOA1122" s="167"/>
      <c r="NOB1122" s="167"/>
      <c r="NOC1122" s="167"/>
      <c r="NOD1122" s="167"/>
      <c r="NOE1122" s="167"/>
      <c r="NOF1122" s="167"/>
      <c r="NOG1122" s="167"/>
      <c r="NOH1122" s="167"/>
      <c r="NOI1122" s="167"/>
      <c r="NOJ1122" s="167"/>
      <c r="NOK1122" s="167"/>
      <c r="NOL1122" s="167"/>
      <c r="NOM1122" s="167"/>
      <c r="NON1122" s="167"/>
      <c r="NOO1122" s="167"/>
      <c r="NOP1122" s="167"/>
      <c r="NOQ1122" s="167"/>
      <c r="NOR1122" s="167"/>
      <c r="NOS1122" s="167"/>
      <c r="NOT1122" s="167"/>
      <c r="NOU1122" s="167"/>
      <c r="NOV1122" s="167"/>
      <c r="NOW1122" s="167"/>
      <c r="NOX1122" s="167"/>
      <c r="NOY1122" s="167"/>
      <c r="NOZ1122" s="167"/>
      <c r="NPA1122" s="167"/>
      <c r="NPB1122" s="167"/>
      <c r="NPC1122" s="167"/>
      <c r="NPD1122" s="167"/>
      <c r="NPE1122" s="167"/>
      <c r="NPF1122" s="167"/>
      <c r="NPG1122" s="167"/>
      <c r="NPH1122" s="167"/>
      <c r="NPI1122" s="167"/>
      <c r="NPJ1122" s="167"/>
      <c r="NPK1122" s="167"/>
      <c r="NPL1122" s="167"/>
      <c r="NPM1122" s="167"/>
      <c r="NPN1122" s="167"/>
      <c r="NPO1122" s="167"/>
      <c r="NPP1122" s="167"/>
      <c r="NPQ1122" s="167"/>
      <c r="NPR1122" s="167"/>
      <c r="NPS1122" s="167"/>
      <c r="NPT1122" s="167"/>
      <c r="NPU1122" s="167"/>
      <c r="NPV1122" s="167"/>
      <c r="NPW1122" s="167"/>
      <c r="NPX1122" s="167"/>
      <c r="NPY1122" s="167"/>
      <c r="NPZ1122" s="167"/>
      <c r="NQA1122" s="167"/>
      <c r="NQB1122" s="167"/>
      <c r="NQC1122" s="167"/>
      <c r="NQD1122" s="167"/>
      <c r="NQE1122" s="167"/>
      <c r="NQF1122" s="167"/>
      <c r="NQG1122" s="167"/>
      <c r="NQH1122" s="167"/>
      <c r="NQI1122" s="167"/>
      <c r="NQJ1122" s="167"/>
      <c r="NQK1122" s="167"/>
      <c r="NQL1122" s="167"/>
      <c r="NQM1122" s="167"/>
      <c r="NQN1122" s="167"/>
      <c r="NQO1122" s="167"/>
      <c r="NQP1122" s="167"/>
      <c r="NQQ1122" s="167"/>
      <c r="NQR1122" s="167"/>
      <c r="NQS1122" s="167"/>
      <c r="NQT1122" s="167"/>
      <c r="NQU1122" s="167"/>
      <c r="NQV1122" s="167"/>
      <c r="NQW1122" s="167"/>
      <c r="NQX1122" s="167"/>
      <c r="NQY1122" s="167"/>
      <c r="NQZ1122" s="167"/>
      <c r="NRA1122" s="167"/>
      <c r="NRB1122" s="167"/>
      <c r="NRC1122" s="167"/>
      <c r="NRD1122" s="167"/>
      <c r="NRE1122" s="167"/>
      <c r="NRF1122" s="167"/>
      <c r="NRG1122" s="167"/>
      <c r="NRH1122" s="167"/>
      <c r="NRI1122" s="167"/>
      <c r="NRJ1122" s="167"/>
      <c r="NRK1122" s="167"/>
      <c r="NRL1122" s="167"/>
      <c r="NRM1122" s="167"/>
      <c r="NRN1122" s="167"/>
      <c r="NRO1122" s="167"/>
      <c r="NRP1122" s="167"/>
      <c r="NRQ1122" s="167"/>
      <c r="NRR1122" s="167"/>
      <c r="NRS1122" s="167"/>
      <c r="NRT1122" s="167"/>
      <c r="NRU1122" s="167"/>
      <c r="NRV1122" s="167"/>
      <c r="NRW1122" s="167"/>
      <c r="NRX1122" s="167"/>
      <c r="NRY1122" s="167"/>
      <c r="NRZ1122" s="167"/>
      <c r="NSA1122" s="167"/>
      <c r="NSB1122" s="167"/>
      <c r="NSC1122" s="167"/>
      <c r="NSD1122" s="167"/>
      <c r="NSE1122" s="167"/>
      <c r="NSF1122" s="167"/>
      <c r="NSG1122" s="167"/>
      <c r="NSH1122" s="167"/>
      <c r="NSI1122" s="167"/>
      <c r="NSJ1122" s="167"/>
      <c r="NSK1122" s="167"/>
      <c r="NSL1122" s="167"/>
      <c r="NSM1122" s="167"/>
      <c r="NSN1122" s="167"/>
      <c r="NSO1122" s="167"/>
      <c r="NSP1122" s="167"/>
      <c r="NSQ1122" s="167"/>
      <c r="NSR1122" s="167"/>
      <c r="NSS1122" s="167"/>
      <c r="NST1122" s="167"/>
      <c r="NSU1122" s="167"/>
      <c r="NSV1122" s="167"/>
      <c r="NSW1122" s="167"/>
      <c r="NSX1122" s="167"/>
      <c r="NSY1122" s="167"/>
      <c r="NSZ1122" s="167"/>
      <c r="NTA1122" s="167"/>
      <c r="NTB1122" s="167"/>
      <c r="NTC1122" s="167"/>
      <c r="NTD1122" s="167"/>
      <c r="NTE1122" s="167"/>
      <c r="NTF1122" s="167"/>
      <c r="NTG1122" s="167"/>
      <c r="NTH1122" s="167"/>
      <c r="NTI1122" s="167"/>
      <c r="NTJ1122" s="167"/>
      <c r="NTK1122" s="167"/>
      <c r="NTL1122" s="167"/>
      <c r="NTM1122" s="167"/>
      <c r="NTN1122" s="167"/>
      <c r="NTO1122" s="167"/>
      <c r="NTP1122" s="167"/>
      <c r="NTQ1122" s="167"/>
      <c r="NTR1122" s="167"/>
      <c r="NTS1122" s="167"/>
      <c r="NTT1122" s="167"/>
      <c r="NTU1122" s="167"/>
      <c r="NTV1122" s="167"/>
      <c r="NTW1122" s="167"/>
      <c r="NTX1122" s="167"/>
      <c r="NTY1122" s="167"/>
      <c r="NTZ1122" s="167"/>
      <c r="NUA1122" s="167"/>
      <c r="NUB1122" s="167"/>
      <c r="NUC1122" s="167"/>
      <c r="NUD1122" s="167"/>
      <c r="NUE1122" s="167"/>
      <c r="NUF1122" s="167"/>
      <c r="NUG1122" s="167"/>
      <c r="NUH1122" s="167"/>
      <c r="NUI1122" s="167"/>
      <c r="NUJ1122" s="167"/>
      <c r="NUK1122" s="167"/>
      <c r="NUL1122" s="167"/>
      <c r="NUM1122" s="167"/>
      <c r="NUN1122" s="167"/>
      <c r="NUO1122" s="167"/>
      <c r="NUP1122" s="167"/>
      <c r="NUQ1122" s="167"/>
      <c r="NUR1122" s="167"/>
      <c r="NUS1122" s="167"/>
      <c r="NUT1122" s="167"/>
      <c r="NUU1122" s="167"/>
      <c r="NUV1122" s="167"/>
      <c r="NUW1122" s="167"/>
      <c r="NUX1122" s="167"/>
      <c r="NUY1122" s="167"/>
      <c r="NUZ1122" s="167"/>
      <c r="NVA1122" s="167"/>
      <c r="NVB1122" s="167"/>
      <c r="NVC1122" s="167"/>
      <c r="NVD1122" s="167"/>
      <c r="NVE1122" s="167"/>
      <c r="NVF1122" s="167"/>
      <c r="NVG1122" s="167"/>
      <c r="NVH1122" s="167"/>
      <c r="NVI1122" s="167"/>
      <c r="NVJ1122" s="167"/>
      <c r="NVK1122" s="167"/>
      <c r="NVL1122" s="167"/>
      <c r="NVM1122" s="167"/>
      <c r="NVN1122" s="167"/>
      <c r="NVO1122" s="167"/>
      <c r="NVP1122" s="167"/>
      <c r="NVQ1122" s="167"/>
      <c r="NVR1122" s="167"/>
      <c r="NVS1122" s="167"/>
      <c r="NVT1122" s="167"/>
      <c r="NVU1122" s="167"/>
      <c r="NVV1122" s="167"/>
      <c r="NVW1122" s="167"/>
      <c r="NVX1122" s="167"/>
      <c r="NVY1122" s="167"/>
      <c r="NVZ1122" s="167"/>
      <c r="NWA1122" s="167"/>
      <c r="NWB1122" s="167"/>
      <c r="NWC1122" s="167"/>
      <c r="NWD1122" s="167"/>
      <c r="NWE1122" s="167"/>
      <c r="NWF1122" s="167"/>
      <c r="NWG1122" s="167"/>
      <c r="NWH1122" s="167"/>
      <c r="NWI1122" s="167"/>
      <c r="NWJ1122" s="167"/>
      <c r="NWK1122" s="167"/>
      <c r="NWL1122" s="167"/>
      <c r="NWM1122" s="167"/>
      <c r="NWN1122" s="167"/>
      <c r="NWO1122" s="167"/>
      <c r="NWP1122" s="167"/>
      <c r="NWQ1122" s="167"/>
      <c r="NWR1122" s="167"/>
      <c r="NWS1122" s="167"/>
      <c r="NWT1122" s="167"/>
      <c r="NWU1122" s="167"/>
      <c r="NWV1122" s="167"/>
      <c r="NWW1122" s="167"/>
      <c r="NWX1122" s="167"/>
      <c r="NWY1122" s="167"/>
      <c r="NWZ1122" s="167"/>
      <c r="NXA1122" s="167"/>
      <c r="NXB1122" s="167"/>
      <c r="NXC1122" s="167"/>
      <c r="NXD1122" s="167"/>
      <c r="NXE1122" s="167"/>
      <c r="NXF1122" s="167"/>
      <c r="NXG1122" s="167"/>
      <c r="NXH1122" s="167"/>
      <c r="NXI1122" s="167"/>
      <c r="NXJ1122" s="167"/>
      <c r="NXK1122" s="167"/>
      <c r="NXL1122" s="167"/>
      <c r="NXM1122" s="167"/>
      <c r="NXN1122" s="167"/>
      <c r="NXO1122" s="167"/>
      <c r="NXP1122" s="167"/>
      <c r="NXQ1122" s="167"/>
      <c r="NXR1122" s="167"/>
      <c r="NXS1122" s="167"/>
      <c r="NXT1122" s="167"/>
      <c r="NXU1122" s="167"/>
      <c r="NXV1122" s="167"/>
      <c r="NXW1122" s="167"/>
      <c r="NXX1122" s="167"/>
      <c r="NXY1122" s="167"/>
      <c r="NXZ1122" s="167"/>
      <c r="NYA1122" s="167"/>
      <c r="NYB1122" s="167"/>
      <c r="NYC1122" s="167"/>
      <c r="NYD1122" s="167"/>
      <c r="NYE1122" s="167"/>
      <c r="NYF1122" s="167"/>
      <c r="NYG1122" s="167"/>
      <c r="NYH1122" s="167"/>
      <c r="NYI1122" s="167"/>
      <c r="NYJ1122" s="167"/>
      <c r="NYK1122" s="167"/>
      <c r="NYL1122" s="167"/>
      <c r="NYM1122" s="167"/>
      <c r="NYN1122" s="167"/>
      <c r="NYO1122" s="167"/>
      <c r="NYP1122" s="167"/>
      <c r="NYQ1122" s="167"/>
      <c r="NYR1122" s="167"/>
      <c r="NYS1122" s="167"/>
      <c r="NYT1122" s="167"/>
      <c r="NYU1122" s="167"/>
      <c r="NYV1122" s="167"/>
      <c r="NYW1122" s="167"/>
      <c r="NYX1122" s="167"/>
      <c r="NYY1122" s="167"/>
      <c r="NYZ1122" s="167"/>
      <c r="NZA1122" s="167"/>
      <c r="NZB1122" s="167"/>
      <c r="NZC1122" s="167"/>
      <c r="NZD1122" s="167"/>
      <c r="NZE1122" s="167"/>
      <c r="NZF1122" s="167"/>
      <c r="NZG1122" s="167"/>
      <c r="NZH1122" s="167"/>
      <c r="NZI1122" s="167"/>
      <c r="NZJ1122" s="167"/>
      <c r="NZK1122" s="167"/>
      <c r="NZL1122" s="167"/>
      <c r="NZM1122" s="167"/>
      <c r="NZN1122" s="167"/>
      <c r="NZO1122" s="167"/>
      <c r="NZP1122" s="167"/>
      <c r="NZQ1122" s="167"/>
      <c r="NZR1122" s="167"/>
      <c r="NZS1122" s="167"/>
      <c r="NZT1122" s="167"/>
      <c r="NZU1122" s="167"/>
      <c r="NZV1122" s="167"/>
      <c r="NZW1122" s="167"/>
      <c r="NZX1122" s="167"/>
      <c r="NZY1122" s="167"/>
      <c r="NZZ1122" s="167"/>
      <c r="OAA1122" s="167"/>
      <c r="OAB1122" s="167"/>
      <c r="OAC1122" s="167"/>
      <c r="OAD1122" s="167"/>
      <c r="OAE1122" s="167"/>
      <c r="OAF1122" s="167"/>
      <c r="OAG1122" s="167"/>
      <c r="OAH1122" s="167"/>
      <c r="OAI1122" s="167"/>
      <c r="OAJ1122" s="167"/>
      <c r="OAK1122" s="167"/>
      <c r="OAL1122" s="167"/>
      <c r="OAM1122" s="167"/>
      <c r="OAN1122" s="167"/>
      <c r="OAO1122" s="167"/>
      <c r="OAP1122" s="167"/>
      <c r="OAQ1122" s="167"/>
      <c r="OAR1122" s="167"/>
      <c r="OAS1122" s="167"/>
      <c r="OAT1122" s="167"/>
      <c r="OAU1122" s="167"/>
      <c r="OAV1122" s="167"/>
      <c r="OAW1122" s="167"/>
      <c r="OAX1122" s="167"/>
      <c r="OAY1122" s="167"/>
      <c r="OAZ1122" s="167"/>
      <c r="OBA1122" s="167"/>
      <c r="OBB1122" s="167"/>
      <c r="OBC1122" s="167"/>
      <c r="OBD1122" s="167"/>
      <c r="OBE1122" s="167"/>
      <c r="OBF1122" s="167"/>
      <c r="OBG1122" s="167"/>
      <c r="OBH1122" s="167"/>
      <c r="OBI1122" s="167"/>
      <c r="OBJ1122" s="167"/>
      <c r="OBK1122" s="167"/>
      <c r="OBL1122" s="167"/>
      <c r="OBM1122" s="167"/>
      <c r="OBN1122" s="167"/>
      <c r="OBO1122" s="167"/>
      <c r="OBP1122" s="167"/>
      <c r="OBQ1122" s="167"/>
      <c r="OBR1122" s="167"/>
      <c r="OBS1122" s="167"/>
      <c r="OBT1122" s="167"/>
      <c r="OBU1122" s="167"/>
      <c r="OBV1122" s="167"/>
      <c r="OBW1122" s="167"/>
      <c r="OBX1122" s="167"/>
      <c r="OBY1122" s="167"/>
      <c r="OBZ1122" s="167"/>
      <c r="OCA1122" s="167"/>
      <c r="OCB1122" s="167"/>
      <c r="OCC1122" s="167"/>
      <c r="OCD1122" s="167"/>
      <c r="OCE1122" s="167"/>
      <c r="OCF1122" s="167"/>
      <c r="OCG1122" s="167"/>
      <c r="OCH1122" s="167"/>
      <c r="OCI1122" s="167"/>
      <c r="OCJ1122" s="167"/>
      <c r="OCK1122" s="167"/>
      <c r="OCL1122" s="167"/>
      <c r="OCM1122" s="167"/>
      <c r="OCN1122" s="167"/>
      <c r="OCO1122" s="167"/>
      <c r="OCP1122" s="167"/>
      <c r="OCQ1122" s="167"/>
      <c r="OCR1122" s="167"/>
      <c r="OCS1122" s="167"/>
      <c r="OCT1122" s="167"/>
      <c r="OCU1122" s="167"/>
      <c r="OCV1122" s="167"/>
      <c r="OCW1122" s="167"/>
      <c r="OCX1122" s="167"/>
      <c r="OCY1122" s="167"/>
      <c r="OCZ1122" s="167"/>
      <c r="ODA1122" s="167"/>
      <c r="ODB1122" s="167"/>
      <c r="ODC1122" s="167"/>
      <c r="ODD1122" s="167"/>
      <c r="ODE1122" s="167"/>
      <c r="ODF1122" s="167"/>
      <c r="ODG1122" s="167"/>
      <c r="ODH1122" s="167"/>
      <c r="ODI1122" s="167"/>
      <c r="ODJ1122" s="167"/>
      <c r="ODK1122" s="167"/>
      <c r="ODL1122" s="167"/>
      <c r="ODM1122" s="167"/>
      <c r="ODN1122" s="167"/>
      <c r="ODO1122" s="167"/>
      <c r="ODP1122" s="167"/>
      <c r="ODQ1122" s="167"/>
      <c r="ODR1122" s="167"/>
      <c r="ODS1122" s="167"/>
      <c r="ODT1122" s="167"/>
      <c r="ODU1122" s="167"/>
      <c r="ODV1122" s="167"/>
      <c r="ODW1122" s="167"/>
      <c r="ODX1122" s="167"/>
      <c r="ODY1122" s="167"/>
      <c r="ODZ1122" s="167"/>
      <c r="OEA1122" s="167"/>
      <c r="OEB1122" s="167"/>
      <c r="OEC1122" s="167"/>
      <c r="OED1122" s="167"/>
      <c r="OEE1122" s="167"/>
      <c r="OEF1122" s="167"/>
      <c r="OEG1122" s="167"/>
      <c r="OEH1122" s="167"/>
      <c r="OEI1122" s="167"/>
      <c r="OEJ1122" s="167"/>
      <c r="OEK1122" s="167"/>
      <c r="OEL1122" s="167"/>
      <c r="OEM1122" s="167"/>
      <c r="OEN1122" s="167"/>
      <c r="OEO1122" s="167"/>
      <c r="OEP1122" s="167"/>
      <c r="OEQ1122" s="167"/>
      <c r="OER1122" s="167"/>
      <c r="OES1122" s="167"/>
      <c r="OET1122" s="167"/>
      <c r="OEU1122" s="167"/>
      <c r="OEV1122" s="167"/>
      <c r="OEW1122" s="167"/>
      <c r="OEX1122" s="167"/>
      <c r="OEY1122" s="167"/>
      <c r="OEZ1122" s="167"/>
      <c r="OFA1122" s="167"/>
      <c r="OFB1122" s="167"/>
      <c r="OFC1122" s="167"/>
      <c r="OFD1122" s="167"/>
      <c r="OFE1122" s="167"/>
      <c r="OFF1122" s="167"/>
      <c r="OFG1122" s="167"/>
      <c r="OFH1122" s="167"/>
      <c r="OFI1122" s="167"/>
      <c r="OFJ1122" s="167"/>
      <c r="OFK1122" s="167"/>
      <c r="OFL1122" s="167"/>
      <c r="OFM1122" s="167"/>
      <c r="OFN1122" s="167"/>
      <c r="OFO1122" s="167"/>
      <c r="OFP1122" s="167"/>
      <c r="OFQ1122" s="167"/>
      <c r="OFR1122" s="167"/>
      <c r="OFS1122" s="167"/>
      <c r="OFT1122" s="167"/>
      <c r="OFU1122" s="167"/>
      <c r="OFV1122" s="167"/>
      <c r="OFW1122" s="167"/>
      <c r="OFX1122" s="167"/>
      <c r="OFY1122" s="167"/>
      <c r="OFZ1122" s="167"/>
      <c r="OGA1122" s="167"/>
      <c r="OGB1122" s="167"/>
      <c r="OGC1122" s="167"/>
      <c r="OGD1122" s="167"/>
      <c r="OGE1122" s="167"/>
      <c r="OGF1122" s="167"/>
      <c r="OGG1122" s="167"/>
      <c r="OGH1122" s="167"/>
      <c r="OGI1122" s="167"/>
      <c r="OGJ1122" s="167"/>
      <c r="OGK1122" s="167"/>
      <c r="OGL1122" s="167"/>
      <c r="OGM1122" s="167"/>
      <c r="OGN1122" s="167"/>
      <c r="OGO1122" s="167"/>
      <c r="OGP1122" s="167"/>
      <c r="OGQ1122" s="167"/>
      <c r="OGR1122" s="167"/>
      <c r="OGS1122" s="167"/>
      <c r="OGT1122" s="167"/>
      <c r="OGU1122" s="167"/>
      <c r="OGV1122" s="167"/>
      <c r="OGW1122" s="167"/>
      <c r="OGX1122" s="167"/>
      <c r="OGY1122" s="167"/>
      <c r="OGZ1122" s="167"/>
      <c r="OHA1122" s="167"/>
      <c r="OHB1122" s="167"/>
      <c r="OHC1122" s="167"/>
      <c r="OHD1122" s="167"/>
      <c r="OHE1122" s="167"/>
      <c r="OHF1122" s="167"/>
      <c r="OHG1122" s="167"/>
      <c r="OHH1122" s="167"/>
      <c r="OHI1122" s="167"/>
      <c r="OHJ1122" s="167"/>
      <c r="OHK1122" s="167"/>
      <c r="OHL1122" s="167"/>
      <c r="OHM1122" s="167"/>
      <c r="OHN1122" s="167"/>
      <c r="OHO1122" s="167"/>
      <c r="OHP1122" s="167"/>
      <c r="OHQ1122" s="167"/>
      <c r="OHR1122" s="167"/>
      <c r="OHS1122" s="167"/>
      <c r="OHT1122" s="167"/>
      <c r="OHU1122" s="167"/>
      <c r="OHV1122" s="167"/>
      <c r="OHW1122" s="167"/>
      <c r="OHX1122" s="167"/>
      <c r="OHY1122" s="167"/>
      <c r="OHZ1122" s="167"/>
      <c r="OIA1122" s="167"/>
      <c r="OIB1122" s="167"/>
      <c r="OIC1122" s="167"/>
      <c r="OID1122" s="167"/>
      <c r="OIE1122" s="167"/>
      <c r="OIF1122" s="167"/>
      <c r="OIG1122" s="167"/>
      <c r="OIH1122" s="167"/>
      <c r="OII1122" s="167"/>
      <c r="OIJ1122" s="167"/>
      <c r="OIK1122" s="167"/>
      <c r="OIL1122" s="167"/>
      <c r="OIM1122" s="167"/>
      <c r="OIN1122" s="167"/>
      <c r="OIO1122" s="167"/>
      <c r="OIP1122" s="167"/>
      <c r="OIQ1122" s="167"/>
      <c r="OIR1122" s="167"/>
      <c r="OIS1122" s="167"/>
      <c r="OIT1122" s="167"/>
      <c r="OIU1122" s="167"/>
      <c r="OIV1122" s="167"/>
      <c r="OIW1122" s="167"/>
      <c r="OIX1122" s="167"/>
      <c r="OIY1122" s="167"/>
      <c r="OIZ1122" s="167"/>
      <c r="OJA1122" s="167"/>
      <c r="OJB1122" s="167"/>
      <c r="OJC1122" s="167"/>
      <c r="OJD1122" s="167"/>
      <c r="OJE1122" s="167"/>
      <c r="OJF1122" s="167"/>
      <c r="OJG1122" s="167"/>
      <c r="OJH1122" s="167"/>
      <c r="OJI1122" s="167"/>
      <c r="OJJ1122" s="167"/>
      <c r="OJK1122" s="167"/>
      <c r="OJL1122" s="167"/>
      <c r="OJM1122" s="167"/>
      <c r="OJN1122" s="167"/>
      <c r="OJO1122" s="167"/>
      <c r="OJP1122" s="167"/>
      <c r="OJQ1122" s="167"/>
      <c r="OJR1122" s="167"/>
      <c r="OJS1122" s="167"/>
      <c r="OJT1122" s="167"/>
      <c r="OJU1122" s="167"/>
      <c r="OJV1122" s="167"/>
      <c r="OJW1122" s="167"/>
      <c r="OJX1122" s="167"/>
      <c r="OJY1122" s="167"/>
      <c r="OJZ1122" s="167"/>
      <c r="OKA1122" s="167"/>
      <c r="OKB1122" s="167"/>
      <c r="OKC1122" s="167"/>
      <c r="OKD1122" s="167"/>
      <c r="OKE1122" s="167"/>
      <c r="OKF1122" s="167"/>
      <c r="OKG1122" s="167"/>
      <c r="OKH1122" s="167"/>
      <c r="OKI1122" s="167"/>
      <c r="OKJ1122" s="167"/>
      <c r="OKK1122" s="167"/>
      <c r="OKL1122" s="167"/>
      <c r="OKM1122" s="167"/>
      <c r="OKN1122" s="167"/>
      <c r="OKO1122" s="167"/>
      <c r="OKP1122" s="167"/>
      <c r="OKQ1122" s="167"/>
      <c r="OKR1122" s="167"/>
      <c r="OKS1122" s="167"/>
      <c r="OKT1122" s="167"/>
      <c r="OKU1122" s="167"/>
      <c r="OKV1122" s="167"/>
      <c r="OKW1122" s="167"/>
      <c r="OKX1122" s="167"/>
      <c r="OKY1122" s="167"/>
      <c r="OKZ1122" s="167"/>
      <c r="OLA1122" s="167"/>
      <c r="OLB1122" s="167"/>
      <c r="OLC1122" s="167"/>
      <c r="OLD1122" s="167"/>
      <c r="OLE1122" s="167"/>
      <c r="OLF1122" s="167"/>
      <c r="OLG1122" s="167"/>
      <c r="OLH1122" s="167"/>
      <c r="OLI1122" s="167"/>
      <c r="OLJ1122" s="167"/>
      <c r="OLK1122" s="167"/>
      <c r="OLL1122" s="167"/>
      <c r="OLM1122" s="167"/>
      <c r="OLN1122" s="167"/>
      <c r="OLO1122" s="167"/>
      <c r="OLP1122" s="167"/>
      <c r="OLQ1122" s="167"/>
      <c r="OLR1122" s="167"/>
      <c r="OLS1122" s="167"/>
      <c r="OLT1122" s="167"/>
      <c r="OLU1122" s="167"/>
      <c r="OLV1122" s="167"/>
      <c r="OLW1122" s="167"/>
      <c r="OLX1122" s="167"/>
      <c r="OLY1122" s="167"/>
      <c r="OLZ1122" s="167"/>
      <c r="OMA1122" s="167"/>
      <c r="OMB1122" s="167"/>
      <c r="OMC1122" s="167"/>
      <c r="OMD1122" s="167"/>
      <c r="OME1122" s="167"/>
      <c r="OMF1122" s="167"/>
      <c r="OMG1122" s="167"/>
      <c r="OMH1122" s="167"/>
      <c r="OMI1122" s="167"/>
      <c r="OMJ1122" s="167"/>
      <c r="OMK1122" s="167"/>
      <c r="OML1122" s="167"/>
      <c r="OMM1122" s="167"/>
      <c r="OMN1122" s="167"/>
      <c r="OMO1122" s="167"/>
      <c r="OMP1122" s="167"/>
      <c r="OMQ1122" s="167"/>
      <c r="OMR1122" s="167"/>
      <c r="OMS1122" s="167"/>
      <c r="OMT1122" s="167"/>
      <c r="OMU1122" s="167"/>
      <c r="OMV1122" s="167"/>
      <c r="OMW1122" s="167"/>
      <c r="OMX1122" s="167"/>
      <c r="OMY1122" s="167"/>
      <c r="OMZ1122" s="167"/>
      <c r="ONA1122" s="167"/>
      <c r="ONB1122" s="167"/>
      <c r="ONC1122" s="167"/>
      <c r="OND1122" s="167"/>
      <c r="ONE1122" s="167"/>
      <c r="ONF1122" s="167"/>
      <c r="ONG1122" s="167"/>
      <c r="ONH1122" s="167"/>
      <c r="ONI1122" s="167"/>
      <c r="ONJ1122" s="167"/>
      <c r="ONK1122" s="167"/>
      <c r="ONL1122" s="167"/>
      <c r="ONM1122" s="167"/>
      <c r="ONN1122" s="167"/>
      <c r="ONO1122" s="167"/>
      <c r="ONP1122" s="167"/>
      <c r="ONQ1122" s="167"/>
      <c r="ONR1122" s="167"/>
      <c r="ONS1122" s="167"/>
      <c r="ONT1122" s="167"/>
      <c r="ONU1122" s="167"/>
      <c r="ONV1122" s="167"/>
      <c r="ONW1122" s="167"/>
      <c r="ONX1122" s="167"/>
      <c r="ONY1122" s="167"/>
      <c r="ONZ1122" s="167"/>
      <c r="OOA1122" s="167"/>
      <c r="OOB1122" s="167"/>
      <c r="OOC1122" s="167"/>
      <c r="OOD1122" s="167"/>
      <c r="OOE1122" s="167"/>
      <c r="OOF1122" s="167"/>
      <c r="OOG1122" s="167"/>
      <c r="OOH1122" s="167"/>
      <c r="OOI1122" s="167"/>
      <c r="OOJ1122" s="167"/>
      <c r="OOK1122" s="167"/>
      <c r="OOL1122" s="167"/>
      <c r="OOM1122" s="167"/>
      <c r="OON1122" s="167"/>
      <c r="OOO1122" s="167"/>
      <c r="OOP1122" s="167"/>
      <c r="OOQ1122" s="167"/>
      <c r="OOR1122" s="167"/>
      <c r="OOS1122" s="167"/>
      <c r="OOT1122" s="167"/>
      <c r="OOU1122" s="167"/>
      <c r="OOV1122" s="167"/>
      <c r="OOW1122" s="167"/>
      <c r="OOX1122" s="167"/>
      <c r="OOY1122" s="167"/>
      <c r="OOZ1122" s="167"/>
      <c r="OPA1122" s="167"/>
      <c r="OPB1122" s="167"/>
      <c r="OPC1122" s="167"/>
      <c r="OPD1122" s="167"/>
      <c r="OPE1122" s="167"/>
      <c r="OPF1122" s="167"/>
      <c r="OPG1122" s="167"/>
      <c r="OPH1122" s="167"/>
      <c r="OPI1122" s="167"/>
      <c r="OPJ1122" s="167"/>
      <c r="OPK1122" s="167"/>
      <c r="OPL1122" s="167"/>
      <c r="OPM1122" s="167"/>
      <c r="OPN1122" s="167"/>
      <c r="OPO1122" s="167"/>
      <c r="OPP1122" s="167"/>
      <c r="OPQ1122" s="167"/>
      <c r="OPR1122" s="167"/>
      <c r="OPS1122" s="167"/>
      <c r="OPT1122" s="167"/>
      <c r="OPU1122" s="167"/>
      <c r="OPV1122" s="167"/>
      <c r="OPW1122" s="167"/>
      <c r="OPX1122" s="167"/>
      <c r="OPY1122" s="167"/>
      <c r="OPZ1122" s="167"/>
      <c r="OQA1122" s="167"/>
      <c r="OQB1122" s="167"/>
      <c r="OQC1122" s="167"/>
      <c r="OQD1122" s="167"/>
      <c r="OQE1122" s="167"/>
      <c r="OQF1122" s="167"/>
      <c r="OQG1122" s="167"/>
      <c r="OQH1122" s="167"/>
      <c r="OQI1122" s="167"/>
      <c r="OQJ1122" s="167"/>
      <c r="OQK1122" s="167"/>
      <c r="OQL1122" s="167"/>
      <c r="OQM1122" s="167"/>
      <c r="OQN1122" s="167"/>
      <c r="OQO1122" s="167"/>
      <c r="OQP1122" s="167"/>
      <c r="OQQ1122" s="167"/>
      <c r="OQR1122" s="167"/>
      <c r="OQS1122" s="167"/>
      <c r="OQT1122" s="167"/>
      <c r="OQU1122" s="167"/>
      <c r="OQV1122" s="167"/>
      <c r="OQW1122" s="167"/>
      <c r="OQX1122" s="167"/>
      <c r="OQY1122" s="167"/>
      <c r="OQZ1122" s="167"/>
      <c r="ORA1122" s="167"/>
      <c r="ORB1122" s="167"/>
      <c r="ORC1122" s="167"/>
      <c r="ORD1122" s="167"/>
      <c r="ORE1122" s="167"/>
      <c r="ORF1122" s="167"/>
      <c r="ORG1122" s="167"/>
      <c r="ORH1122" s="167"/>
      <c r="ORI1122" s="167"/>
      <c r="ORJ1122" s="167"/>
      <c r="ORK1122" s="167"/>
      <c r="ORL1122" s="167"/>
      <c r="ORM1122" s="167"/>
      <c r="ORN1122" s="167"/>
      <c r="ORO1122" s="167"/>
      <c r="ORP1122" s="167"/>
      <c r="ORQ1122" s="167"/>
      <c r="ORR1122" s="167"/>
      <c r="ORS1122" s="167"/>
      <c r="ORT1122" s="167"/>
      <c r="ORU1122" s="167"/>
      <c r="ORV1122" s="167"/>
      <c r="ORW1122" s="167"/>
      <c r="ORX1122" s="167"/>
      <c r="ORY1122" s="167"/>
      <c r="ORZ1122" s="167"/>
      <c r="OSA1122" s="167"/>
      <c r="OSB1122" s="167"/>
      <c r="OSC1122" s="167"/>
      <c r="OSD1122" s="167"/>
      <c r="OSE1122" s="167"/>
      <c r="OSF1122" s="167"/>
      <c r="OSG1122" s="167"/>
      <c r="OSH1122" s="167"/>
      <c r="OSI1122" s="167"/>
      <c r="OSJ1122" s="167"/>
      <c r="OSK1122" s="167"/>
      <c r="OSL1122" s="167"/>
      <c r="OSM1122" s="167"/>
      <c r="OSN1122" s="167"/>
      <c r="OSO1122" s="167"/>
      <c r="OSP1122" s="167"/>
      <c r="OSQ1122" s="167"/>
      <c r="OSR1122" s="167"/>
      <c r="OSS1122" s="167"/>
      <c r="OST1122" s="167"/>
      <c r="OSU1122" s="167"/>
      <c r="OSV1122" s="167"/>
      <c r="OSW1122" s="167"/>
      <c r="OSX1122" s="167"/>
      <c r="OSY1122" s="167"/>
      <c r="OSZ1122" s="167"/>
      <c r="OTA1122" s="167"/>
      <c r="OTB1122" s="167"/>
      <c r="OTC1122" s="167"/>
      <c r="OTD1122" s="167"/>
      <c r="OTE1122" s="167"/>
      <c r="OTF1122" s="167"/>
      <c r="OTG1122" s="167"/>
      <c r="OTH1122" s="167"/>
      <c r="OTI1122" s="167"/>
      <c r="OTJ1122" s="167"/>
      <c r="OTK1122" s="167"/>
      <c r="OTL1122" s="167"/>
      <c r="OTM1122" s="167"/>
      <c r="OTN1122" s="167"/>
      <c r="OTO1122" s="167"/>
      <c r="OTP1122" s="167"/>
      <c r="OTQ1122" s="167"/>
      <c r="OTR1122" s="167"/>
      <c r="OTS1122" s="167"/>
      <c r="OTT1122" s="167"/>
      <c r="OTU1122" s="167"/>
      <c r="OTV1122" s="167"/>
      <c r="OTW1122" s="167"/>
      <c r="OTX1122" s="167"/>
      <c r="OTY1122" s="167"/>
      <c r="OTZ1122" s="167"/>
      <c r="OUA1122" s="167"/>
      <c r="OUB1122" s="167"/>
      <c r="OUC1122" s="167"/>
      <c r="OUD1122" s="167"/>
      <c r="OUE1122" s="167"/>
      <c r="OUF1122" s="167"/>
      <c r="OUG1122" s="167"/>
      <c r="OUH1122" s="167"/>
      <c r="OUI1122" s="167"/>
      <c r="OUJ1122" s="167"/>
      <c r="OUK1122" s="167"/>
      <c r="OUL1122" s="167"/>
      <c r="OUM1122" s="167"/>
      <c r="OUN1122" s="167"/>
      <c r="OUO1122" s="167"/>
      <c r="OUP1122" s="167"/>
      <c r="OUQ1122" s="167"/>
      <c r="OUR1122" s="167"/>
      <c r="OUS1122" s="167"/>
      <c r="OUT1122" s="167"/>
      <c r="OUU1122" s="167"/>
      <c r="OUV1122" s="167"/>
      <c r="OUW1122" s="167"/>
      <c r="OUX1122" s="167"/>
      <c r="OUY1122" s="167"/>
      <c r="OUZ1122" s="167"/>
      <c r="OVA1122" s="167"/>
      <c r="OVB1122" s="167"/>
      <c r="OVC1122" s="167"/>
      <c r="OVD1122" s="167"/>
      <c r="OVE1122" s="167"/>
      <c r="OVF1122" s="167"/>
      <c r="OVG1122" s="167"/>
      <c r="OVH1122" s="167"/>
      <c r="OVI1122" s="167"/>
      <c r="OVJ1122" s="167"/>
      <c r="OVK1122" s="167"/>
      <c r="OVL1122" s="167"/>
      <c r="OVM1122" s="167"/>
      <c r="OVN1122" s="167"/>
      <c r="OVO1122" s="167"/>
      <c r="OVP1122" s="167"/>
      <c r="OVQ1122" s="167"/>
      <c r="OVR1122" s="167"/>
      <c r="OVS1122" s="167"/>
      <c r="OVT1122" s="167"/>
      <c r="OVU1122" s="167"/>
      <c r="OVV1122" s="167"/>
      <c r="OVW1122" s="167"/>
      <c r="OVX1122" s="167"/>
      <c r="OVY1122" s="167"/>
      <c r="OVZ1122" s="167"/>
      <c r="OWA1122" s="167"/>
      <c r="OWB1122" s="167"/>
      <c r="OWC1122" s="167"/>
      <c r="OWD1122" s="167"/>
      <c r="OWE1122" s="167"/>
      <c r="OWF1122" s="167"/>
      <c r="OWG1122" s="167"/>
      <c r="OWH1122" s="167"/>
      <c r="OWI1122" s="167"/>
      <c r="OWJ1122" s="167"/>
      <c r="OWK1122" s="167"/>
      <c r="OWL1122" s="167"/>
      <c r="OWM1122" s="167"/>
      <c r="OWN1122" s="167"/>
      <c r="OWO1122" s="167"/>
      <c r="OWP1122" s="167"/>
      <c r="OWQ1122" s="167"/>
      <c r="OWR1122" s="167"/>
      <c r="OWS1122" s="167"/>
      <c r="OWT1122" s="167"/>
      <c r="OWU1122" s="167"/>
      <c r="OWV1122" s="167"/>
      <c r="OWW1122" s="167"/>
      <c r="OWX1122" s="167"/>
      <c r="OWY1122" s="167"/>
      <c r="OWZ1122" s="167"/>
      <c r="OXA1122" s="167"/>
      <c r="OXB1122" s="167"/>
      <c r="OXC1122" s="167"/>
      <c r="OXD1122" s="167"/>
      <c r="OXE1122" s="167"/>
      <c r="OXF1122" s="167"/>
      <c r="OXG1122" s="167"/>
      <c r="OXH1122" s="167"/>
      <c r="OXI1122" s="167"/>
      <c r="OXJ1122" s="167"/>
      <c r="OXK1122" s="167"/>
      <c r="OXL1122" s="167"/>
      <c r="OXM1122" s="167"/>
      <c r="OXN1122" s="167"/>
      <c r="OXO1122" s="167"/>
      <c r="OXP1122" s="167"/>
      <c r="OXQ1122" s="167"/>
      <c r="OXR1122" s="167"/>
      <c r="OXS1122" s="167"/>
      <c r="OXT1122" s="167"/>
      <c r="OXU1122" s="167"/>
      <c r="OXV1122" s="167"/>
      <c r="OXW1122" s="167"/>
      <c r="OXX1122" s="167"/>
      <c r="OXY1122" s="167"/>
      <c r="OXZ1122" s="167"/>
      <c r="OYA1122" s="167"/>
      <c r="OYB1122" s="167"/>
      <c r="OYC1122" s="167"/>
      <c r="OYD1122" s="167"/>
      <c r="OYE1122" s="167"/>
      <c r="OYF1122" s="167"/>
      <c r="OYG1122" s="167"/>
      <c r="OYH1122" s="167"/>
      <c r="OYI1122" s="167"/>
      <c r="OYJ1122" s="167"/>
      <c r="OYK1122" s="167"/>
      <c r="OYL1122" s="167"/>
      <c r="OYM1122" s="167"/>
      <c r="OYN1122" s="167"/>
      <c r="OYO1122" s="167"/>
      <c r="OYP1122" s="167"/>
      <c r="OYQ1122" s="167"/>
      <c r="OYR1122" s="167"/>
      <c r="OYS1122" s="167"/>
      <c r="OYT1122" s="167"/>
      <c r="OYU1122" s="167"/>
      <c r="OYV1122" s="167"/>
      <c r="OYW1122" s="167"/>
      <c r="OYX1122" s="167"/>
      <c r="OYY1122" s="167"/>
      <c r="OYZ1122" s="167"/>
      <c r="OZA1122" s="167"/>
      <c r="OZB1122" s="167"/>
      <c r="OZC1122" s="167"/>
      <c r="OZD1122" s="167"/>
      <c r="OZE1122" s="167"/>
      <c r="OZF1122" s="167"/>
      <c r="OZG1122" s="167"/>
      <c r="OZH1122" s="167"/>
      <c r="OZI1122" s="167"/>
      <c r="OZJ1122" s="167"/>
      <c r="OZK1122" s="167"/>
      <c r="OZL1122" s="167"/>
      <c r="OZM1122" s="167"/>
      <c r="OZN1122" s="167"/>
      <c r="OZO1122" s="167"/>
      <c r="OZP1122" s="167"/>
      <c r="OZQ1122" s="167"/>
      <c r="OZR1122" s="167"/>
      <c r="OZS1122" s="167"/>
      <c r="OZT1122" s="167"/>
      <c r="OZU1122" s="167"/>
      <c r="OZV1122" s="167"/>
      <c r="OZW1122" s="167"/>
      <c r="OZX1122" s="167"/>
      <c r="OZY1122" s="167"/>
      <c r="OZZ1122" s="167"/>
      <c r="PAA1122" s="167"/>
      <c r="PAB1122" s="167"/>
      <c r="PAC1122" s="167"/>
      <c r="PAD1122" s="167"/>
      <c r="PAE1122" s="167"/>
      <c r="PAF1122" s="167"/>
      <c r="PAG1122" s="167"/>
      <c r="PAH1122" s="167"/>
      <c r="PAI1122" s="167"/>
      <c r="PAJ1122" s="167"/>
      <c r="PAK1122" s="167"/>
      <c r="PAL1122" s="167"/>
      <c r="PAM1122" s="167"/>
      <c r="PAN1122" s="167"/>
      <c r="PAO1122" s="167"/>
      <c r="PAP1122" s="167"/>
      <c r="PAQ1122" s="167"/>
      <c r="PAR1122" s="167"/>
      <c r="PAS1122" s="167"/>
      <c r="PAT1122" s="167"/>
      <c r="PAU1122" s="167"/>
      <c r="PAV1122" s="167"/>
      <c r="PAW1122" s="167"/>
      <c r="PAX1122" s="167"/>
      <c r="PAY1122" s="167"/>
      <c r="PAZ1122" s="167"/>
      <c r="PBA1122" s="167"/>
      <c r="PBB1122" s="167"/>
      <c r="PBC1122" s="167"/>
      <c r="PBD1122" s="167"/>
      <c r="PBE1122" s="167"/>
      <c r="PBF1122" s="167"/>
      <c r="PBG1122" s="167"/>
      <c r="PBH1122" s="167"/>
      <c r="PBI1122" s="167"/>
      <c r="PBJ1122" s="167"/>
      <c r="PBK1122" s="167"/>
      <c r="PBL1122" s="167"/>
      <c r="PBM1122" s="167"/>
      <c r="PBN1122" s="167"/>
      <c r="PBO1122" s="167"/>
      <c r="PBP1122" s="167"/>
      <c r="PBQ1122" s="167"/>
      <c r="PBR1122" s="167"/>
      <c r="PBS1122" s="167"/>
      <c r="PBT1122" s="167"/>
      <c r="PBU1122" s="167"/>
      <c r="PBV1122" s="167"/>
      <c r="PBW1122" s="167"/>
      <c r="PBX1122" s="167"/>
      <c r="PBY1122" s="167"/>
      <c r="PBZ1122" s="167"/>
      <c r="PCA1122" s="167"/>
      <c r="PCB1122" s="167"/>
      <c r="PCC1122" s="167"/>
      <c r="PCD1122" s="167"/>
      <c r="PCE1122" s="167"/>
      <c r="PCF1122" s="167"/>
      <c r="PCG1122" s="167"/>
      <c r="PCH1122" s="167"/>
      <c r="PCI1122" s="167"/>
      <c r="PCJ1122" s="167"/>
      <c r="PCK1122" s="167"/>
      <c r="PCL1122" s="167"/>
      <c r="PCM1122" s="167"/>
      <c r="PCN1122" s="167"/>
      <c r="PCO1122" s="167"/>
      <c r="PCP1122" s="167"/>
      <c r="PCQ1122" s="167"/>
      <c r="PCR1122" s="167"/>
      <c r="PCS1122" s="167"/>
      <c r="PCT1122" s="167"/>
      <c r="PCU1122" s="167"/>
      <c r="PCV1122" s="167"/>
      <c r="PCW1122" s="167"/>
      <c r="PCX1122" s="167"/>
      <c r="PCY1122" s="167"/>
      <c r="PCZ1122" s="167"/>
      <c r="PDA1122" s="167"/>
      <c r="PDB1122" s="167"/>
      <c r="PDC1122" s="167"/>
      <c r="PDD1122" s="167"/>
      <c r="PDE1122" s="167"/>
      <c r="PDF1122" s="167"/>
      <c r="PDG1122" s="167"/>
      <c r="PDH1122" s="167"/>
      <c r="PDI1122" s="167"/>
      <c r="PDJ1122" s="167"/>
      <c r="PDK1122" s="167"/>
      <c r="PDL1122" s="167"/>
      <c r="PDM1122" s="167"/>
      <c r="PDN1122" s="167"/>
      <c r="PDO1122" s="167"/>
      <c r="PDP1122" s="167"/>
      <c r="PDQ1122" s="167"/>
      <c r="PDR1122" s="167"/>
      <c r="PDS1122" s="167"/>
      <c r="PDT1122" s="167"/>
      <c r="PDU1122" s="167"/>
      <c r="PDV1122" s="167"/>
      <c r="PDW1122" s="167"/>
      <c r="PDX1122" s="167"/>
      <c r="PDY1122" s="167"/>
      <c r="PDZ1122" s="167"/>
      <c r="PEA1122" s="167"/>
      <c r="PEB1122" s="167"/>
      <c r="PEC1122" s="167"/>
      <c r="PED1122" s="167"/>
      <c r="PEE1122" s="167"/>
      <c r="PEF1122" s="167"/>
      <c r="PEG1122" s="167"/>
      <c r="PEH1122" s="167"/>
      <c r="PEI1122" s="167"/>
      <c r="PEJ1122" s="167"/>
      <c r="PEK1122" s="167"/>
      <c r="PEL1122" s="167"/>
      <c r="PEM1122" s="167"/>
      <c r="PEN1122" s="167"/>
      <c r="PEO1122" s="167"/>
      <c r="PEP1122" s="167"/>
      <c r="PEQ1122" s="167"/>
      <c r="PER1122" s="167"/>
      <c r="PES1122" s="167"/>
      <c r="PET1122" s="167"/>
      <c r="PEU1122" s="167"/>
      <c r="PEV1122" s="167"/>
      <c r="PEW1122" s="167"/>
      <c r="PEX1122" s="167"/>
      <c r="PEY1122" s="167"/>
      <c r="PEZ1122" s="167"/>
      <c r="PFA1122" s="167"/>
      <c r="PFB1122" s="167"/>
      <c r="PFC1122" s="167"/>
      <c r="PFD1122" s="167"/>
      <c r="PFE1122" s="167"/>
      <c r="PFF1122" s="167"/>
      <c r="PFG1122" s="167"/>
      <c r="PFH1122" s="167"/>
      <c r="PFI1122" s="167"/>
      <c r="PFJ1122" s="167"/>
      <c r="PFK1122" s="167"/>
      <c r="PFL1122" s="167"/>
      <c r="PFM1122" s="167"/>
      <c r="PFN1122" s="167"/>
      <c r="PFO1122" s="167"/>
      <c r="PFP1122" s="167"/>
      <c r="PFQ1122" s="167"/>
      <c r="PFR1122" s="167"/>
      <c r="PFS1122" s="167"/>
      <c r="PFT1122" s="167"/>
      <c r="PFU1122" s="167"/>
      <c r="PFV1122" s="167"/>
      <c r="PFW1122" s="167"/>
      <c r="PFX1122" s="167"/>
      <c r="PFY1122" s="167"/>
      <c r="PFZ1122" s="167"/>
      <c r="PGA1122" s="167"/>
      <c r="PGB1122" s="167"/>
      <c r="PGC1122" s="167"/>
      <c r="PGD1122" s="167"/>
      <c r="PGE1122" s="167"/>
      <c r="PGF1122" s="167"/>
      <c r="PGG1122" s="167"/>
      <c r="PGH1122" s="167"/>
      <c r="PGI1122" s="167"/>
      <c r="PGJ1122" s="167"/>
      <c r="PGK1122" s="167"/>
      <c r="PGL1122" s="167"/>
      <c r="PGM1122" s="167"/>
      <c r="PGN1122" s="167"/>
      <c r="PGO1122" s="167"/>
      <c r="PGP1122" s="167"/>
      <c r="PGQ1122" s="167"/>
      <c r="PGR1122" s="167"/>
      <c r="PGS1122" s="167"/>
      <c r="PGT1122" s="167"/>
      <c r="PGU1122" s="167"/>
      <c r="PGV1122" s="167"/>
      <c r="PGW1122" s="167"/>
      <c r="PGX1122" s="167"/>
      <c r="PGY1122" s="167"/>
      <c r="PGZ1122" s="167"/>
      <c r="PHA1122" s="167"/>
      <c r="PHB1122" s="167"/>
      <c r="PHC1122" s="167"/>
      <c r="PHD1122" s="167"/>
      <c r="PHE1122" s="167"/>
      <c r="PHF1122" s="167"/>
      <c r="PHG1122" s="167"/>
      <c r="PHH1122" s="167"/>
      <c r="PHI1122" s="167"/>
      <c r="PHJ1122" s="167"/>
      <c r="PHK1122" s="167"/>
      <c r="PHL1122" s="167"/>
      <c r="PHM1122" s="167"/>
      <c r="PHN1122" s="167"/>
      <c r="PHO1122" s="167"/>
      <c r="PHP1122" s="167"/>
      <c r="PHQ1122" s="167"/>
      <c r="PHR1122" s="167"/>
      <c r="PHS1122" s="167"/>
      <c r="PHT1122" s="167"/>
      <c r="PHU1122" s="167"/>
      <c r="PHV1122" s="167"/>
      <c r="PHW1122" s="167"/>
      <c r="PHX1122" s="167"/>
      <c r="PHY1122" s="167"/>
      <c r="PHZ1122" s="167"/>
      <c r="PIA1122" s="167"/>
      <c r="PIB1122" s="167"/>
      <c r="PIC1122" s="167"/>
      <c r="PID1122" s="167"/>
      <c r="PIE1122" s="167"/>
      <c r="PIF1122" s="167"/>
      <c r="PIG1122" s="167"/>
      <c r="PIH1122" s="167"/>
      <c r="PII1122" s="167"/>
      <c r="PIJ1122" s="167"/>
      <c r="PIK1122" s="167"/>
      <c r="PIL1122" s="167"/>
      <c r="PIM1122" s="167"/>
      <c r="PIN1122" s="167"/>
      <c r="PIO1122" s="167"/>
      <c r="PIP1122" s="167"/>
      <c r="PIQ1122" s="167"/>
      <c r="PIR1122" s="167"/>
      <c r="PIS1122" s="167"/>
      <c r="PIT1122" s="167"/>
      <c r="PIU1122" s="167"/>
      <c r="PIV1122" s="167"/>
      <c r="PIW1122" s="167"/>
      <c r="PIX1122" s="167"/>
      <c r="PIY1122" s="167"/>
      <c r="PIZ1122" s="167"/>
      <c r="PJA1122" s="167"/>
      <c r="PJB1122" s="167"/>
      <c r="PJC1122" s="167"/>
      <c r="PJD1122" s="167"/>
      <c r="PJE1122" s="167"/>
      <c r="PJF1122" s="167"/>
      <c r="PJG1122" s="167"/>
      <c r="PJH1122" s="167"/>
      <c r="PJI1122" s="167"/>
      <c r="PJJ1122" s="167"/>
      <c r="PJK1122" s="167"/>
      <c r="PJL1122" s="167"/>
      <c r="PJM1122" s="167"/>
      <c r="PJN1122" s="167"/>
      <c r="PJO1122" s="167"/>
      <c r="PJP1122" s="167"/>
      <c r="PJQ1122" s="167"/>
      <c r="PJR1122" s="167"/>
      <c r="PJS1122" s="167"/>
      <c r="PJT1122" s="167"/>
      <c r="PJU1122" s="167"/>
      <c r="PJV1122" s="167"/>
      <c r="PJW1122" s="167"/>
      <c r="PJX1122" s="167"/>
      <c r="PJY1122" s="167"/>
      <c r="PJZ1122" s="167"/>
      <c r="PKA1122" s="167"/>
      <c r="PKB1122" s="167"/>
      <c r="PKC1122" s="167"/>
      <c r="PKD1122" s="167"/>
      <c r="PKE1122" s="167"/>
      <c r="PKF1122" s="167"/>
      <c r="PKG1122" s="167"/>
      <c r="PKH1122" s="167"/>
      <c r="PKI1122" s="167"/>
      <c r="PKJ1122" s="167"/>
      <c r="PKK1122" s="167"/>
      <c r="PKL1122" s="167"/>
      <c r="PKM1122" s="167"/>
      <c r="PKN1122" s="167"/>
      <c r="PKO1122" s="167"/>
      <c r="PKP1122" s="167"/>
      <c r="PKQ1122" s="167"/>
      <c r="PKR1122" s="167"/>
      <c r="PKS1122" s="167"/>
      <c r="PKT1122" s="167"/>
      <c r="PKU1122" s="167"/>
      <c r="PKV1122" s="167"/>
      <c r="PKW1122" s="167"/>
      <c r="PKX1122" s="167"/>
      <c r="PKY1122" s="167"/>
      <c r="PKZ1122" s="167"/>
      <c r="PLA1122" s="167"/>
      <c r="PLB1122" s="167"/>
      <c r="PLC1122" s="167"/>
      <c r="PLD1122" s="167"/>
      <c r="PLE1122" s="167"/>
      <c r="PLF1122" s="167"/>
      <c r="PLG1122" s="167"/>
      <c r="PLH1122" s="167"/>
      <c r="PLI1122" s="167"/>
      <c r="PLJ1122" s="167"/>
      <c r="PLK1122" s="167"/>
      <c r="PLL1122" s="167"/>
      <c r="PLM1122" s="167"/>
      <c r="PLN1122" s="167"/>
      <c r="PLO1122" s="167"/>
      <c r="PLP1122" s="167"/>
      <c r="PLQ1122" s="167"/>
      <c r="PLR1122" s="167"/>
      <c r="PLS1122" s="167"/>
      <c r="PLT1122" s="167"/>
      <c r="PLU1122" s="167"/>
      <c r="PLV1122" s="167"/>
      <c r="PLW1122" s="167"/>
      <c r="PLX1122" s="167"/>
      <c r="PLY1122" s="167"/>
      <c r="PLZ1122" s="167"/>
      <c r="PMA1122" s="167"/>
      <c r="PMB1122" s="167"/>
      <c r="PMC1122" s="167"/>
      <c r="PMD1122" s="167"/>
      <c r="PME1122" s="167"/>
      <c r="PMF1122" s="167"/>
      <c r="PMG1122" s="167"/>
      <c r="PMH1122" s="167"/>
      <c r="PMI1122" s="167"/>
      <c r="PMJ1122" s="167"/>
      <c r="PMK1122" s="167"/>
      <c r="PML1122" s="167"/>
      <c r="PMM1122" s="167"/>
      <c r="PMN1122" s="167"/>
      <c r="PMO1122" s="167"/>
      <c r="PMP1122" s="167"/>
      <c r="PMQ1122" s="167"/>
      <c r="PMR1122" s="167"/>
      <c r="PMS1122" s="167"/>
      <c r="PMT1122" s="167"/>
      <c r="PMU1122" s="167"/>
      <c r="PMV1122" s="167"/>
      <c r="PMW1122" s="167"/>
      <c r="PMX1122" s="167"/>
      <c r="PMY1122" s="167"/>
      <c r="PMZ1122" s="167"/>
      <c r="PNA1122" s="167"/>
      <c r="PNB1122" s="167"/>
      <c r="PNC1122" s="167"/>
      <c r="PND1122" s="167"/>
      <c r="PNE1122" s="167"/>
      <c r="PNF1122" s="167"/>
      <c r="PNG1122" s="167"/>
      <c r="PNH1122" s="167"/>
      <c r="PNI1122" s="167"/>
      <c r="PNJ1122" s="167"/>
      <c r="PNK1122" s="167"/>
      <c r="PNL1122" s="167"/>
      <c r="PNM1122" s="167"/>
      <c r="PNN1122" s="167"/>
      <c r="PNO1122" s="167"/>
      <c r="PNP1122" s="167"/>
      <c r="PNQ1122" s="167"/>
      <c r="PNR1122" s="167"/>
      <c r="PNS1122" s="167"/>
      <c r="PNT1122" s="167"/>
      <c r="PNU1122" s="167"/>
      <c r="PNV1122" s="167"/>
      <c r="PNW1122" s="167"/>
      <c r="PNX1122" s="167"/>
      <c r="PNY1122" s="167"/>
      <c r="PNZ1122" s="167"/>
      <c r="POA1122" s="167"/>
      <c r="POB1122" s="167"/>
      <c r="POC1122" s="167"/>
      <c r="POD1122" s="167"/>
      <c r="POE1122" s="167"/>
      <c r="POF1122" s="167"/>
      <c r="POG1122" s="167"/>
      <c r="POH1122" s="167"/>
      <c r="POI1122" s="167"/>
      <c r="POJ1122" s="167"/>
      <c r="POK1122" s="167"/>
      <c r="POL1122" s="167"/>
      <c r="POM1122" s="167"/>
      <c r="PON1122" s="167"/>
      <c r="POO1122" s="167"/>
      <c r="POP1122" s="167"/>
      <c r="POQ1122" s="167"/>
      <c r="POR1122" s="167"/>
      <c r="POS1122" s="167"/>
      <c r="POT1122" s="167"/>
      <c r="POU1122" s="167"/>
      <c r="POV1122" s="167"/>
      <c r="POW1122" s="167"/>
      <c r="POX1122" s="167"/>
      <c r="POY1122" s="167"/>
      <c r="POZ1122" s="167"/>
      <c r="PPA1122" s="167"/>
      <c r="PPB1122" s="167"/>
      <c r="PPC1122" s="167"/>
      <c r="PPD1122" s="167"/>
      <c r="PPE1122" s="167"/>
      <c r="PPF1122" s="167"/>
      <c r="PPG1122" s="167"/>
      <c r="PPH1122" s="167"/>
      <c r="PPI1122" s="167"/>
      <c r="PPJ1122" s="167"/>
      <c r="PPK1122" s="167"/>
      <c r="PPL1122" s="167"/>
      <c r="PPM1122" s="167"/>
      <c r="PPN1122" s="167"/>
      <c r="PPO1122" s="167"/>
      <c r="PPP1122" s="167"/>
      <c r="PPQ1122" s="167"/>
      <c r="PPR1122" s="167"/>
      <c r="PPS1122" s="167"/>
      <c r="PPT1122" s="167"/>
      <c r="PPU1122" s="167"/>
      <c r="PPV1122" s="167"/>
      <c r="PPW1122" s="167"/>
      <c r="PPX1122" s="167"/>
      <c r="PPY1122" s="167"/>
      <c r="PPZ1122" s="167"/>
      <c r="PQA1122" s="167"/>
      <c r="PQB1122" s="167"/>
      <c r="PQC1122" s="167"/>
      <c r="PQD1122" s="167"/>
      <c r="PQE1122" s="167"/>
      <c r="PQF1122" s="167"/>
      <c r="PQG1122" s="167"/>
      <c r="PQH1122" s="167"/>
      <c r="PQI1122" s="167"/>
      <c r="PQJ1122" s="167"/>
      <c r="PQK1122" s="167"/>
      <c r="PQL1122" s="167"/>
      <c r="PQM1122" s="167"/>
      <c r="PQN1122" s="167"/>
      <c r="PQO1122" s="167"/>
      <c r="PQP1122" s="167"/>
      <c r="PQQ1122" s="167"/>
      <c r="PQR1122" s="167"/>
      <c r="PQS1122" s="167"/>
      <c r="PQT1122" s="167"/>
      <c r="PQU1122" s="167"/>
      <c r="PQV1122" s="167"/>
      <c r="PQW1122" s="167"/>
      <c r="PQX1122" s="167"/>
      <c r="PQY1122" s="167"/>
      <c r="PQZ1122" s="167"/>
      <c r="PRA1122" s="167"/>
      <c r="PRB1122" s="167"/>
      <c r="PRC1122" s="167"/>
      <c r="PRD1122" s="167"/>
      <c r="PRE1122" s="167"/>
      <c r="PRF1122" s="167"/>
      <c r="PRG1122" s="167"/>
      <c r="PRH1122" s="167"/>
      <c r="PRI1122" s="167"/>
      <c r="PRJ1122" s="167"/>
      <c r="PRK1122" s="167"/>
      <c r="PRL1122" s="167"/>
      <c r="PRM1122" s="167"/>
      <c r="PRN1122" s="167"/>
      <c r="PRO1122" s="167"/>
      <c r="PRP1122" s="167"/>
      <c r="PRQ1122" s="167"/>
      <c r="PRR1122" s="167"/>
      <c r="PRS1122" s="167"/>
      <c r="PRT1122" s="167"/>
      <c r="PRU1122" s="167"/>
      <c r="PRV1122" s="167"/>
      <c r="PRW1122" s="167"/>
      <c r="PRX1122" s="167"/>
      <c r="PRY1122" s="167"/>
      <c r="PRZ1122" s="167"/>
      <c r="PSA1122" s="167"/>
      <c r="PSB1122" s="167"/>
      <c r="PSC1122" s="167"/>
      <c r="PSD1122" s="167"/>
      <c r="PSE1122" s="167"/>
      <c r="PSF1122" s="167"/>
      <c r="PSG1122" s="167"/>
      <c r="PSH1122" s="167"/>
      <c r="PSI1122" s="167"/>
      <c r="PSJ1122" s="167"/>
      <c r="PSK1122" s="167"/>
      <c r="PSL1122" s="167"/>
      <c r="PSM1122" s="167"/>
      <c r="PSN1122" s="167"/>
      <c r="PSO1122" s="167"/>
      <c r="PSP1122" s="167"/>
      <c r="PSQ1122" s="167"/>
      <c r="PSR1122" s="167"/>
      <c r="PSS1122" s="167"/>
      <c r="PST1122" s="167"/>
      <c r="PSU1122" s="167"/>
      <c r="PSV1122" s="167"/>
      <c r="PSW1122" s="167"/>
      <c r="PSX1122" s="167"/>
      <c r="PSY1122" s="167"/>
      <c r="PSZ1122" s="167"/>
      <c r="PTA1122" s="167"/>
      <c r="PTB1122" s="167"/>
      <c r="PTC1122" s="167"/>
      <c r="PTD1122" s="167"/>
      <c r="PTE1122" s="167"/>
      <c r="PTF1122" s="167"/>
      <c r="PTG1122" s="167"/>
      <c r="PTH1122" s="167"/>
      <c r="PTI1122" s="167"/>
      <c r="PTJ1122" s="167"/>
      <c r="PTK1122" s="167"/>
      <c r="PTL1122" s="167"/>
      <c r="PTM1122" s="167"/>
      <c r="PTN1122" s="167"/>
      <c r="PTO1122" s="167"/>
      <c r="PTP1122" s="167"/>
      <c r="PTQ1122" s="167"/>
      <c r="PTR1122" s="167"/>
      <c r="PTS1122" s="167"/>
      <c r="PTT1122" s="167"/>
      <c r="PTU1122" s="167"/>
      <c r="PTV1122" s="167"/>
      <c r="PTW1122" s="167"/>
      <c r="PTX1122" s="167"/>
      <c r="PTY1122" s="167"/>
      <c r="PTZ1122" s="167"/>
      <c r="PUA1122" s="167"/>
      <c r="PUB1122" s="167"/>
      <c r="PUC1122" s="167"/>
      <c r="PUD1122" s="167"/>
      <c r="PUE1122" s="167"/>
      <c r="PUF1122" s="167"/>
      <c r="PUG1122" s="167"/>
      <c r="PUH1122" s="167"/>
      <c r="PUI1122" s="167"/>
      <c r="PUJ1122" s="167"/>
      <c r="PUK1122" s="167"/>
      <c r="PUL1122" s="167"/>
      <c r="PUM1122" s="167"/>
      <c r="PUN1122" s="167"/>
      <c r="PUO1122" s="167"/>
      <c r="PUP1122" s="167"/>
      <c r="PUQ1122" s="167"/>
      <c r="PUR1122" s="167"/>
      <c r="PUS1122" s="167"/>
      <c r="PUT1122" s="167"/>
      <c r="PUU1122" s="167"/>
      <c r="PUV1122" s="167"/>
      <c r="PUW1122" s="167"/>
      <c r="PUX1122" s="167"/>
      <c r="PUY1122" s="167"/>
      <c r="PUZ1122" s="167"/>
      <c r="PVA1122" s="167"/>
      <c r="PVB1122" s="167"/>
      <c r="PVC1122" s="167"/>
      <c r="PVD1122" s="167"/>
      <c r="PVE1122" s="167"/>
      <c r="PVF1122" s="167"/>
      <c r="PVG1122" s="167"/>
      <c r="PVH1122" s="167"/>
      <c r="PVI1122" s="167"/>
      <c r="PVJ1122" s="167"/>
      <c r="PVK1122" s="167"/>
      <c r="PVL1122" s="167"/>
      <c r="PVM1122" s="167"/>
      <c r="PVN1122" s="167"/>
      <c r="PVO1122" s="167"/>
      <c r="PVP1122" s="167"/>
      <c r="PVQ1122" s="167"/>
      <c r="PVR1122" s="167"/>
      <c r="PVS1122" s="167"/>
      <c r="PVT1122" s="167"/>
      <c r="PVU1122" s="167"/>
      <c r="PVV1122" s="167"/>
      <c r="PVW1122" s="167"/>
      <c r="PVX1122" s="167"/>
      <c r="PVY1122" s="167"/>
      <c r="PVZ1122" s="167"/>
      <c r="PWA1122" s="167"/>
      <c r="PWB1122" s="167"/>
      <c r="PWC1122" s="167"/>
      <c r="PWD1122" s="167"/>
      <c r="PWE1122" s="167"/>
      <c r="PWF1122" s="167"/>
      <c r="PWG1122" s="167"/>
      <c r="PWH1122" s="167"/>
      <c r="PWI1122" s="167"/>
      <c r="PWJ1122" s="167"/>
      <c r="PWK1122" s="167"/>
      <c r="PWL1122" s="167"/>
      <c r="PWM1122" s="167"/>
      <c r="PWN1122" s="167"/>
      <c r="PWO1122" s="167"/>
      <c r="PWP1122" s="167"/>
      <c r="PWQ1122" s="167"/>
      <c r="PWR1122" s="167"/>
      <c r="PWS1122" s="167"/>
      <c r="PWT1122" s="167"/>
      <c r="PWU1122" s="167"/>
      <c r="PWV1122" s="167"/>
      <c r="PWW1122" s="167"/>
      <c r="PWX1122" s="167"/>
      <c r="PWY1122" s="167"/>
      <c r="PWZ1122" s="167"/>
      <c r="PXA1122" s="167"/>
      <c r="PXB1122" s="167"/>
      <c r="PXC1122" s="167"/>
      <c r="PXD1122" s="167"/>
      <c r="PXE1122" s="167"/>
      <c r="PXF1122" s="167"/>
      <c r="PXG1122" s="167"/>
      <c r="PXH1122" s="167"/>
      <c r="PXI1122" s="167"/>
      <c r="PXJ1122" s="167"/>
      <c r="PXK1122" s="167"/>
      <c r="PXL1122" s="167"/>
      <c r="PXM1122" s="167"/>
      <c r="PXN1122" s="167"/>
      <c r="PXO1122" s="167"/>
      <c r="PXP1122" s="167"/>
      <c r="PXQ1122" s="167"/>
      <c r="PXR1122" s="167"/>
      <c r="PXS1122" s="167"/>
      <c r="PXT1122" s="167"/>
      <c r="PXU1122" s="167"/>
      <c r="PXV1122" s="167"/>
      <c r="PXW1122" s="167"/>
      <c r="PXX1122" s="167"/>
      <c r="PXY1122" s="167"/>
      <c r="PXZ1122" s="167"/>
      <c r="PYA1122" s="167"/>
      <c r="PYB1122" s="167"/>
      <c r="PYC1122" s="167"/>
      <c r="PYD1122" s="167"/>
      <c r="PYE1122" s="167"/>
      <c r="PYF1122" s="167"/>
      <c r="PYG1122" s="167"/>
      <c r="PYH1122" s="167"/>
      <c r="PYI1122" s="167"/>
      <c r="PYJ1122" s="167"/>
      <c r="PYK1122" s="167"/>
      <c r="PYL1122" s="167"/>
      <c r="PYM1122" s="167"/>
      <c r="PYN1122" s="167"/>
      <c r="PYO1122" s="167"/>
      <c r="PYP1122" s="167"/>
      <c r="PYQ1122" s="167"/>
      <c r="PYR1122" s="167"/>
      <c r="PYS1122" s="167"/>
      <c r="PYT1122" s="167"/>
      <c r="PYU1122" s="167"/>
      <c r="PYV1122" s="167"/>
      <c r="PYW1122" s="167"/>
      <c r="PYX1122" s="167"/>
      <c r="PYY1122" s="167"/>
      <c r="PYZ1122" s="167"/>
      <c r="PZA1122" s="167"/>
      <c r="PZB1122" s="167"/>
      <c r="PZC1122" s="167"/>
      <c r="PZD1122" s="167"/>
      <c r="PZE1122" s="167"/>
      <c r="PZF1122" s="167"/>
      <c r="PZG1122" s="167"/>
      <c r="PZH1122" s="167"/>
      <c r="PZI1122" s="167"/>
      <c r="PZJ1122" s="167"/>
      <c r="PZK1122" s="167"/>
      <c r="PZL1122" s="167"/>
      <c r="PZM1122" s="167"/>
      <c r="PZN1122" s="167"/>
      <c r="PZO1122" s="167"/>
      <c r="PZP1122" s="167"/>
      <c r="PZQ1122" s="167"/>
      <c r="PZR1122" s="167"/>
      <c r="PZS1122" s="167"/>
      <c r="PZT1122" s="167"/>
      <c r="PZU1122" s="167"/>
      <c r="PZV1122" s="167"/>
      <c r="PZW1122" s="167"/>
      <c r="PZX1122" s="167"/>
      <c r="PZY1122" s="167"/>
      <c r="PZZ1122" s="167"/>
      <c r="QAA1122" s="167"/>
      <c r="QAB1122" s="167"/>
      <c r="QAC1122" s="167"/>
      <c r="QAD1122" s="167"/>
      <c r="QAE1122" s="167"/>
      <c r="QAF1122" s="167"/>
      <c r="QAG1122" s="167"/>
      <c r="QAH1122" s="167"/>
      <c r="QAI1122" s="167"/>
      <c r="QAJ1122" s="167"/>
      <c r="QAK1122" s="167"/>
      <c r="QAL1122" s="167"/>
      <c r="QAM1122" s="167"/>
      <c r="QAN1122" s="167"/>
      <c r="QAO1122" s="167"/>
      <c r="QAP1122" s="167"/>
      <c r="QAQ1122" s="167"/>
      <c r="QAR1122" s="167"/>
      <c r="QAS1122" s="167"/>
      <c r="QAT1122" s="167"/>
      <c r="QAU1122" s="167"/>
      <c r="QAV1122" s="167"/>
      <c r="QAW1122" s="167"/>
      <c r="QAX1122" s="167"/>
      <c r="QAY1122" s="167"/>
      <c r="QAZ1122" s="167"/>
      <c r="QBA1122" s="167"/>
      <c r="QBB1122" s="167"/>
      <c r="QBC1122" s="167"/>
      <c r="QBD1122" s="167"/>
      <c r="QBE1122" s="167"/>
      <c r="QBF1122" s="167"/>
      <c r="QBG1122" s="167"/>
      <c r="QBH1122" s="167"/>
      <c r="QBI1122" s="167"/>
      <c r="QBJ1122" s="167"/>
      <c r="QBK1122" s="167"/>
      <c r="QBL1122" s="167"/>
      <c r="QBM1122" s="167"/>
      <c r="QBN1122" s="167"/>
      <c r="QBO1122" s="167"/>
      <c r="QBP1122" s="167"/>
      <c r="QBQ1122" s="167"/>
      <c r="QBR1122" s="167"/>
      <c r="QBS1122" s="167"/>
      <c r="QBT1122" s="167"/>
      <c r="QBU1122" s="167"/>
      <c r="QBV1122" s="167"/>
      <c r="QBW1122" s="167"/>
      <c r="QBX1122" s="167"/>
      <c r="QBY1122" s="167"/>
      <c r="QBZ1122" s="167"/>
      <c r="QCA1122" s="167"/>
      <c r="QCB1122" s="167"/>
      <c r="QCC1122" s="167"/>
      <c r="QCD1122" s="167"/>
      <c r="QCE1122" s="167"/>
      <c r="QCF1122" s="167"/>
      <c r="QCG1122" s="167"/>
      <c r="QCH1122" s="167"/>
      <c r="QCI1122" s="167"/>
      <c r="QCJ1122" s="167"/>
      <c r="QCK1122" s="167"/>
      <c r="QCL1122" s="167"/>
      <c r="QCM1122" s="167"/>
      <c r="QCN1122" s="167"/>
      <c r="QCO1122" s="167"/>
      <c r="QCP1122" s="167"/>
      <c r="QCQ1122" s="167"/>
      <c r="QCR1122" s="167"/>
      <c r="QCS1122" s="167"/>
      <c r="QCT1122" s="167"/>
      <c r="QCU1122" s="167"/>
      <c r="QCV1122" s="167"/>
      <c r="QCW1122" s="167"/>
      <c r="QCX1122" s="167"/>
      <c r="QCY1122" s="167"/>
      <c r="QCZ1122" s="167"/>
      <c r="QDA1122" s="167"/>
      <c r="QDB1122" s="167"/>
      <c r="QDC1122" s="167"/>
      <c r="QDD1122" s="167"/>
      <c r="QDE1122" s="167"/>
      <c r="QDF1122" s="167"/>
      <c r="QDG1122" s="167"/>
      <c r="QDH1122" s="167"/>
      <c r="QDI1122" s="167"/>
      <c r="QDJ1122" s="167"/>
      <c r="QDK1122" s="167"/>
      <c r="QDL1122" s="167"/>
      <c r="QDM1122" s="167"/>
      <c r="QDN1122" s="167"/>
      <c r="QDO1122" s="167"/>
      <c r="QDP1122" s="167"/>
      <c r="QDQ1122" s="167"/>
      <c r="QDR1122" s="167"/>
      <c r="QDS1122" s="167"/>
      <c r="QDT1122" s="167"/>
      <c r="QDU1122" s="167"/>
      <c r="QDV1122" s="167"/>
      <c r="QDW1122" s="167"/>
      <c r="QDX1122" s="167"/>
      <c r="QDY1122" s="167"/>
      <c r="QDZ1122" s="167"/>
      <c r="QEA1122" s="167"/>
      <c r="QEB1122" s="167"/>
      <c r="QEC1122" s="167"/>
      <c r="QED1122" s="167"/>
      <c r="QEE1122" s="167"/>
      <c r="QEF1122" s="167"/>
      <c r="QEG1122" s="167"/>
      <c r="QEH1122" s="167"/>
      <c r="QEI1122" s="167"/>
      <c r="QEJ1122" s="167"/>
      <c r="QEK1122" s="167"/>
      <c r="QEL1122" s="167"/>
      <c r="QEM1122" s="167"/>
      <c r="QEN1122" s="167"/>
      <c r="QEO1122" s="167"/>
      <c r="QEP1122" s="167"/>
      <c r="QEQ1122" s="167"/>
      <c r="QER1122" s="167"/>
      <c r="QES1122" s="167"/>
      <c r="QET1122" s="167"/>
      <c r="QEU1122" s="167"/>
      <c r="QEV1122" s="167"/>
      <c r="QEW1122" s="167"/>
      <c r="QEX1122" s="167"/>
      <c r="QEY1122" s="167"/>
      <c r="QEZ1122" s="167"/>
      <c r="QFA1122" s="167"/>
      <c r="QFB1122" s="167"/>
      <c r="QFC1122" s="167"/>
      <c r="QFD1122" s="167"/>
      <c r="QFE1122" s="167"/>
      <c r="QFF1122" s="167"/>
      <c r="QFG1122" s="167"/>
      <c r="QFH1122" s="167"/>
      <c r="QFI1122" s="167"/>
      <c r="QFJ1122" s="167"/>
      <c r="QFK1122" s="167"/>
      <c r="QFL1122" s="167"/>
      <c r="QFM1122" s="167"/>
      <c r="QFN1122" s="167"/>
      <c r="QFO1122" s="167"/>
      <c r="QFP1122" s="167"/>
      <c r="QFQ1122" s="167"/>
      <c r="QFR1122" s="167"/>
      <c r="QFS1122" s="167"/>
      <c r="QFT1122" s="167"/>
      <c r="QFU1122" s="167"/>
      <c r="QFV1122" s="167"/>
      <c r="QFW1122" s="167"/>
      <c r="QFX1122" s="167"/>
      <c r="QFY1122" s="167"/>
      <c r="QFZ1122" s="167"/>
      <c r="QGA1122" s="167"/>
      <c r="QGB1122" s="167"/>
      <c r="QGC1122" s="167"/>
      <c r="QGD1122" s="167"/>
      <c r="QGE1122" s="167"/>
      <c r="QGF1122" s="167"/>
      <c r="QGG1122" s="167"/>
      <c r="QGH1122" s="167"/>
      <c r="QGI1122" s="167"/>
      <c r="QGJ1122" s="167"/>
      <c r="QGK1122" s="167"/>
      <c r="QGL1122" s="167"/>
      <c r="QGM1122" s="167"/>
      <c r="QGN1122" s="167"/>
      <c r="QGO1122" s="167"/>
      <c r="QGP1122" s="167"/>
      <c r="QGQ1122" s="167"/>
      <c r="QGR1122" s="167"/>
      <c r="QGS1122" s="167"/>
      <c r="QGT1122" s="167"/>
      <c r="QGU1122" s="167"/>
      <c r="QGV1122" s="167"/>
      <c r="QGW1122" s="167"/>
      <c r="QGX1122" s="167"/>
      <c r="QGY1122" s="167"/>
      <c r="QGZ1122" s="167"/>
      <c r="QHA1122" s="167"/>
      <c r="QHB1122" s="167"/>
      <c r="QHC1122" s="167"/>
      <c r="QHD1122" s="167"/>
      <c r="QHE1122" s="167"/>
      <c r="QHF1122" s="167"/>
      <c r="QHG1122" s="167"/>
      <c r="QHH1122" s="167"/>
      <c r="QHI1122" s="167"/>
      <c r="QHJ1122" s="167"/>
      <c r="QHK1122" s="167"/>
      <c r="QHL1122" s="167"/>
      <c r="QHM1122" s="167"/>
      <c r="QHN1122" s="167"/>
      <c r="QHO1122" s="167"/>
      <c r="QHP1122" s="167"/>
      <c r="QHQ1122" s="167"/>
      <c r="QHR1122" s="167"/>
      <c r="QHS1122" s="167"/>
      <c r="QHT1122" s="167"/>
      <c r="QHU1122" s="167"/>
      <c r="QHV1122" s="167"/>
      <c r="QHW1122" s="167"/>
      <c r="QHX1122" s="167"/>
      <c r="QHY1122" s="167"/>
      <c r="QHZ1122" s="167"/>
      <c r="QIA1122" s="167"/>
      <c r="QIB1122" s="167"/>
      <c r="QIC1122" s="167"/>
      <c r="QID1122" s="167"/>
      <c r="QIE1122" s="167"/>
      <c r="QIF1122" s="167"/>
      <c r="QIG1122" s="167"/>
      <c r="QIH1122" s="167"/>
      <c r="QII1122" s="167"/>
      <c r="QIJ1122" s="167"/>
      <c r="QIK1122" s="167"/>
      <c r="QIL1122" s="167"/>
      <c r="QIM1122" s="167"/>
      <c r="QIN1122" s="167"/>
      <c r="QIO1122" s="167"/>
      <c r="QIP1122" s="167"/>
      <c r="QIQ1122" s="167"/>
      <c r="QIR1122" s="167"/>
      <c r="QIS1122" s="167"/>
      <c r="QIT1122" s="167"/>
      <c r="QIU1122" s="167"/>
      <c r="QIV1122" s="167"/>
      <c r="QIW1122" s="167"/>
      <c r="QIX1122" s="167"/>
      <c r="QIY1122" s="167"/>
      <c r="QIZ1122" s="167"/>
      <c r="QJA1122" s="167"/>
      <c r="QJB1122" s="167"/>
      <c r="QJC1122" s="167"/>
      <c r="QJD1122" s="167"/>
      <c r="QJE1122" s="167"/>
      <c r="QJF1122" s="167"/>
      <c r="QJG1122" s="167"/>
      <c r="QJH1122" s="167"/>
      <c r="QJI1122" s="167"/>
      <c r="QJJ1122" s="167"/>
      <c r="QJK1122" s="167"/>
      <c r="QJL1122" s="167"/>
      <c r="QJM1122" s="167"/>
      <c r="QJN1122" s="167"/>
      <c r="QJO1122" s="167"/>
      <c r="QJP1122" s="167"/>
      <c r="QJQ1122" s="167"/>
      <c r="QJR1122" s="167"/>
      <c r="QJS1122" s="167"/>
      <c r="QJT1122" s="167"/>
      <c r="QJU1122" s="167"/>
      <c r="QJV1122" s="167"/>
      <c r="QJW1122" s="167"/>
      <c r="QJX1122" s="167"/>
      <c r="QJY1122" s="167"/>
      <c r="QJZ1122" s="167"/>
      <c r="QKA1122" s="167"/>
      <c r="QKB1122" s="167"/>
      <c r="QKC1122" s="167"/>
      <c r="QKD1122" s="167"/>
      <c r="QKE1122" s="167"/>
      <c r="QKF1122" s="167"/>
      <c r="QKG1122" s="167"/>
      <c r="QKH1122" s="167"/>
      <c r="QKI1122" s="167"/>
      <c r="QKJ1122" s="167"/>
      <c r="QKK1122" s="167"/>
      <c r="QKL1122" s="167"/>
      <c r="QKM1122" s="167"/>
      <c r="QKN1122" s="167"/>
      <c r="QKO1122" s="167"/>
      <c r="QKP1122" s="167"/>
      <c r="QKQ1122" s="167"/>
      <c r="QKR1122" s="167"/>
      <c r="QKS1122" s="167"/>
      <c r="QKT1122" s="167"/>
      <c r="QKU1122" s="167"/>
      <c r="QKV1122" s="167"/>
      <c r="QKW1122" s="167"/>
      <c r="QKX1122" s="167"/>
      <c r="QKY1122" s="167"/>
      <c r="QKZ1122" s="167"/>
      <c r="QLA1122" s="167"/>
      <c r="QLB1122" s="167"/>
      <c r="QLC1122" s="167"/>
      <c r="QLD1122" s="167"/>
      <c r="QLE1122" s="167"/>
      <c r="QLF1122" s="167"/>
      <c r="QLG1122" s="167"/>
      <c r="QLH1122" s="167"/>
      <c r="QLI1122" s="167"/>
      <c r="QLJ1122" s="167"/>
      <c r="QLK1122" s="167"/>
      <c r="QLL1122" s="167"/>
      <c r="QLM1122" s="167"/>
      <c r="QLN1122" s="167"/>
      <c r="QLO1122" s="167"/>
      <c r="QLP1122" s="167"/>
      <c r="QLQ1122" s="167"/>
      <c r="QLR1122" s="167"/>
      <c r="QLS1122" s="167"/>
      <c r="QLT1122" s="167"/>
      <c r="QLU1122" s="167"/>
      <c r="QLV1122" s="167"/>
      <c r="QLW1122" s="167"/>
      <c r="QLX1122" s="167"/>
      <c r="QLY1122" s="167"/>
      <c r="QLZ1122" s="167"/>
      <c r="QMA1122" s="167"/>
      <c r="QMB1122" s="167"/>
      <c r="QMC1122" s="167"/>
      <c r="QMD1122" s="167"/>
      <c r="QME1122" s="167"/>
      <c r="QMF1122" s="167"/>
      <c r="QMG1122" s="167"/>
      <c r="QMH1122" s="167"/>
      <c r="QMI1122" s="167"/>
      <c r="QMJ1122" s="167"/>
      <c r="QMK1122" s="167"/>
      <c r="QML1122" s="167"/>
      <c r="QMM1122" s="167"/>
      <c r="QMN1122" s="167"/>
      <c r="QMO1122" s="167"/>
      <c r="QMP1122" s="167"/>
      <c r="QMQ1122" s="167"/>
      <c r="QMR1122" s="167"/>
      <c r="QMS1122" s="167"/>
      <c r="QMT1122" s="167"/>
      <c r="QMU1122" s="167"/>
      <c r="QMV1122" s="167"/>
      <c r="QMW1122" s="167"/>
      <c r="QMX1122" s="167"/>
      <c r="QMY1122" s="167"/>
      <c r="QMZ1122" s="167"/>
      <c r="QNA1122" s="167"/>
      <c r="QNB1122" s="167"/>
      <c r="QNC1122" s="167"/>
      <c r="QND1122" s="167"/>
      <c r="QNE1122" s="167"/>
      <c r="QNF1122" s="167"/>
      <c r="QNG1122" s="167"/>
      <c r="QNH1122" s="167"/>
      <c r="QNI1122" s="167"/>
      <c r="QNJ1122" s="167"/>
      <c r="QNK1122" s="167"/>
      <c r="QNL1122" s="167"/>
      <c r="QNM1122" s="167"/>
      <c r="QNN1122" s="167"/>
      <c r="QNO1122" s="167"/>
      <c r="QNP1122" s="167"/>
      <c r="QNQ1122" s="167"/>
      <c r="QNR1122" s="167"/>
      <c r="QNS1122" s="167"/>
      <c r="QNT1122" s="167"/>
      <c r="QNU1122" s="167"/>
      <c r="QNV1122" s="167"/>
      <c r="QNW1122" s="167"/>
      <c r="QNX1122" s="167"/>
      <c r="QNY1122" s="167"/>
      <c r="QNZ1122" s="167"/>
      <c r="QOA1122" s="167"/>
      <c r="QOB1122" s="167"/>
      <c r="QOC1122" s="167"/>
      <c r="QOD1122" s="167"/>
      <c r="QOE1122" s="167"/>
      <c r="QOF1122" s="167"/>
      <c r="QOG1122" s="167"/>
      <c r="QOH1122" s="167"/>
      <c r="QOI1122" s="167"/>
      <c r="QOJ1122" s="167"/>
      <c r="QOK1122" s="167"/>
      <c r="QOL1122" s="167"/>
      <c r="QOM1122" s="167"/>
      <c r="QON1122" s="167"/>
      <c r="QOO1122" s="167"/>
      <c r="QOP1122" s="167"/>
      <c r="QOQ1122" s="167"/>
      <c r="QOR1122" s="167"/>
      <c r="QOS1122" s="167"/>
      <c r="QOT1122" s="167"/>
      <c r="QOU1122" s="167"/>
      <c r="QOV1122" s="167"/>
      <c r="QOW1122" s="167"/>
      <c r="QOX1122" s="167"/>
      <c r="QOY1122" s="167"/>
      <c r="QOZ1122" s="167"/>
      <c r="QPA1122" s="167"/>
      <c r="QPB1122" s="167"/>
      <c r="QPC1122" s="167"/>
      <c r="QPD1122" s="167"/>
      <c r="QPE1122" s="167"/>
      <c r="QPF1122" s="167"/>
      <c r="QPG1122" s="167"/>
      <c r="QPH1122" s="167"/>
      <c r="QPI1122" s="167"/>
      <c r="QPJ1122" s="167"/>
      <c r="QPK1122" s="167"/>
      <c r="QPL1122" s="167"/>
      <c r="QPM1122" s="167"/>
      <c r="QPN1122" s="167"/>
      <c r="QPO1122" s="167"/>
      <c r="QPP1122" s="167"/>
      <c r="QPQ1122" s="167"/>
      <c r="QPR1122" s="167"/>
      <c r="QPS1122" s="167"/>
      <c r="QPT1122" s="167"/>
      <c r="QPU1122" s="167"/>
      <c r="QPV1122" s="167"/>
      <c r="QPW1122" s="167"/>
      <c r="QPX1122" s="167"/>
      <c r="QPY1122" s="167"/>
      <c r="QPZ1122" s="167"/>
      <c r="QQA1122" s="167"/>
      <c r="QQB1122" s="167"/>
      <c r="QQC1122" s="167"/>
      <c r="QQD1122" s="167"/>
      <c r="QQE1122" s="167"/>
      <c r="QQF1122" s="167"/>
      <c r="QQG1122" s="167"/>
      <c r="QQH1122" s="167"/>
      <c r="QQI1122" s="167"/>
      <c r="QQJ1122" s="167"/>
      <c r="QQK1122" s="167"/>
      <c r="QQL1122" s="167"/>
      <c r="QQM1122" s="167"/>
      <c r="QQN1122" s="167"/>
      <c r="QQO1122" s="167"/>
      <c r="QQP1122" s="167"/>
      <c r="QQQ1122" s="167"/>
      <c r="QQR1122" s="167"/>
      <c r="QQS1122" s="167"/>
      <c r="QQT1122" s="167"/>
      <c r="QQU1122" s="167"/>
      <c r="QQV1122" s="167"/>
      <c r="QQW1122" s="167"/>
      <c r="QQX1122" s="167"/>
      <c r="QQY1122" s="167"/>
      <c r="QQZ1122" s="167"/>
      <c r="QRA1122" s="167"/>
      <c r="QRB1122" s="167"/>
      <c r="QRC1122" s="167"/>
      <c r="QRD1122" s="167"/>
      <c r="QRE1122" s="167"/>
      <c r="QRF1122" s="167"/>
      <c r="QRG1122" s="167"/>
      <c r="QRH1122" s="167"/>
      <c r="QRI1122" s="167"/>
      <c r="QRJ1122" s="167"/>
      <c r="QRK1122" s="167"/>
      <c r="QRL1122" s="167"/>
      <c r="QRM1122" s="167"/>
      <c r="QRN1122" s="167"/>
      <c r="QRO1122" s="167"/>
      <c r="QRP1122" s="167"/>
      <c r="QRQ1122" s="167"/>
      <c r="QRR1122" s="167"/>
      <c r="QRS1122" s="167"/>
      <c r="QRT1122" s="167"/>
      <c r="QRU1122" s="167"/>
      <c r="QRV1122" s="167"/>
      <c r="QRW1122" s="167"/>
      <c r="QRX1122" s="167"/>
      <c r="QRY1122" s="167"/>
      <c r="QRZ1122" s="167"/>
      <c r="QSA1122" s="167"/>
      <c r="QSB1122" s="167"/>
      <c r="QSC1122" s="167"/>
      <c r="QSD1122" s="167"/>
      <c r="QSE1122" s="167"/>
      <c r="QSF1122" s="167"/>
      <c r="QSG1122" s="167"/>
      <c r="QSH1122" s="167"/>
      <c r="QSI1122" s="167"/>
      <c r="QSJ1122" s="167"/>
      <c r="QSK1122" s="167"/>
      <c r="QSL1122" s="167"/>
      <c r="QSM1122" s="167"/>
      <c r="QSN1122" s="167"/>
      <c r="QSO1122" s="167"/>
      <c r="QSP1122" s="167"/>
      <c r="QSQ1122" s="167"/>
      <c r="QSR1122" s="167"/>
      <c r="QSS1122" s="167"/>
      <c r="QST1122" s="167"/>
      <c r="QSU1122" s="167"/>
      <c r="QSV1122" s="167"/>
      <c r="QSW1122" s="167"/>
      <c r="QSX1122" s="167"/>
      <c r="QSY1122" s="167"/>
      <c r="QSZ1122" s="167"/>
      <c r="QTA1122" s="167"/>
      <c r="QTB1122" s="167"/>
      <c r="QTC1122" s="167"/>
      <c r="QTD1122" s="167"/>
      <c r="QTE1122" s="167"/>
      <c r="QTF1122" s="167"/>
      <c r="QTG1122" s="167"/>
      <c r="QTH1122" s="167"/>
      <c r="QTI1122" s="167"/>
      <c r="QTJ1122" s="167"/>
      <c r="QTK1122" s="167"/>
      <c r="QTL1122" s="167"/>
      <c r="QTM1122" s="167"/>
      <c r="QTN1122" s="167"/>
      <c r="QTO1122" s="167"/>
      <c r="QTP1122" s="167"/>
      <c r="QTQ1122" s="167"/>
      <c r="QTR1122" s="167"/>
      <c r="QTS1122" s="167"/>
      <c r="QTT1122" s="167"/>
      <c r="QTU1122" s="167"/>
      <c r="QTV1122" s="167"/>
      <c r="QTW1122" s="167"/>
      <c r="QTX1122" s="167"/>
      <c r="QTY1122" s="167"/>
      <c r="QTZ1122" s="167"/>
      <c r="QUA1122" s="167"/>
      <c r="QUB1122" s="167"/>
      <c r="QUC1122" s="167"/>
      <c r="QUD1122" s="167"/>
      <c r="QUE1122" s="167"/>
      <c r="QUF1122" s="167"/>
      <c r="QUG1122" s="167"/>
      <c r="QUH1122" s="167"/>
      <c r="QUI1122" s="167"/>
      <c r="QUJ1122" s="167"/>
      <c r="QUK1122" s="167"/>
      <c r="QUL1122" s="167"/>
      <c r="QUM1122" s="167"/>
      <c r="QUN1122" s="167"/>
      <c r="QUO1122" s="167"/>
      <c r="QUP1122" s="167"/>
      <c r="QUQ1122" s="167"/>
      <c r="QUR1122" s="167"/>
      <c r="QUS1122" s="167"/>
      <c r="QUT1122" s="167"/>
      <c r="QUU1122" s="167"/>
      <c r="QUV1122" s="167"/>
      <c r="QUW1122" s="167"/>
      <c r="QUX1122" s="167"/>
      <c r="QUY1122" s="167"/>
      <c r="QUZ1122" s="167"/>
      <c r="QVA1122" s="167"/>
      <c r="QVB1122" s="167"/>
      <c r="QVC1122" s="167"/>
      <c r="QVD1122" s="167"/>
      <c r="QVE1122" s="167"/>
      <c r="QVF1122" s="167"/>
      <c r="QVG1122" s="167"/>
      <c r="QVH1122" s="167"/>
      <c r="QVI1122" s="167"/>
      <c r="QVJ1122" s="167"/>
      <c r="QVK1122" s="167"/>
      <c r="QVL1122" s="167"/>
      <c r="QVM1122" s="167"/>
      <c r="QVN1122" s="167"/>
      <c r="QVO1122" s="167"/>
      <c r="QVP1122" s="167"/>
      <c r="QVQ1122" s="167"/>
      <c r="QVR1122" s="167"/>
      <c r="QVS1122" s="167"/>
      <c r="QVT1122" s="167"/>
      <c r="QVU1122" s="167"/>
      <c r="QVV1122" s="167"/>
      <c r="QVW1122" s="167"/>
      <c r="QVX1122" s="167"/>
      <c r="QVY1122" s="167"/>
      <c r="QVZ1122" s="167"/>
      <c r="QWA1122" s="167"/>
      <c r="QWB1122" s="167"/>
      <c r="QWC1122" s="167"/>
      <c r="QWD1122" s="167"/>
      <c r="QWE1122" s="167"/>
      <c r="QWF1122" s="167"/>
      <c r="QWG1122" s="167"/>
      <c r="QWH1122" s="167"/>
      <c r="QWI1122" s="167"/>
      <c r="QWJ1122" s="167"/>
      <c r="QWK1122" s="167"/>
      <c r="QWL1122" s="167"/>
      <c r="QWM1122" s="167"/>
      <c r="QWN1122" s="167"/>
      <c r="QWO1122" s="167"/>
      <c r="QWP1122" s="167"/>
      <c r="QWQ1122" s="167"/>
      <c r="QWR1122" s="167"/>
      <c r="QWS1122" s="167"/>
      <c r="QWT1122" s="167"/>
      <c r="QWU1122" s="167"/>
      <c r="QWV1122" s="167"/>
      <c r="QWW1122" s="167"/>
      <c r="QWX1122" s="167"/>
      <c r="QWY1122" s="167"/>
      <c r="QWZ1122" s="167"/>
      <c r="QXA1122" s="167"/>
      <c r="QXB1122" s="167"/>
      <c r="QXC1122" s="167"/>
      <c r="QXD1122" s="167"/>
      <c r="QXE1122" s="167"/>
      <c r="QXF1122" s="167"/>
      <c r="QXG1122" s="167"/>
      <c r="QXH1122" s="167"/>
      <c r="QXI1122" s="167"/>
      <c r="QXJ1122" s="167"/>
      <c r="QXK1122" s="167"/>
      <c r="QXL1122" s="167"/>
      <c r="QXM1122" s="167"/>
      <c r="QXN1122" s="167"/>
      <c r="QXO1122" s="167"/>
      <c r="QXP1122" s="167"/>
      <c r="QXQ1122" s="167"/>
      <c r="QXR1122" s="167"/>
      <c r="QXS1122" s="167"/>
      <c r="QXT1122" s="167"/>
      <c r="QXU1122" s="167"/>
      <c r="QXV1122" s="167"/>
      <c r="QXW1122" s="167"/>
      <c r="QXX1122" s="167"/>
      <c r="QXY1122" s="167"/>
      <c r="QXZ1122" s="167"/>
      <c r="QYA1122" s="167"/>
      <c r="QYB1122" s="167"/>
      <c r="QYC1122" s="167"/>
      <c r="QYD1122" s="167"/>
      <c r="QYE1122" s="167"/>
      <c r="QYF1122" s="167"/>
      <c r="QYG1122" s="167"/>
      <c r="QYH1122" s="167"/>
      <c r="QYI1122" s="167"/>
      <c r="QYJ1122" s="167"/>
      <c r="QYK1122" s="167"/>
      <c r="QYL1122" s="167"/>
      <c r="QYM1122" s="167"/>
      <c r="QYN1122" s="167"/>
      <c r="QYO1122" s="167"/>
      <c r="QYP1122" s="167"/>
      <c r="QYQ1122" s="167"/>
      <c r="QYR1122" s="167"/>
      <c r="QYS1122" s="167"/>
      <c r="QYT1122" s="167"/>
      <c r="QYU1122" s="167"/>
      <c r="QYV1122" s="167"/>
      <c r="QYW1122" s="167"/>
      <c r="QYX1122" s="167"/>
      <c r="QYY1122" s="167"/>
      <c r="QYZ1122" s="167"/>
      <c r="QZA1122" s="167"/>
      <c r="QZB1122" s="167"/>
      <c r="QZC1122" s="167"/>
      <c r="QZD1122" s="167"/>
      <c r="QZE1122" s="167"/>
      <c r="QZF1122" s="167"/>
      <c r="QZG1122" s="167"/>
      <c r="QZH1122" s="167"/>
      <c r="QZI1122" s="167"/>
      <c r="QZJ1122" s="167"/>
      <c r="QZK1122" s="167"/>
      <c r="QZL1122" s="167"/>
      <c r="QZM1122" s="167"/>
      <c r="QZN1122" s="167"/>
      <c r="QZO1122" s="167"/>
      <c r="QZP1122" s="167"/>
      <c r="QZQ1122" s="167"/>
      <c r="QZR1122" s="167"/>
      <c r="QZS1122" s="167"/>
      <c r="QZT1122" s="167"/>
      <c r="QZU1122" s="167"/>
      <c r="QZV1122" s="167"/>
      <c r="QZW1122" s="167"/>
      <c r="QZX1122" s="167"/>
      <c r="QZY1122" s="167"/>
      <c r="QZZ1122" s="167"/>
      <c r="RAA1122" s="167"/>
      <c r="RAB1122" s="167"/>
      <c r="RAC1122" s="167"/>
      <c r="RAD1122" s="167"/>
      <c r="RAE1122" s="167"/>
      <c r="RAF1122" s="167"/>
      <c r="RAG1122" s="167"/>
      <c r="RAH1122" s="167"/>
      <c r="RAI1122" s="167"/>
      <c r="RAJ1122" s="167"/>
      <c r="RAK1122" s="167"/>
      <c r="RAL1122" s="167"/>
      <c r="RAM1122" s="167"/>
      <c r="RAN1122" s="167"/>
      <c r="RAO1122" s="167"/>
      <c r="RAP1122" s="167"/>
      <c r="RAQ1122" s="167"/>
      <c r="RAR1122" s="167"/>
      <c r="RAS1122" s="167"/>
      <c r="RAT1122" s="167"/>
      <c r="RAU1122" s="167"/>
      <c r="RAV1122" s="167"/>
      <c r="RAW1122" s="167"/>
      <c r="RAX1122" s="167"/>
      <c r="RAY1122" s="167"/>
      <c r="RAZ1122" s="167"/>
      <c r="RBA1122" s="167"/>
      <c r="RBB1122" s="167"/>
      <c r="RBC1122" s="167"/>
      <c r="RBD1122" s="167"/>
      <c r="RBE1122" s="167"/>
      <c r="RBF1122" s="167"/>
      <c r="RBG1122" s="167"/>
      <c r="RBH1122" s="167"/>
      <c r="RBI1122" s="167"/>
      <c r="RBJ1122" s="167"/>
      <c r="RBK1122" s="167"/>
      <c r="RBL1122" s="167"/>
      <c r="RBM1122" s="167"/>
      <c r="RBN1122" s="167"/>
      <c r="RBO1122" s="167"/>
      <c r="RBP1122" s="167"/>
      <c r="RBQ1122" s="167"/>
      <c r="RBR1122" s="167"/>
      <c r="RBS1122" s="167"/>
      <c r="RBT1122" s="167"/>
      <c r="RBU1122" s="167"/>
      <c r="RBV1122" s="167"/>
      <c r="RBW1122" s="167"/>
      <c r="RBX1122" s="167"/>
      <c r="RBY1122" s="167"/>
      <c r="RBZ1122" s="167"/>
      <c r="RCA1122" s="167"/>
      <c r="RCB1122" s="167"/>
      <c r="RCC1122" s="167"/>
      <c r="RCD1122" s="167"/>
      <c r="RCE1122" s="167"/>
      <c r="RCF1122" s="167"/>
      <c r="RCG1122" s="167"/>
      <c r="RCH1122" s="167"/>
      <c r="RCI1122" s="167"/>
      <c r="RCJ1122" s="167"/>
      <c r="RCK1122" s="167"/>
      <c r="RCL1122" s="167"/>
      <c r="RCM1122" s="167"/>
      <c r="RCN1122" s="167"/>
      <c r="RCO1122" s="167"/>
      <c r="RCP1122" s="167"/>
      <c r="RCQ1122" s="167"/>
      <c r="RCR1122" s="167"/>
      <c r="RCS1122" s="167"/>
      <c r="RCT1122" s="167"/>
      <c r="RCU1122" s="167"/>
      <c r="RCV1122" s="167"/>
      <c r="RCW1122" s="167"/>
      <c r="RCX1122" s="167"/>
      <c r="RCY1122" s="167"/>
      <c r="RCZ1122" s="167"/>
      <c r="RDA1122" s="167"/>
      <c r="RDB1122" s="167"/>
      <c r="RDC1122" s="167"/>
      <c r="RDD1122" s="167"/>
      <c r="RDE1122" s="167"/>
      <c r="RDF1122" s="167"/>
      <c r="RDG1122" s="167"/>
      <c r="RDH1122" s="167"/>
      <c r="RDI1122" s="167"/>
      <c r="RDJ1122" s="167"/>
      <c r="RDK1122" s="167"/>
      <c r="RDL1122" s="167"/>
      <c r="RDM1122" s="167"/>
      <c r="RDN1122" s="167"/>
      <c r="RDO1122" s="167"/>
      <c r="RDP1122" s="167"/>
      <c r="RDQ1122" s="167"/>
      <c r="RDR1122" s="167"/>
      <c r="RDS1122" s="167"/>
      <c r="RDT1122" s="167"/>
      <c r="RDU1122" s="167"/>
      <c r="RDV1122" s="167"/>
      <c r="RDW1122" s="167"/>
      <c r="RDX1122" s="167"/>
      <c r="RDY1122" s="167"/>
      <c r="RDZ1122" s="167"/>
      <c r="REA1122" s="167"/>
      <c r="REB1122" s="167"/>
      <c r="REC1122" s="167"/>
      <c r="RED1122" s="167"/>
      <c r="REE1122" s="167"/>
      <c r="REF1122" s="167"/>
      <c r="REG1122" s="167"/>
      <c r="REH1122" s="167"/>
      <c r="REI1122" s="167"/>
      <c r="REJ1122" s="167"/>
      <c r="REK1122" s="167"/>
      <c r="REL1122" s="167"/>
      <c r="REM1122" s="167"/>
      <c r="REN1122" s="167"/>
      <c r="REO1122" s="167"/>
      <c r="REP1122" s="167"/>
      <c r="REQ1122" s="167"/>
      <c r="RER1122" s="167"/>
      <c r="RES1122" s="167"/>
      <c r="RET1122" s="167"/>
      <c r="REU1122" s="167"/>
      <c r="REV1122" s="167"/>
      <c r="REW1122" s="167"/>
      <c r="REX1122" s="167"/>
      <c r="REY1122" s="167"/>
      <c r="REZ1122" s="167"/>
      <c r="RFA1122" s="167"/>
      <c r="RFB1122" s="167"/>
      <c r="RFC1122" s="167"/>
      <c r="RFD1122" s="167"/>
      <c r="RFE1122" s="167"/>
      <c r="RFF1122" s="167"/>
      <c r="RFG1122" s="167"/>
      <c r="RFH1122" s="167"/>
      <c r="RFI1122" s="167"/>
      <c r="RFJ1122" s="167"/>
      <c r="RFK1122" s="167"/>
      <c r="RFL1122" s="167"/>
      <c r="RFM1122" s="167"/>
      <c r="RFN1122" s="167"/>
      <c r="RFO1122" s="167"/>
      <c r="RFP1122" s="167"/>
      <c r="RFQ1122" s="167"/>
      <c r="RFR1122" s="167"/>
      <c r="RFS1122" s="167"/>
      <c r="RFT1122" s="167"/>
      <c r="RFU1122" s="167"/>
      <c r="RFV1122" s="167"/>
      <c r="RFW1122" s="167"/>
      <c r="RFX1122" s="167"/>
      <c r="RFY1122" s="167"/>
      <c r="RFZ1122" s="167"/>
      <c r="RGA1122" s="167"/>
      <c r="RGB1122" s="167"/>
      <c r="RGC1122" s="167"/>
      <c r="RGD1122" s="167"/>
      <c r="RGE1122" s="167"/>
      <c r="RGF1122" s="167"/>
      <c r="RGG1122" s="167"/>
      <c r="RGH1122" s="167"/>
      <c r="RGI1122" s="167"/>
      <c r="RGJ1122" s="167"/>
      <c r="RGK1122" s="167"/>
      <c r="RGL1122" s="167"/>
      <c r="RGM1122" s="167"/>
      <c r="RGN1122" s="167"/>
      <c r="RGO1122" s="167"/>
      <c r="RGP1122" s="167"/>
      <c r="RGQ1122" s="167"/>
      <c r="RGR1122" s="167"/>
      <c r="RGS1122" s="167"/>
      <c r="RGT1122" s="167"/>
      <c r="RGU1122" s="167"/>
      <c r="RGV1122" s="167"/>
      <c r="RGW1122" s="167"/>
      <c r="RGX1122" s="167"/>
      <c r="RGY1122" s="167"/>
      <c r="RGZ1122" s="167"/>
      <c r="RHA1122" s="167"/>
      <c r="RHB1122" s="167"/>
      <c r="RHC1122" s="167"/>
      <c r="RHD1122" s="167"/>
      <c r="RHE1122" s="167"/>
      <c r="RHF1122" s="167"/>
      <c r="RHG1122" s="167"/>
      <c r="RHH1122" s="167"/>
      <c r="RHI1122" s="167"/>
      <c r="RHJ1122" s="167"/>
      <c r="RHK1122" s="167"/>
      <c r="RHL1122" s="167"/>
      <c r="RHM1122" s="167"/>
      <c r="RHN1122" s="167"/>
      <c r="RHO1122" s="167"/>
      <c r="RHP1122" s="167"/>
      <c r="RHQ1122" s="167"/>
      <c r="RHR1122" s="167"/>
      <c r="RHS1122" s="167"/>
      <c r="RHT1122" s="167"/>
      <c r="RHU1122" s="167"/>
      <c r="RHV1122" s="167"/>
      <c r="RHW1122" s="167"/>
      <c r="RHX1122" s="167"/>
      <c r="RHY1122" s="167"/>
      <c r="RHZ1122" s="167"/>
      <c r="RIA1122" s="167"/>
      <c r="RIB1122" s="167"/>
      <c r="RIC1122" s="167"/>
      <c r="RID1122" s="167"/>
      <c r="RIE1122" s="167"/>
      <c r="RIF1122" s="167"/>
      <c r="RIG1122" s="167"/>
      <c r="RIH1122" s="167"/>
      <c r="RII1122" s="167"/>
      <c r="RIJ1122" s="167"/>
      <c r="RIK1122" s="167"/>
      <c r="RIL1122" s="167"/>
      <c r="RIM1122" s="167"/>
      <c r="RIN1122" s="167"/>
      <c r="RIO1122" s="167"/>
      <c r="RIP1122" s="167"/>
      <c r="RIQ1122" s="167"/>
      <c r="RIR1122" s="167"/>
      <c r="RIS1122" s="167"/>
      <c r="RIT1122" s="167"/>
      <c r="RIU1122" s="167"/>
      <c r="RIV1122" s="167"/>
      <c r="RIW1122" s="167"/>
      <c r="RIX1122" s="167"/>
      <c r="RIY1122" s="167"/>
      <c r="RIZ1122" s="167"/>
      <c r="RJA1122" s="167"/>
      <c r="RJB1122" s="167"/>
      <c r="RJC1122" s="167"/>
      <c r="RJD1122" s="167"/>
      <c r="RJE1122" s="167"/>
      <c r="RJF1122" s="167"/>
      <c r="RJG1122" s="167"/>
      <c r="RJH1122" s="167"/>
      <c r="RJI1122" s="167"/>
      <c r="RJJ1122" s="167"/>
      <c r="RJK1122" s="167"/>
      <c r="RJL1122" s="167"/>
      <c r="RJM1122" s="167"/>
      <c r="RJN1122" s="167"/>
      <c r="RJO1122" s="167"/>
      <c r="RJP1122" s="167"/>
      <c r="RJQ1122" s="167"/>
      <c r="RJR1122" s="167"/>
      <c r="RJS1122" s="167"/>
      <c r="RJT1122" s="167"/>
      <c r="RJU1122" s="167"/>
      <c r="RJV1122" s="167"/>
      <c r="RJW1122" s="167"/>
      <c r="RJX1122" s="167"/>
      <c r="RJY1122" s="167"/>
      <c r="RJZ1122" s="167"/>
      <c r="RKA1122" s="167"/>
      <c r="RKB1122" s="167"/>
      <c r="RKC1122" s="167"/>
      <c r="RKD1122" s="167"/>
      <c r="RKE1122" s="167"/>
      <c r="RKF1122" s="167"/>
      <c r="RKG1122" s="167"/>
      <c r="RKH1122" s="167"/>
      <c r="RKI1122" s="167"/>
      <c r="RKJ1122" s="167"/>
      <c r="RKK1122" s="167"/>
      <c r="RKL1122" s="167"/>
      <c r="RKM1122" s="167"/>
      <c r="RKN1122" s="167"/>
      <c r="RKO1122" s="167"/>
      <c r="RKP1122" s="167"/>
      <c r="RKQ1122" s="167"/>
      <c r="RKR1122" s="167"/>
      <c r="RKS1122" s="167"/>
      <c r="RKT1122" s="167"/>
      <c r="RKU1122" s="167"/>
      <c r="RKV1122" s="167"/>
      <c r="RKW1122" s="167"/>
      <c r="RKX1122" s="167"/>
      <c r="RKY1122" s="167"/>
      <c r="RKZ1122" s="167"/>
      <c r="RLA1122" s="167"/>
      <c r="RLB1122" s="167"/>
      <c r="RLC1122" s="167"/>
      <c r="RLD1122" s="167"/>
      <c r="RLE1122" s="167"/>
      <c r="RLF1122" s="167"/>
      <c r="RLG1122" s="167"/>
      <c r="RLH1122" s="167"/>
      <c r="RLI1122" s="167"/>
      <c r="RLJ1122" s="167"/>
      <c r="RLK1122" s="167"/>
      <c r="RLL1122" s="167"/>
      <c r="RLM1122" s="167"/>
      <c r="RLN1122" s="167"/>
      <c r="RLO1122" s="167"/>
      <c r="RLP1122" s="167"/>
      <c r="RLQ1122" s="167"/>
      <c r="RLR1122" s="167"/>
      <c r="RLS1122" s="167"/>
      <c r="RLT1122" s="167"/>
      <c r="RLU1122" s="167"/>
      <c r="RLV1122" s="167"/>
      <c r="RLW1122" s="167"/>
      <c r="RLX1122" s="167"/>
      <c r="RLY1122" s="167"/>
      <c r="RLZ1122" s="167"/>
      <c r="RMA1122" s="167"/>
      <c r="RMB1122" s="167"/>
      <c r="RMC1122" s="167"/>
      <c r="RMD1122" s="167"/>
      <c r="RME1122" s="167"/>
      <c r="RMF1122" s="167"/>
      <c r="RMG1122" s="167"/>
      <c r="RMH1122" s="167"/>
      <c r="RMI1122" s="167"/>
      <c r="RMJ1122" s="167"/>
      <c r="RMK1122" s="167"/>
      <c r="RML1122" s="167"/>
      <c r="RMM1122" s="167"/>
      <c r="RMN1122" s="167"/>
      <c r="RMO1122" s="167"/>
      <c r="RMP1122" s="167"/>
      <c r="RMQ1122" s="167"/>
      <c r="RMR1122" s="167"/>
      <c r="RMS1122" s="167"/>
      <c r="RMT1122" s="167"/>
      <c r="RMU1122" s="167"/>
      <c r="RMV1122" s="167"/>
      <c r="RMW1122" s="167"/>
      <c r="RMX1122" s="167"/>
      <c r="RMY1122" s="167"/>
      <c r="RMZ1122" s="167"/>
      <c r="RNA1122" s="167"/>
      <c r="RNB1122" s="167"/>
      <c r="RNC1122" s="167"/>
      <c r="RND1122" s="167"/>
      <c r="RNE1122" s="167"/>
      <c r="RNF1122" s="167"/>
      <c r="RNG1122" s="167"/>
      <c r="RNH1122" s="167"/>
      <c r="RNI1122" s="167"/>
      <c r="RNJ1122" s="167"/>
      <c r="RNK1122" s="167"/>
      <c r="RNL1122" s="167"/>
      <c r="RNM1122" s="167"/>
      <c r="RNN1122" s="167"/>
      <c r="RNO1122" s="167"/>
      <c r="RNP1122" s="167"/>
      <c r="RNQ1122" s="167"/>
      <c r="RNR1122" s="167"/>
      <c r="RNS1122" s="167"/>
      <c r="RNT1122" s="167"/>
      <c r="RNU1122" s="167"/>
      <c r="RNV1122" s="167"/>
      <c r="RNW1122" s="167"/>
      <c r="RNX1122" s="167"/>
      <c r="RNY1122" s="167"/>
      <c r="RNZ1122" s="167"/>
      <c r="ROA1122" s="167"/>
      <c r="ROB1122" s="167"/>
      <c r="ROC1122" s="167"/>
      <c r="ROD1122" s="167"/>
      <c r="ROE1122" s="167"/>
      <c r="ROF1122" s="167"/>
      <c r="ROG1122" s="167"/>
      <c r="ROH1122" s="167"/>
      <c r="ROI1122" s="167"/>
      <c r="ROJ1122" s="167"/>
      <c r="ROK1122" s="167"/>
      <c r="ROL1122" s="167"/>
      <c r="ROM1122" s="167"/>
      <c r="RON1122" s="167"/>
      <c r="ROO1122" s="167"/>
      <c r="ROP1122" s="167"/>
      <c r="ROQ1122" s="167"/>
      <c r="ROR1122" s="167"/>
      <c r="ROS1122" s="167"/>
      <c r="ROT1122" s="167"/>
      <c r="ROU1122" s="167"/>
      <c r="ROV1122" s="167"/>
      <c r="ROW1122" s="167"/>
      <c r="ROX1122" s="167"/>
      <c r="ROY1122" s="167"/>
      <c r="ROZ1122" s="167"/>
      <c r="RPA1122" s="167"/>
      <c r="RPB1122" s="167"/>
      <c r="RPC1122" s="167"/>
      <c r="RPD1122" s="167"/>
      <c r="RPE1122" s="167"/>
      <c r="RPF1122" s="167"/>
      <c r="RPG1122" s="167"/>
      <c r="RPH1122" s="167"/>
      <c r="RPI1122" s="167"/>
      <c r="RPJ1122" s="167"/>
      <c r="RPK1122" s="167"/>
      <c r="RPL1122" s="167"/>
      <c r="RPM1122" s="167"/>
      <c r="RPN1122" s="167"/>
      <c r="RPO1122" s="167"/>
      <c r="RPP1122" s="167"/>
      <c r="RPQ1122" s="167"/>
      <c r="RPR1122" s="167"/>
      <c r="RPS1122" s="167"/>
      <c r="RPT1122" s="167"/>
      <c r="RPU1122" s="167"/>
      <c r="RPV1122" s="167"/>
      <c r="RPW1122" s="167"/>
      <c r="RPX1122" s="167"/>
      <c r="RPY1122" s="167"/>
      <c r="RPZ1122" s="167"/>
      <c r="RQA1122" s="167"/>
      <c r="RQB1122" s="167"/>
      <c r="RQC1122" s="167"/>
      <c r="RQD1122" s="167"/>
      <c r="RQE1122" s="167"/>
      <c r="RQF1122" s="167"/>
      <c r="RQG1122" s="167"/>
      <c r="RQH1122" s="167"/>
      <c r="RQI1122" s="167"/>
      <c r="RQJ1122" s="167"/>
      <c r="RQK1122" s="167"/>
      <c r="RQL1122" s="167"/>
      <c r="RQM1122" s="167"/>
      <c r="RQN1122" s="167"/>
      <c r="RQO1122" s="167"/>
      <c r="RQP1122" s="167"/>
      <c r="RQQ1122" s="167"/>
      <c r="RQR1122" s="167"/>
      <c r="RQS1122" s="167"/>
      <c r="RQT1122" s="167"/>
      <c r="RQU1122" s="167"/>
      <c r="RQV1122" s="167"/>
      <c r="RQW1122" s="167"/>
      <c r="RQX1122" s="167"/>
      <c r="RQY1122" s="167"/>
      <c r="RQZ1122" s="167"/>
      <c r="RRA1122" s="167"/>
      <c r="RRB1122" s="167"/>
      <c r="RRC1122" s="167"/>
      <c r="RRD1122" s="167"/>
      <c r="RRE1122" s="167"/>
      <c r="RRF1122" s="167"/>
      <c r="RRG1122" s="167"/>
      <c r="RRH1122" s="167"/>
      <c r="RRI1122" s="167"/>
      <c r="RRJ1122" s="167"/>
      <c r="RRK1122" s="167"/>
      <c r="RRL1122" s="167"/>
      <c r="RRM1122" s="167"/>
      <c r="RRN1122" s="167"/>
      <c r="RRO1122" s="167"/>
      <c r="RRP1122" s="167"/>
      <c r="RRQ1122" s="167"/>
      <c r="RRR1122" s="167"/>
      <c r="RRS1122" s="167"/>
      <c r="RRT1122" s="167"/>
      <c r="RRU1122" s="167"/>
      <c r="RRV1122" s="167"/>
      <c r="RRW1122" s="167"/>
      <c r="RRX1122" s="167"/>
      <c r="RRY1122" s="167"/>
      <c r="RRZ1122" s="167"/>
      <c r="RSA1122" s="167"/>
      <c r="RSB1122" s="167"/>
      <c r="RSC1122" s="167"/>
      <c r="RSD1122" s="167"/>
      <c r="RSE1122" s="167"/>
      <c r="RSF1122" s="167"/>
      <c r="RSG1122" s="167"/>
      <c r="RSH1122" s="167"/>
      <c r="RSI1122" s="167"/>
      <c r="RSJ1122" s="167"/>
      <c r="RSK1122" s="167"/>
      <c r="RSL1122" s="167"/>
      <c r="RSM1122" s="167"/>
      <c r="RSN1122" s="167"/>
      <c r="RSO1122" s="167"/>
      <c r="RSP1122" s="167"/>
      <c r="RSQ1122" s="167"/>
      <c r="RSR1122" s="167"/>
      <c r="RSS1122" s="167"/>
      <c r="RST1122" s="167"/>
      <c r="RSU1122" s="167"/>
      <c r="RSV1122" s="167"/>
      <c r="RSW1122" s="167"/>
      <c r="RSX1122" s="167"/>
      <c r="RSY1122" s="167"/>
      <c r="RSZ1122" s="167"/>
      <c r="RTA1122" s="167"/>
      <c r="RTB1122" s="167"/>
      <c r="RTC1122" s="167"/>
      <c r="RTD1122" s="167"/>
      <c r="RTE1122" s="167"/>
      <c r="RTF1122" s="167"/>
      <c r="RTG1122" s="167"/>
      <c r="RTH1122" s="167"/>
      <c r="RTI1122" s="167"/>
      <c r="RTJ1122" s="167"/>
      <c r="RTK1122" s="167"/>
      <c r="RTL1122" s="167"/>
      <c r="RTM1122" s="167"/>
      <c r="RTN1122" s="167"/>
      <c r="RTO1122" s="167"/>
      <c r="RTP1122" s="167"/>
      <c r="RTQ1122" s="167"/>
      <c r="RTR1122" s="167"/>
      <c r="RTS1122" s="167"/>
      <c r="RTT1122" s="167"/>
      <c r="RTU1122" s="167"/>
      <c r="RTV1122" s="167"/>
      <c r="RTW1122" s="167"/>
      <c r="RTX1122" s="167"/>
      <c r="RTY1122" s="167"/>
      <c r="RTZ1122" s="167"/>
      <c r="RUA1122" s="167"/>
      <c r="RUB1122" s="167"/>
      <c r="RUC1122" s="167"/>
      <c r="RUD1122" s="167"/>
      <c r="RUE1122" s="167"/>
      <c r="RUF1122" s="167"/>
      <c r="RUG1122" s="167"/>
      <c r="RUH1122" s="167"/>
      <c r="RUI1122" s="167"/>
      <c r="RUJ1122" s="167"/>
      <c r="RUK1122" s="167"/>
      <c r="RUL1122" s="167"/>
      <c r="RUM1122" s="167"/>
      <c r="RUN1122" s="167"/>
      <c r="RUO1122" s="167"/>
      <c r="RUP1122" s="167"/>
      <c r="RUQ1122" s="167"/>
      <c r="RUR1122" s="167"/>
      <c r="RUS1122" s="167"/>
      <c r="RUT1122" s="167"/>
      <c r="RUU1122" s="167"/>
      <c r="RUV1122" s="167"/>
      <c r="RUW1122" s="167"/>
      <c r="RUX1122" s="167"/>
      <c r="RUY1122" s="167"/>
      <c r="RUZ1122" s="167"/>
      <c r="RVA1122" s="167"/>
      <c r="RVB1122" s="167"/>
      <c r="RVC1122" s="167"/>
      <c r="RVD1122" s="167"/>
      <c r="RVE1122" s="167"/>
      <c r="RVF1122" s="167"/>
      <c r="RVG1122" s="167"/>
      <c r="RVH1122" s="167"/>
      <c r="RVI1122" s="167"/>
      <c r="RVJ1122" s="167"/>
      <c r="RVK1122" s="167"/>
      <c r="RVL1122" s="167"/>
      <c r="RVM1122" s="167"/>
      <c r="RVN1122" s="167"/>
      <c r="RVO1122" s="167"/>
      <c r="RVP1122" s="167"/>
      <c r="RVQ1122" s="167"/>
      <c r="RVR1122" s="167"/>
      <c r="RVS1122" s="167"/>
      <c r="RVT1122" s="167"/>
      <c r="RVU1122" s="167"/>
      <c r="RVV1122" s="167"/>
      <c r="RVW1122" s="167"/>
      <c r="RVX1122" s="167"/>
      <c r="RVY1122" s="167"/>
      <c r="RVZ1122" s="167"/>
      <c r="RWA1122" s="167"/>
      <c r="RWB1122" s="167"/>
      <c r="RWC1122" s="167"/>
      <c r="RWD1122" s="167"/>
      <c r="RWE1122" s="167"/>
      <c r="RWF1122" s="167"/>
      <c r="RWG1122" s="167"/>
      <c r="RWH1122" s="167"/>
      <c r="RWI1122" s="167"/>
      <c r="RWJ1122" s="167"/>
      <c r="RWK1122" s="167"/>
      <c r="RWL1122" s="167"/>
      <c r="RWM1122" s="167"/>
      <c r="RWN1122" s="167"/>
      <c r="RWO1122" s="167"/>
      <c r="RWP1122" s="167"/>
      <c r="RWQ1122" s="167"/>
      <c r="RWR1122" s="167"/>
      <c r="RWS1122" s="167"/>
      <c r="RWT1122" s="167"/>
      <c r="RWU1122" s="167"/>
      <c r="RWV1122" s="167"/>
      <c r="RWW1122" s="167"/>
      <c r="RWX1122" s="167"/>
      <c r="RWY1122" s="167"/>
      <c r="RWZ1122" s="167"/>
      <c r="RXA1122" s="167"/>
      <c r="RXB1122" s="167"/>
      <c r="RXC1122" s="167"/>
      <c r="RXD1122" s="167"/>
      <c r="RXE1122" s="167"/>
      <c r="RXF1122" s="167"/>
      <c r="RXG1122" s="167"/>
      <c r="RXH1122" s="167"/>
      <c r="RXI1122" s="167"/>
      <c r="RXJ1122" s="167"/>
      <c r="RXK1122" s="167"/>
      <c r="RXL1122" s="167"/>
      <c r="RXM1122" s="167"/>
      <c r="RXN1122" s="167"/>
      <c r="RXO1122" s="167"/>
      <c r="RXP1122" s="167"/>
      <c r="RXQ1122" s="167"/>
      <c r="RXR1122" s="167"/>
      <c r="RXS1122" s="167"/>
      <c r="RXT1122" s="167"/>
      <c r="RXU1122" s="167"/>
      <c r="RXV1122" s="167"/>
      <c r="RXW1122" s="167"/>
      <c r="RXX1122" s="167"/>
      <c r="RXY1122" s="167"/>
      <c r="RXZ1122" s="167"/>
      <c r="RYA1122" s="167"/>
      <c r="RYB1122" s="167"/>
      <c r="RYC1122" s="167"/>
      <c r="RYD1122" s="167"/>
      <c r="RYE1122" s="167"/>
      <c r="RYF1122" s="167"/>
      <c r="RYG1122" s="167"/>
      <c r="RYH1122" s="167"/>
      <c r="RYI1122" s="167"/>
      <c r="RYJ1122" s="167"/>
      <c r="RYK1122" s="167"/>
      <c r="RYL1122" s="167"/>
      <c r="RYM1122" s="167"/>
      <c r="RYN1122" s="167"/>
      <c r="RYO1122" s="167"/>
      <c r="RYP1122" s="167"/>
      <c r="RYQ1122" s="167"/>
      <c r="RYR1122" s="167"/>
      <c r="RYS1122" s="167"/>
      <c r="RYT1122" s="167"/>
      <c r="RYU1122" s="167"/>
      <c r="RYV1122" s="167"/>
      <c r="RYW1122" s="167"/>
      <c r="RYX1122" s="167"/>
      <c r="RYY1122" s="167"/>
      <c r="RYZ1122" s="167"/>
      <c r="RZA1122" s="167"/>
      <c r="RZB1122" s="167"/>
      <c r="RZC1122" s="167"/>
      <c r="RZD1122" s="167"/>
      <c r="RZE1122" s="167"/>
      <c r="RZF1122" s="167"/>
      <c r="RZG1122" s="167"/>
      <c r="RZH1122" s="167"/>
      <c r="RZI1122" s="167"/>
      <c r="RZJ1122" s="167"/>
      <c r="RZK1122" s="167"/>
      <c r="RZL1122" s="167"/>
      <c r="RZM1122" s="167"/>
      <c r="RZN1122" s="167"/>
      <c r="RZO1122" s="167"/>
      <c r="RZP1122" s="167"/>
      <c r="RZQ1122" s="167"/>
      <c r="RZR1122" s="167"/>
      <c r="RZS1122" s="167"/>
      <c r="RZT1122" s="167"/>
      <c r="RZU1122" s="167"/>
      <c r="RZV1122" s="167"/>
      <c r="RZW1122" s="167"/>
      <c r="RZX1122" s="167"/>
      <c r="RZY1122" s="167"/>
      <c r="RZZ1122" s="167"/>
      <c r="SAA1122" s="167"/>
      <c r="SAB1122" s="167"/>
      <c r="SAC1122" s="167"/>
      <c r="SAD1122" s="167"/>
      <c r="SAE1122" s="167"/>
      <c r="SAF1122" s="167"/>
      <c r="SAG1122" s="167"/>
      <c r="SAH1122" s="167"/>
      <c r="SAI1122" s="167"/>
      <c r="SAJ1122" s="167"/>
      <c r="SAK1122" s="167"/>
      <c r="SAL1122" s="167"/>
      <c r="SAM1122" s="167"/>
      <c r="SAN1122" s="167"/>
      <c r="SAO1122" s="167"/>
      <c r="SAP1122" s="167"/>
      <c r="SAQ1122" s="167"/>
      <c r="SAR1122" s="167"/>
      <c r="SAS1122" s="167"/>
      <c r="SAT1122" s="167"/>
      <c r="SAU1122" s="167"/>
      <c r="SAV1122" s="167"/>
      <c r="SAW1122" s="167"/>
      <c r="SAX1122" s="167"/>
      <c r="SAY1122" s="167"/>
      <c r="SAZ1122" s="167"/>
      <c r="SBA1122" s="167"/>
      <c r="SBB1122" s="167"/>
      <c r="SBC1122" s="167"/>
      <c r="SBD1122" s="167"/>
      <c r="SBE1122" s="167"/>
      <c r="SBF1122" s="167"/>
      <c r="SBG1122" s="167"/>
      <c r="SBH1122" s="167"/>
      <c r="SBI1122" s="167"/>
      <c r="SBJ1122" s="167"/>
      <c r="SBK1122" s="167"/>
      <c r="SBL1122" s="167"/>
      <c r="SBM1122" s="167"/>
      <c r="SBN1122" s="167"/>
      <c r="SBO1122" s="167"/>
      <c r="SBP1122" s="167"/>
      <c r="SBQ1122" s="167"/>
      <c r="SBR1122" s="167"/>
      <c r="SBS1122" s="167"/>
      <c r="SBT1122" s="167"/>
      <c r="SBU1122" s="167"/>
      <c r="SBV1122" s="167"/>
      <c r="SBW1122" s="167"/>
      <c r="SBX1122" s="167"/>
      <c r="SBY1122" s="167"/>
      <c r="SBZ1122" s="167"/>
      <c r="SCA1122" s="167"/>
      <c r="SCB1122" s="167"/>
      <c r="SCC1122" s="167"/>
      <c r="SCD1122" s="167"/>
      <c r="SCE1122" s="167"/>
      <c r="SCF1122" s="167"/>
      <c r="SCG1122" s="167"/>
      <c r="SCH1122" s="167"/>
      <c r="SCI1122" s="167"/>
      <c r="SCJ1122" s="167"/>
      <c r="SCK1122" s="167"/>
      <c r="SCL1122" s="167"/>
      <c r="SCM1122" s="167"/>
      <c r="SCN1122" s="167"/>
      <c r="SCO1122" s="167"/>
      <c r="SCP1122" s="167"/>
      <c r="SCQ1122" s="167"/>
      <c r="SCR1122" s="167"/>
      <c r="SCS1122" s="167"/>
      <c r="SCT1122" s="167"/>
      <c r="SCU1122" s="167"/>
      <c r="SCV1122" s="167"/>
      <c r="SCW1122" s="167"/>
      <c r="SCX1122" s="167"/>
      <c r="SCY1122" s="167"/>
      <c r="SCZ1122" s="167"/>
      <c r="SDA1122" s="167"/>
      <c r="SDB1122" s="167"/>
      <c r="SDC1122" s="167"/>
      <c r="SDD1122" s="167"/>
      <c r="SDE1122" s="167"/>
      <c r="SDF1122" s="167"/>
      <c r="SDG1122" s="167"/>
      <c r="SDH1122" s="167"/>
      <c r="SDI1122" s="167"/>
      <c r="SDJ1122" s="167"/>
      <c r="SDK1122" s="167"/>
      <c r="SDL1122" s="167"/>
      <c r="SDM1122" s="167"/>
      <c r="SDN1122" s="167"/>
      <c r="SDO1122" s="167"/>
      <c r="SDP1122" s="167"/>
      <c r="SDQ1122" s="167"/>
      <c r="SDR1122" s="167"/>
      <c r="SDS1122" s="167"/>
      <c r="SDT1122" s="167"/>
      <c r="SDU1122" s="167"/>
      <c r="SDV1122" s="167"/>
      <c r="SDW1122" s="167"/>
      <c r="SDX1122" s="167"/>
      <c r="SDY1122" s="167"/>
      <c r="SDZ1122" s="167"/>
      <c r="SEA1122" s="167"/>
      <c r="SEB1122" s="167"/>
      <c r="SEC1122" s="167"/>
      <c r="SED1122" s="167"/>
      <c r="SEE1122" s="167"/>
      <c r="SEF1122" s="167"/>
      <c r="SEG1122" s="167"/>
      <c r="SEH1122" s="167"/>
      <c r="SEI1122" s="167"/>
      <c r="SEJ1122" s="167"/>
      <c r="SEK1122" s="167"/>
      <c r="SEL1122" s="167"/>
      <c r="SEM1122" s="167"/>
      <c r="SEN1122" s="167"/>
      <c r="SEO1122" s="167"/>
      <c r="SEP1122" s="167"/>
      <c r="SEQ1122" s="167"/>
      <c r="SER1122" s="167"/>
      <c r="SES1122" s="167"/>
      <c r="SET1122" s="167"/>
      <c r="SEU1122" s="167"/>
      <c r="SEV1122" s="167"/>
      <c r="SEW1122" s="167"/>
      <c r="SEX1122" s="167"/>
      <c r="SEY1122" s="167"/>
      <c r="SEZ1122" s="167"/>
      <c r="SFA1122" s="167"/>
      <c r="SFB1122" s="167"/>
      <c r="SFC1122" s="167"/>
      <c r="SFD1122" s="167"/>
      <c r="SFE1122" s="167"/>
      <c r="SFF1122" s="167"/>
      <c r="SFG1122" s="167"/>
      <c r="SFH1122" s="167"/>
      <c r="SFI1122" s="167"/>
      <c r="SFJ1122" s="167"/>
      <c r="SFK1122" s="167"/>
      <c r="SFL1122" s="167"/>
      <c r="SFM1122" s="167"/>
      <c r="SFN1122" s="167"/>
      <c r="SFO1122" s="167"/>
      <c r="SFP1122" s="167"/>
      <c r="SFQ1122" s="167"/>
      <c r="SFR1122" s="167"/>
      <c r="SFS1122" s="167"/>
      <c r="SFT1122" s="167"/>
      <c r="SFU1122" s="167"/>
      <c r="SFV1122" s="167"/>
      <c r="SFW1122" s="167"/>
      <c r="SFX1122" s="167"/>
      <c r="SFY1122" s="167"/>
      <c r="SFZ1122" s="167"/>
      <c r="SGA1122" s="167"/>
      <c r="SGB1122" s="167"/>
      <c r="SGC1122" s="167"/>
      <c r="SGD1122" s="167"/>
      <c r="SGE1122" s="167"/>
      <c r="SGF1122" s="167"/>
      <c r="SGG1122" s="167"/>
      <c r="SGH1122" s="167"/>
      <c r="SGI1122" s="167"/>
      <c r="SGJ1122" s="167"/>
      <c r="SGK1122" s="167"/>
      <c r="SGL1122" s="167"/>
      <c r="SGM1122" s="167"/>
      <c r="SGN1122" s="167"/>
      <c r="SGO1122" s="167"/>
      <c r="SGP1122" s="167"/>
      <c r="SGQ1122" s="167"/>
      <c r="SGR1122" s="167"/>
      <c r="SGS1122" s="167"/>
      <c r="SGT1122" s="167"/>
      <c r="SGU1122" s="167"/>
      <c r="SGV1122" s="167"/>
      <c r="SGW1122" s="167"/>
      <c r="SGX1122" s="167"/>
      <c r="SGY1122" s="167"/>
      <c r="SGZ1122" s="167"/>
      <c r="SHA1122" s="167"/>
      <c r="SHB1122" s="167"/>
      <c r="SHC1122" s="167"/>
      <c r="SHD1122" s="167"/>
      <c r="SHE1122" s="167"/>
      <c r="SHF1122" s="167"/>
      <c r="SHG1122" s="167"/>
      <c r="SHH1122" s="167"/>
      <c r="SHI1122" s="167"/>
      <c r="SHJ1122" s="167"/>
      <c r="SHK1122" s="167"/>
      <c r="SHL1122" s="167"/>
      <c r="SHM1122" s="167"/>
      <c r="SHN1122" s="167"/>
      <c r="SHO1122" s="167"/>
      <c r="SHP1122" s="167"/>
      <c r="SHQ1122" s="167"/>
      <c r="SHR1122" s="167"/>
      <c r="SHS1122" s="167"/>
      <c r="SHT1122" s="167"/>
      <c r="SHU1122" s="167"/>
      <c r="SHV1122" s="167"/>
      <c r="SHW1122" s="167"/>
      <c r="SHX1122" s="167"/>
      <c r="SHY1122" s="167"/>
      <c r="SHZ1122" s="167"/>
      <c r="SIA1122" s="167"/>
      <c r="SIB1122" s="167"/>
      <c r="SIC1122" s="167"/>
      <c r="SID1122" s="167"/>
      <c r="SIE1122" s="167"/>
      <c r="SIF1122" s="167"/>
      <c r="SIG1122" s="167"/>
      <c r="SIH1122" s="167"/>
      <c r="SII1122" s="167"/>
      <c r="SIJ1122" s="167"/>
      <c r="SIK1122" s="167"/>
      <c r="SIL1122" s="167"/>
      <c r="SIM1122" s="167"/>
      <c r="SIN1122" s="167"/>
      <c r="SIO1122" s="167"/>
      <c r="SIP1122" s="167"/>
      <c r="SIQ1122" s="167"/>
      <c r="SIR1122" s="167"/>
      <c r="SIS1122" s="167"/>
      <c r="SIT1122" s="167"/>
      <c r="SIU1122" s="167"/>
      <c r="SIV1122" s="167"/>
      <c r="SIW1122" s="167"/>
      <c r="SIX1122" s="167"/>
      <c r="SIY1122" s="167"/>
      <c r="SIZ1122" s="167"/>
      <c r="SJA1122" s="167"/>
      <c r="SJB1122" s="167"/>
      <c r="SJC1122" s="167"/>
      <c r="SJD1122" s="167"/>
      <c r="SJE1122" s="167"/>
      <c r="SJF1122" s="167"/>
      <c r="SJG1122" s="167"/>
      <c r="SJH1122" s="167"/>
      <c r="SJI1122" s="167"/>
      <c r="SJJ1122" s="167"/>
      <c r="SJK1122" s="167"/>
      <c r="SJL1122" s="167"/>
      <c r="SJM1122" s="167"/>
      <c r="SJN1122" s="167"/>
      <c r="SJO1122" s="167"/>
      <c r="SJP1122" s="167"/>
      <c r="SJQ1122" s="167"/>
      <c r="SJR1122" s="167"/>
      <c r="SJS1122" s="167"/>
      <c r="SJT1122" s="167"/>
      <c r="SJU1122" s="167"/>
      <c r="SJV1122" s="167"/>
      <c r="SJW1122" s="167"/>
      <c r="SJX1122" s="167"/>
      <c r="SJY1122" s="167"/>
      <c r="SJZ1122" s="167"/>
      <c r="SKA1122" s="167"/>
      <c r="SKB1122" s="167"/>
      <c r="SKC1122" s="167"/>
      <c r="SKD1122" s="167"/>
      <c r="SKE1122" s="167"/>
      <c r="SKF1122" s="167"/>
      <c r="SKG1122" s="167"/>
      <c r="SKH1122" s="167"/>
      <c r="SKI1122" s="167"/>
      <c r="SKJ1122" s="167"/>
      <c r="SKK1122" s="167"/>
      <c r="SKL1122" s="167"/>
      <c r="SKM1122" s="167"/>
      <c r="SKN1122" s="167"/>
      <c r="SKO1122" s="167"/>
      <c r="SKP1122" s="167"/>
      <c r="SKQ1122" s="167"/>
      <c r="SKR1122" s="167"/>
      <c r="SKS1122" s="167"/>
      <c r="SKT1122" s="167"/>
      <c r="SKU1122" s="167"/>
      <c r="SKV1122" s="167"/>
      <c r="SKW1122" s="167"/>
      <c r="SKX1122" s="167"/>
      <c r="SKY1122" s="167"/>
      <c r="SKZ1122" s="167"/>
      <c r="SLA1122" s="167"/>
      <c r="SLB1122" s="167"/>
      <c r="SLC1122" s="167"/>
      <c r="SLD1122" s="167"/>
      <c r="SLE1122" s="167"/>
      <c r="SLF1122" s="167"/>
      <c r="SLG1122" s="167"/>
      <c r="SLH1122" s="167"/>
      <c r="SLI1122" s="167"/>
      <c r="SLJ1122" s="167"/>
      <c r="SLK1122" s="167"/>
      <c r="SLL1122" s="167"/>
      <c r="SLM1122" s="167"/>
      <c r="SLN1122" s="167"/>
      <c r="SLO1122" s="167"/>
      <c r="SLP1122" s="167"/>
      <c r="SLQ1122" s="167"/>
      <c r="SLR1122" s="167"/>
      <c r="SLS1122" s="167"/>
      <c r="SLT1122" s="167"/>
      <c r="SLU1122" s="167"/>
      <c r="SLV1122" s="167"/>
      <c r="SLW1122" s="167"/>
      <c r="SLX1122" s="167"/>
      <c r="SLY1122" s="167"/>
      <c r="SLZ1122" s="167"/>
      <c r="SMA1122" s="167"/>
      <c r="SMB1122" s="167"/>
      <c r="SMC1122" s="167"/>
      <c r="SMD1122" s="167"/>
      <c r="SME1122" s="167"/>
      <c r="SMF1122" s="167"/>
      <c r="SMG1122" s="167"/>
      <c r="SMH1122" s="167"/>
      <c r="SMI1122" s="167"/>
      <c r="SMJ1122" s="167"/>
      <c r="SMK1122" s="167"/>
      <c r="SML1122" s="167"/>
      <c r="SMM1122" s="167"/>
      <c r="SMN1122" s="167"/>
      <c r="SMO1122" s="167"/>
      <c r="SMP1122" s="167"/>
      <c r="SMQ1122" s="167"/>
      <c r="SMR1122" s="167"/>
      <c r="SMS1122" s="167"/>
      <c r="SMT1122" s="167"/>
      <c r="SMU1122" s="167"/>
      <c r="SMV1122" s="167"/>
      <c r="SMW1122" s="167"/>
      <c r="SMX1122" s="167"/>
      <c r="SMY1122" s="167"/>
      <c r="SMZ1122" s="167"/>
      <c r="SNA1122" s="167"/>
      <c r="SNB1122" s="167"/>
      <c r="SNC1122" s="167"/>
      <c r="SND1122" s="167"/>
      <c r="SNE1122" s="167"/>
      <c r="SNF1122" s="167"/>
      <c r="SNG1122" s="167"/>
      <c r="SNH1122" s="167"/>
      <c r="SNI1122" s="167"/>
      <c r="SNJ1122" s="167"/>
      <c r="SNK1122" s="167"/>
      <c r="SNL1122" s="167"/>
      <c r="SNM1122" s="167"/>
      <c r="SNN1122" s="167"/>
      <c r="SNO1122" s="167"/>
      <c r="SNP1122" s="167"/>
      <c r="SNQ1122" s="167"/>
      <c r="SNR1122" s="167"/>
      <c r="SNS1122" s="167"/>
      <c r="SNT1122" s="167"/>
      <c r="SNU1122" s="167"/>
      <c r="SNV1122" s="167"/>
      <c r="SNW1122" s="167"/>
      <c r="SNX1122" s="167"/>
      <c r="SNY1122" s="167"/>
      <c r="SNZ1122" s="167"/>
      <c r="SOA1122" s="167"/>
      <c r="SOB1122" s="167"/>
      <c r="SOC1122" s="167"/>
      <c r="SOD1122" s="167"/>
      <c r="SOE1122" s="167"/>
      <c r="SOF1122" s="167"/>
      <c r="SOG1122" s="167"/>
      <c r="SOH1122" s="167"/>
      <c r="SOI1122" s="167"/>
      <c r="SOJ1122" s="167"/>
      <c r="SOK1122" s="167"/>
      <c r="SOL1122" s="167"/>
      <c r="SOM1122" s="167"/>
      <c r="SON1122" s="167"/>
      <c r="SOO1122" s="167"/>
      <c r="SOP1122" s="167"/>
      <c r="SOQ1122" s="167"/>
      <c r="SOR1122" s="167"/>
      <c r="SOS1122" s="167"/>
      <c r="SOT1122" s="167"/>
      <c r="SOU1122" s="167"/>
      <c r="SOV1122" s="167"/>
      <c r="SOW1122" s="167"/>
      <c r="SOX1122" s="167"/>
      <c r="SOY1122" s="167"/>
      <c r="SOZ1122" s="167"/>
      <c r="SPA1122" s="167"/>
      <c r="SPB1122" s="167"/>
      <c r="SPC1122" s="167"/>
      <c r="SPD1122" s="167"/>
      <c r="SPE1122" s="167"/>
      <c r="SPF1122" s="167"/>
      <c r="SPG1122" s="167"/>
      <c r="SPH1122" s="167"/>
      <c r="SPI1122" s="167"/>
      <c r="SPJ1122" s="167"/>
      <c r="SPK1122" s="167"/>
      <c r="SPL1122" s="167"/>
      <c r="SPM1122" s="167"/>
      <c r="SPN1122" s="167"/>
      <c r="SPO1122" s="167"/>
      <c r="SPP1122" s="167"/>
      <c r="SPQ1122" s="167"/>
      <c r="SPR1122" s="167"/>
      <c r="SPS1122" s="167"/>
      <c r="SPT1122" s="167"/>
      <c r="SPU1122" s="167"/>
      <c r="SPV1122" s="167"/>
      <c r="SPW1122" s="167"/>
      <c r="SPX1122" s="167"/>
      <c r="SPY1122" s="167"/>
      <c r="SPZ1122" s="167"/>
      <c r="SQA1122" s="167"/>
      <c r="SQB1122" s="167"/>
      <c r="SQC1122" s="167"/>
      <c r="SQD1122" s="167"/>
      <c r="SQE1122" s="167"/>
      <c r="SQF1122" s="167"/>
      <c r="SQG1122" s="167"/>
      <c r="SQH1122" s="167"/>
      <c r="SQI1122" s="167"/>
      <c r="SQJ1122" s="167"/>
      <c r="SQK1122" s="167"/>
      <c r="SQL1122" s="167"/>
      <c r="SQM1122" s="167"/>
      <c r="SQN1122" s="167"/>
      <c r="SQO1122" s="167"/>
      <c r="SQP1122" s="167"/>
      <c r="SQQ1122" s="167"/>
      <c r="SQR1122" s="167"/>
      <c r="SQS1122" s="167"/>
      <c r="SQT1122" s="167"/>
      <c r="SQU1122" s="167"/>
      <c r="SQV1122" s="167"/>
      <c r="SQW1122" s="167"/>
      <c r="SQX1122" s="167"/>
      <c r="SQY1122" s="167"/>
      <c r="SQZ1122" s="167"/>
      <c r="SRA1122" s="167"/>
      <c r="SRB1122" s="167"/>
      <c r="SRC1122" s="167"/>
      <c r="SRD1122" s="167"/>
      <c r="SRE1122" s="167"/>
      <c r="SRF1122" s="167"/>
      <c r="SRG1122" s="167"/>
      <c r="SRH1122" s="167"/>
      <c r="SRI1122" s="167"/>
      <c r="SRJ1122" s="167"/>
      <c r="SRK1122" s="167"/>
      <c r="SRL1122" s="167"/>
      <c r="SRM1122" s="167"/>
      <c r="SRN1122" s="167"/>
      <c r="SRO1122" s="167"/>
      <c r="SRP1122" s="167"/>
      <c r="SRQ1122" s="167"/>
      <c r="SRR1122" s="167"/>
      <c r="SRS1122" s="167"/>
      <c r="SRT1122" s="167"/>
      <c r="SRU1122" s="167"/>
      <c r="SRV1122" s="167"/>
      <c r="SRW1122" s="167"/>
      <c r="SRX1122" s="167"/>
      <c r="SRY1122" s="167"/>
      <c r="SRZ1122" s="167"/>
      <c r="SSA1122" s="167"/>
      <c r="SSB1122" s="167"/>
      <c r="SSC1122" s="167"/>
      <c r="SSD1122" s="167"/>
      <c r="SSE1122" s="167"/>
      <c r="SSF1122" s="167"/>
      <c r="SSG1122" s="167"/>
      <c r="SSH1122" s="167"/>
      <c r="SSI1122" s="167"/>
      <c r="SSJ1122" s="167"/>
      <c r="SSK1122" s="167"/>
      <c r="SSL1122" s="167"/>
      <c r="SSM1122" s="167"/>
      <c r="SSN1122" s="167"/>
      <c r="SSO1122" s="167"/>
      <c r="SSP1122" s="167"/>
      <c r="SSQ1122" s="167"/>
      <c r="SSR1122" s="167"/>
      <c r="SSS1122" s="167"/>
      <c r="SST1122" s="167"/>
      <c r="SSU1122" s="167"/>
      <c r="SSV1122" s="167"/>
      <c r="SSW1122" s="167"/>
      <c r="SSX1122" s="167"/>
      <c r="SSY1122" s="167"/>
      <c r="SSZ1122" s="167"/>
      <c r="STA1122" s="167"/>
      <c r="STB1122" s="167"/>
      <c r="STC1122" s="167"/>
      <c r="STD1122" s="167"/>
      <c r="STE1122" s="167"/>
      <c r="STF1122" s="167"/>
      <c r="STG1122" s="167"/>
      <c r="STH1122" s="167"/>
      <c r="STI1122" s="167"/>
      <c r="STJ1122" s="167"/>
      <c r="STK1122" s="167"/>
      <c r="STL1122" s="167"/>
      <c r="STM1122" s="167"/>
      <c r="STN1122" s="167"/>
      <c r="STO1122" s="167"/>
      <c r="STP1122" s="167"/>
      <c r="STQ1122" s="167"/>
      <c r="STR1122" s="167"/>
      <c r="STS1122" s="167"/>
      <c r="STT1122" s="167"/>
      <c r="STU1122" s="167"/>
      <c r="STV1122" s="167"/>
      <c r="STW1122" s="167"/>
      <c r="STX1122" s="167"/>
      <c r="STY1122" s="167"/>
      <c r="STZ1122" s="167"/>
      <c r="SUA1122" s="167"/>
      <c r="SUB1122" s="167"/>
      <c r="SUC1122" s="167"/>
      <c r="SUD1122" s="167"/>
      <c r="SUE1122" s="167"/>
      <c r="SUF1122" s="167"/>
      <c r="SUG1122" s="167"/>
      <c r="SUH1122" s="167"/>
      <c r="SUI1122" s="167"/>
      <c r="SUJ1122" s="167"/>
      <c r="SUK1122" s="167"/>
      <c r="SUL1122" s="167"/>
      <c r="SUM1122" s="167"/>
      <c r="SUN1122" s="167"/>
      <c r="SUO1122" s="167"/>
      <c r="SUP1122" s="167"/>
      <c r="SUQ1122" s="167"/>
      <c r="SUR1122" s="167"/>
      <c r="SUS1122" s="167"/>
      <c r="SUT1122" s="167"/>
      <c r="SUU1122" s="167"/>
      <c r="SUV1122" s="167"/>
      <c r="SUW1122" s="167"/>
      <c r="SUX1122" s="167"/>
      <c r="SUY1122" s="167"/>
      <c r="SUZ1122" s="167"/>
      <c r="SVA1122" s="167"/>
      <c r="SVB1122" s="167"/>
      <c r="SVC1122" s="167"/>
      <c r="SVD1122" s="167"/>
      <c r="SVE1122" s="167"/>
      <c r="SVF1122" s="167"/>
      <c r="SVG1122" s="167"/>
      <c r="SVH1122" s="167"/>
      <c r="SVI1122" s="167"/>
      <c r="SVJ1122" s="167"/>
      <c r="SVK1122" s="167"/>
      <c r="SVL1122" s="167"/>
      <c r="SVM1122" s="167"/>
      <c r="SVN1122" s="167"/>
      <c r="SVO1122" s="167"/>
      <c r="SVP1122" s="167"/>
      <c r="SVQ1122" s="167"/>
      <c r="SVR1122" s="167"/>
      <c r="SVS1122" s="167"/>
      <c r="SVT1122" s="167"/>
      <c r="SVU1122" s="167"/>
      <c r="SVV1122" s="167"/>
      <c r="SVW1122" s="167"/>
      <c r="SVX1122" s="167"/>
      <c r="SVY1122" s="167"/>
      <c r="SVZ1122" s="167"/>
      <c r="SWA1122" s="167"/>
      <c r="SWB1122" s="167"/>
      <c r="SWC1122" s="167"/>
      <c r="SWD1122" s="167"/>
      <c r="SWE1122" s="167"/>
      <c r="SWF1122" s="167"/>
      <c r="SWG1122" s="167"/>
      <c r="SWH1122" s="167"/>
      <c r="SWI1122" s="167"/>
      <c r="SWJ1122" s="167"/>
      <c r="SWK1122" s="167"/>
      <c r="SWL1122" s="167"/>
      <c r="SWM1122" s="167"/>
      <c r="SWN1122" s="167"/>
      <c r="SWO1122" s="167"/>
      <c r="SWP1122" s="167"/>
      <c r="SWQ1122" s="167"/>
      <c r="SWR1122" s="167"/>
      <c r="SWS1122" s="167"/>
      <c r="SWT1122" s="167"/>
      <c r="SWU1122" s="167"/>
      <c r="SWV1122" s="167"/>
      <c r="SWW1122" s="167"/>
      <c r="SWX1122" s="167"/>
      <c r="SWY1122" s="167"/>
      <c r="SWZ1122" s="167"/>
      <c r="SXA1122" s="167"/>
      <c r="SXB1122" s="167"/>
      <c r="SXC1122" s="167"/>
      <c r="SXD1122" s="167"/>
      <c r="SXE1122" s="167"/>
      <c r="SXF1122" s="167"/>
      <c r="SXG1122" s="167"/>
      <c r="SXH1122" s="167"/>
      <c r="SXI1122" s="167"/>
      <c r="SXJ1122" s="167"/>
      <c r="SXK1122" s="167"/>
      <c r="SXL1122" s="167"/>
      <c r="SXM1122" s="167"/>
      <c r="SXN1122" s="167"/>
      <c r="SXO1122" s="167"/>
      <c r="SXP1122" s="167"/>
      <c r="SXQ1122" s="167"/>
      <c r="SXR1122" s="167"/>
      <c r="SXS1122" s="167"/>
      <c r="SXT1122" s="167"/>
      <c r="SXU1122" s="167"/>
      <c r="SXV1122" s="167"/>
      <c r="SXW1122" s="167"/>
      <c r="SXX1122" s="167"/>
      <c r="SXY1122" s="167"/>
      <c r="SXZ1122" s="167"/>
      <c r="SYA1122" s="167"/>
      <c r="SYB1122" s="167"/>
      <c r="SYC1122" s="167"/>
      <c r="SYD1122" s="167"/>
      <c r="SYE1122" s="167"/>
      <c r="SYF1122" s="167"/>
      <c r="SYG1122" s="167"/>
      <c r="SYH1122" s="167"/>
      <c r="SYI1122" s="167"/>
      <c r="SYJ1122" s="167"/>
      <c r="SYK1122" s="167"/>
      <c r="SYL1122" s="167"/>
      <c r="SYM1122" s="167"/>
      <c r="SYN1122" s="167"/>
      <c r="SYO1122" s="167"/>
      <c r="SYP1122" s="167"/>
      <c r="SYQ1122" s="167"/>
      <c r="SYR1122" s="167"/>
      <c r="SYS1122" s="167"/>
      <c r="SYT1122" s="167"/>
      <c r="SYU1122" s="167"/>
      <c r="SYV1122" s="167"/>
      <c r="SYW1122" s="167"/>
      <c r="SYX1122" s="167"/>
      <c r="SYY1122" s="167"/>
      <c r="SYZ1122" s="167"/>
      <c r="SZA1122" s="167"/>
      <c r="SZB1122" s="167"/>
      <c r="SZC1122" s="167"/>
      <c r="SZD1122" s="167"/>
      <c r="SZE1122" s="167"/>
      <c r="SZF1122" s="167"/>
      <c r="SZG1122" s="167"/>
      <c r="SZH1122" s="167"/>
      <c r="SZI1122" s="167"/>
      <c r="SZJ1122" s="167"/>
      <c r="SZK1122" s="167"/>
      <c r="SZL1122" s="167"/>
      <c r="SZM1122" s="167"/>
      <c r="SZN1122" s="167"/>
      <c r="SZO1122" s="167"/>
      <c r="SZP1122" s="167"/>
      <c r="SZQ1122" s="167"/>
      <c r="SZR1122" s="167"/>
      <c r="SZS1122" s="167"/>
      <c r="SZT1122" s="167"/>
      <c r="SZU1122" s="167"/>
      <c r="SZV1122" s="167"/>
      <c r="SZW1122" s="167"/>
      <c r="SZX1122" s="167"/>
      <c r="SZY1122" s="167"/>
      <c r="SZZ1122" s="167"/>
      <c r="TAA1122" s="167"/>
      <c r="TAB1122" s="167"/>
      <c r="TAC1122" s="167"/>
      <c r="TAD1122" s="167"/>
      <c r="TAE1122" s="167"/>
      <c r="TAF1122" s="167"/>
      <c r="TAG1122" s="167"/>
      <c r="TAH1122" s="167"/>
      <c r="TAI1122" s="167"/>
      <c r="TAJ1122" s="167"/>
      <c r="TAK1122" s="167"/>
      <c r="TAL1122" s="167"/>
      <c r="TAM1122" s="167"/>
      <c r="TAN1122" s="167"/>
      <c r="TAO1122" s="167"/>
      <c r="TAP1122" s="167"/>
      <c r="TAQ1122" s="167"/>
      <c r="TAR1122" s="167"/>
      <c r="TAS1122" s="167"/>
      <c r="TAT1122" s="167"/>
      <c r="TAU1122" s="167"/>
      <c r="TAV1122" s="167"/>
      <c r="TAW1122" s="167"/>
      <c r="TAX1122" s="167"/>
      <c r="TAY1122" s="167"/>
      <c r="TAZ1122" s="167"/>
      <c r="TBA1122" s="167"/>
      <c r="TBB1122" s="167"/>
      <c r="TBC1122" s="167"/>
      <c r="TBD1122" s="167"/>
      <c r="TBE1122" s="167"/>
      <c r="TBF1122" s="167"/>
      <c r="TBG1122" s="167"/>
      <c r="TBH1122" s="167"/>
      <c r="TBI1122" s="167"/>
      <c r="TBJ1122" s="167"/>
      <c r="TBK1122" s="167"/>
      <c r="TBL1122" s="167"/>
      <c r="TBM1122" s="167"/>
      <c r="TBN1122" s="167"/>
      <c r="TBO1122" s="167"/>
      <c r="TBP1122" s="167"/>
      <c r="TBQ1122" s="167"/>
      <c r="TBR1122" s="167"/>
      <c r="TBS1122" s="167"/>
      <c r="TBT1122" s="167"/>
      <c r="TBU1122" s="167"/>
      <c r="TBV1122" s="167"/>
      <c r="TBW1122" s="167"/>
      <c r="TBX1122" s="167"/>
      <c r="TBY1122" s="167"/>
      <c r="TBZ1122" s="167"/>
      <c r="TCA1122" s="167"/>
      <c r="TCB1122" s="167"/>
      <c r="TCC1122" s="167"/>
      <c r="TCD1122" s="167"/>
      <c r="TCE1122" s="167"/>
      <c r="TCF1122" s="167"/>
      <c r="TCG1122" s="167"/>
      <c r="TCH1122" s="167"/>
      <c r="TCI1122" s="167"/>
      <c r="TCJ1122" s="167"/>
      <c r="TCK1122" s="167"/>
      <c r="TCL1122" s="167"/>
      <c r="TCM1122" s="167"/>
      <c r="TCN1122" s="167"/>
      <c r="TCO1122" s="167"/>
      <c r="TCP1122" s="167"/>
      <c r="TCQ1122" s="167"/>
      <c r="TCR1122" s="167"/>
      <c r="TCS1122" s="167"/>
      <c r="TCT1122" s="167"/>
      <c r="TCU1122" s="167"/>
      <c r="TCV1122" s="167"/>
      <c r="TCW1122" s="167"/>
      <c r="TCX1122" s="167"/>
      <c r="TCY1122" s="167"/>
      <c r="TCZ1122" s="167"/>
      <c r="TDA1122" s="167"/>
      <c r="TDB1122" s="167"/>
      <c r="TDC1122" s="167"/>
      <c r="TDD1122" s="167"/>
      <c r="TDE1122" s="167"/>
      <c r="TDF1122" s="167"/>
      <c r="TDG1122" s="167"/>
      <c r="TDH1122" s="167"/>
      <c r="TDI1122" s="167"/>
      <c r="TDJ1122" s="167"/>
      <c r="TDK1122" s="167"/>
      <c r="TDL1122" s="167"/>
      <c r="TDM1122" s="167"/>
      <c r="TDN1122" s="167"/>
      <c r="TDO1122" s="167"/>
      <c r="TDP1122" s="167"/>
      <c r="TDQ1122" s="167"/>
      <c r="TDR1122" s="167"/>
      <c r="TDS1122" s="167"/>
      <c r="TDT1122" s="167"/>
      <c r="TDU1122" s="167"/>
      <c r="TDV1122" s="167"/>
      <c r="TDW1122" s="167"/>
      <c r="TDX1122" s="167"/>
      <c r="TDY1122" s="167"/>
      <c r="TDZ1122" s="167"/>
      <c r="TEA1122" s="167"/>
      <c r="TEB1122" s="167"/>
      <c r="TEC1122" s="167"/>
      <c r="TED1122" s="167"/>
      <c r="TEE1122" s="167"/>
      <c r="TEF1122" s="167"/>
      <c r="TEG1122" s="167"/>
      <c r="TEH1122" s="167"/>
      <c r="TEI1122" s="167"/>
      <c r="TEJ1122" s="167"/>
      <c r="TEK1122" s="167"/>
      <c r="TEL1122" s="167"/>
      <c r="TEM1122" s="167"/>
      <c r="TEN1122" s="167"/>
      <c r="TEO1122" s="167"/>
      <c r="TEP1122" s="167"/>
      <c r="TEQ1122" s="167"/>
      <c r="TER1122" s="167"/>
      <c r="TES1122" s="167"/>
      <c r="TET1122" s="167"/>
      <c r="TEU1122" s="167"/>
      <c r="TEV1122" s="167"/>
      <c r="TEW1122" s="167"/>
      <c r="TEX1122" s="167"/>
      <c r="TEY1122" s="167"/>
      <c r="TEZ1122" s="167"/>
      <c r="TFA1122" s="167"/>
      <c r="TFB1122" s="167"/>
      <c r="TFC1122" s="167"/>
      <c r="TFD1122" s="167"/>
      <c r="TFE1122" s="167"/>
      <c r="TFF1122" s="167"/>
      <c r="TFG1122" s="167"/>
      <c r="TFH1122" s="167"/>
      <c r="TFI1122" s="167"/>
      <c r="TFJ1122" s="167"/>
      <c r="TFK1122" s="167"/>
      <c r="TFL1122" s="167"/>
      <c r="TFM1122" s="167"/>
      <c r="TFN1122" s="167"/>
      <c r="TFO1122" s="167"/>
      <c r="TFP1122" s="167"/>
      <c r="TFQ1122" s="167"/>
      <c r="TFR1122" s="167"/>
      <c r="TFS1122" s="167"/>
      <c r="TFT1122" s="167"/>
      <c r="TFU1122" s="167"/>
      <c r="TFV1122" s="167"/>
      <c r="TFW1122" s="167"/>
      <c r="TFX1122" s="167"/>
      <c r="TFY1122" s="167"/>
      <c r="TFZ1122" s="167"/>
      <c r="TGA1122" s="167"/>
      <c r="TGB1122" s="167"/>
      <c r="TGC1122" s="167"/>
      <c r="TGD1122" s="167"/>
      <c r="TGE1122" s="167"/>
      <c r="TGF1122" s="167"/>
      <c r="TGG1122" s="167"/>
      <c r="TGH1122" s="167"/>
      <c r="TGI1122" s="167"/>
      <c r="TGJ1122" s="167"/>
      <c r="TGK1122" s="167"/>
      <c r="TGL1122" s="167"/>
      <c r="TGM1122" s="167"/>
      <c r="TGN1122" s="167"/>
      <c r="TGO1122" s="167"/>
      <c r="TGP1122" s="167"/>
      <c r="TGQ1122" s="167"/>
      <c r="TGR1122" s="167"/>
      <c r="TGS1122" s="167"/>
      <c r="TGT1122" s="167"/>
      <c r="TGU1122" s="167"/>
      <c r="TGV1122" s="167"/>
      <c r="TGW1122" s="167"/>
      <c r="TGX1122" s="167"/>
      <c r="TGY1122" s="167"/>
      <c r="TGZ1122" s="167"/>
      <c r="THA1122" s="167"/>
      <c r="THB1122" s="167"/>
      <c r="THC1122" s="167"/>
      <c r="THD1122" s="167"/>
      <c r="THE1122" s="167"/>
      <c r="THF1122" s="167"/>
      <c r="THG1122" s="167"/>
      <c r="THH1122" s="167"/>
      <c r="THI1122" s="167"/>
      <c r="THJ1122" s="167"/>
      <c r="THK1122" s="167"/>
      <c r="THL1122" s="167"/>
      <c r="THM1122" s="167"/>
      <c r="THN1122" s="167"/>
      <c r="THO1122" s="167"/>
      <c r="THP1122" s="167"/>
      <c r="THQ1122" s="167"/>
      <c r="THR1122" s="167"/>
      <c r="THS1122" s="167"/>
      <c r="THT1122" s="167"/>
      <c r="THU1122" s="167"/>
      <c r="THV1122" s="167"/>
      <c r="THW1122" s="167"/>
      <c r="THX1122" s="167"/>
      <c r="THY1122" s="167"/>
      <c r="THZ1122" s="167"/>
      <c r="TIA1122" s="167"/>
      <c r="TIB1122" s="167"/>
      <c r="TIC1122" s="167"/>
      <c r="TID1122" s="167"/>
      <c r="TIE1122" s="167"/>
      <c r="TIF1122" s="167"/>
      <c r="TIG1122" s="167"/>
      <c r="TIH1122" s="167"/>
      <c r="TII1122" s="167"/>
      <c r="TIJ1122" s="167"/>
      <c r="TIK1122" s="167"/>
      <c r="TIL1122" s="167"/>
      <c r="TIM1122" s="167"/>
      <c r="TIN1122" s="167"/>
      <c r="TIO1122" s="167"/>
      <c r="TIP1122" s="167"/>
      <c r="TIQ1122" s="167"/>
      <c r="TIR1122" s="167"/>
      <c r="TIS1122" s="167"/>
      <c r="TIT1122" s="167"/>
      <c r="TIU1122" s="167"/>
      <c r="TIV1122" s="167"/>
      <c r="TIW1122" s="167"/>
      <c r="TIX1122" s="167"/>
      <c r="TIY1122" s="167"/>
      <c r="TIZ1122" s="167"/>
      <c r="TJA1122" s="167"/>
      <c r="TJB1122" s="167"/>
      <c r="TJC1122" s="167"/>
      <c r="TJD1122" s="167"/>
      <c r="TJE1122" s="167"/>
      <c r="TJF1122" s="167"/>
      <c r="TJG1122" s="167"/>
      <c r="TJH1122" s="167"/>
      <c r="TJI1122" s="167"/>
      <c r="TJJ1122" s="167"/>
      <c r="TJK1122" s="167"/>
      <c r="TJL1122" s="167"/>
      <c r="TJM1122" s="167"/>
      <c r="TJN1122" s="167"/>
      <c r="TJO1122" s="167"/>
      <c r="TJP1122" s="167"/>
      <c r="TJQ1122" s="167"/>
      <c r="TJR1122" s="167"/>
      <c r="TJS1122" s="167"/>
      <c r="TJT1122" s="167"/>
      <c r="TJU1122" s="167"/>
      <c r="TJV1122" s="167"/>
      <c r="TJW1122" s="167"/>
      <c r="TJX1122" s="167"/>
      <c r="TJY1122" s="167"/>
      <c r="TJZ1122" s="167"/>
      <c r="TKA1122" s="167"/>
      <c r="TKB1122" s="167"/>
      <c r="TKC1122" s="167"/>
      <c r="TKD1122" s="167"/>
      <c r="TKE1122" s="167"/>
      <c r="TKF1122" s="167"/>
      <c r="TKG1122" s="167"/>
      <c r="TKH1122" s="167"/>
      <c r="TKI1122" s="167"/>
      <c r="TKJ1122" s="167"/>
      <c r="TKK1122" s="167"/>
      <c r="TKL1122" s="167"/>
      <c r="TKM1122" s="167"/>
      <c r="TKN1122" s="167"/>
      <c r="TKO1122" s="167"/>
      <c r="TKP1122" s="167"/>
      <c r="TKQ1122" s="167"/>
      <c r="TKR1122" s="167"/>
      <c r="TKS1122" s="167"/>
      <c r="TKT1122" s="167"/>
      <c r="TKU1122" s="167"/>
      <c r="TKV1122" s="167"/>
      <c r="TKW1122" s="167"/>
      <c r="TKX1122" s="167"/>
      <c r="TKY1122" s="167"/>
      <c r="TKZ1122" s="167"/>
      <c r="TLA1122" s="167"/>
      <c r="TLB1122" s="167"/>
      <c r="TLC1122" s="167"/>
      <c r="TLD1122" s="167"/>
      <c r="TLE1122" s="167"/>
      <c r="TLF1122" s="167"/>
      <c r="TLG1122" s="167"/>
      <c r="TLH1122" s="167"/>
      <c r="TLI1122" s="167"/>
      <c r="TLJ1122" s="167"/>
      <c r="TLK1122" s="167"/>
      <c r="TLL1122" s="167"/>
      <c r="TLM1122" s="167"/>
      <c r="TLN1122" s="167"/>
      <c r="TLO1122" s="167"/>
      <c r="TLP1122" s="167"/>
      <c r="TLQ1122" s="167"/>
      <c r="TLR1122" s="167"/>
      <c r="TLS1122" s="167"/>
      <c r="TLT1122" s="167"/>
      <c r="TLU1122" s="167"/>
      <c r="TLV1122" s="167"/>
      <c r="TLW1122" s="167"/>
      <c r="TLX1122" s="167"/>
      <c r="TLY1122" s="167"/>
      <c r="TLZ1122" s="167"/>
      <c r="TMA1122" s="167"/>
      <c r="TMB1122" s="167"/>
      <c r="TMC1122" s="167"/>
      <c r="TMD1122" s="167"/>
      <c r="TME1122" s="167"/>
      <c r="TMF1122" s="167"/>
      <c r="TMG1122" s="167"/>
      <c r="TMH1122" s="167"/>
      <c r="TMI1122" s="167"/>
      <c r="TMJ1122" s="167"/>
      <c r="TMK1122" s="167"/>
      <c r="TML1122" s="167"/>
      <c r="TMM1122" s="167"/>
      <c r="TMN1122" s="167"/>
      <c r="TMO1122" s="167"/>
      <c r="TMP1122" s="167"/>
      <c r="TMQ1122" s="167"/>
      <c r="TMR1122" s="167"/>
      <c r="TMS1122" s="167"/>
      <c r="TMT1122" s="167"/>
      <c r="TMU1122" s="167"/>
      <c r="TMV1122" s="167"/>
      <c r="TMW1122" s="167"/>
      <c r="TMX1122" s="167"/>
      <c r="TMY1122" s="167"/>
      <c r="TMZ1122" s="167"/>
      <c r="TNA1122" s="167"/>
      <c r="TNB1122" s="167"/>
      <c r="TNC1122" s="167"/>
      <c r="TND1122" s="167"/>
      <c r="TNE1122" s="167"/>
      <c r="TNF1122" s="167"/>
      <c r="TNG1122" s="167"/>
      <c r="TNH1122" s="167"/>
      <c r="TNI1122" s="167"/>
      <c r="TNJ1122" s="167"/>
      <c r="TNK1122" s="167"/>
      <c r="TNL1122" s="167"/>
      <c r="TNM1122" s="167"/>
      <c r="TNN1122" s="167"/>
      <c r="TNO1122" s="167"/>
      <c r="TNP1122" s="167"/>
      <c r="TNQ1122" s="167"/>
      <c r="TNR1122" s="167"/>
      <c r="TNS1122" s="167"/>
      <c r="TNT1122" s="167"/>
      <c r="TNU1122" s="167"/>
      <c r="TNV1122" s="167"/>
      <c r="TNW1122" s="167"/>
      <c r="TNX1122" s="167"/>
      <c r="TNY1122" s="167"/>
      <c r="TNZ1122" s="167"/>
      <c r="TOA1122" s="167"/>
      <c r="TOB1122" s="167"/>
      <c r="TOC1122" s="167"/>
      <c r="TOD1122" s="167"/>
      <c r="TOE1122" s="167"/>
      <c r="TOF1122" s="167"/>
      <c r="TOG1122" s="167"/>
      <c r="TOH1122" s="167"/>
      <c r="TOI1122" s="167"/>
      <c r="TOJ1122" s="167"/>
      <c r="TOK1122" s="167"/>
      <c r="TOL1122" s="167"/>
      <c r="TOM1122" s="167"/>
      <c r="TON1122" s="167"/>
      <c r="TOO1122" s="167"/>
      <c r="TOP1122" s="167"/>
      <c r="TOQ1122" s="167"/>
      <c r="TOR1122" s="167"/>
      <c r="TOS1122" s="167"/>
      <c r="TOT1122" s="167"/>
      <c r="TOU1122" s="167"/>
      <c r="TOV1122" s="167"/>
      <c r="TOW1122" s="167"/>
      <c r="TOX1122" s="167"/>
      <c r="TOY1122" s="167"/>
      <c r="TOZ1122" s="167"/>
      <c r="TPA1122" s="167"/>
      <c r="TPB1122" s="167"/>
      <c r="TPC1122" s="167"/>
      <c r="TPD1122" s="167"/>
      <c r="TPE1122" s="167"/>
      <c r="TPF1122" s="167"/>
      <c r="TPG1122" s="167"/>
      <c r="TPH1122" s="167"/>
      <c r="TPI1122" s="167"/>
      <c r="TPJ1122" s="167"/>
      <c r="TPK1122" s="167"/>
      <c r="TPL1122" s="167"/>
      <c r="TPM1122" s="167"/>
      <c r="TPN1122" s="167"/>
      <c r="TPO1122" s="167"/>
      <c r="TPP1122" s="167"/>
      <c r="TPQ1122" s="167"/>
      <c r="TPR1122" s="167"/>
      <c r="TPS1122" s="167"/>
      <c r="TPT1122" s="167"/>
      <c r="TPU1122" s="167"/>
      <c r="TPV1122" s="167"/>
      <c r="TPW1122" s="167"/>
      <c r="TPX1122" s="167"/>
      <c r="TPY1122" s="167"/>
      <c r="TPZ1122" s="167"/>
      <c r="TQA1122" s="167"/>
      <c r="TQB1122" s="167"/>
      <c r="TQC1122" s="167"/>
      <c r="TQD1122" s="167"/>
      <c r="TQE1122" s="167"/>
      <c r="TQF1122" s="167"/>
      <c r="TQG1122" s="167"/>
      <c r="TQH1122" s="167"/>
      <c r="TQI1122" s="167"/>
      <c r="TQJ1122" s="167"/>
      <c r="TQK1122" s="167"/>
      <c r="TQL1122" s="167"/>
      <c r="TQM1122" s="167"/>
      <c r="TQN1122" s="167"/>
      <c r="TQO1122" s="167"/>
      <c r="TQP1122" s="167"/>
      <c r="TQQ1122" s="167"/>
      <c r="TQR1122" s="167"/>
      <c r="TQS1122" s="167"/>
      <c r="TQT1122" s="167"/>
      <c r="TQU1122" s="167"/>
      <c r="TQV1122" s="167"/>
      <c r="TQW1122" s="167"/>
      <c r="TQX1122" s="167"/>
      <c r="TQY1122" s="167"/>
      <c r="TQZ1122" s="167"/>
      <c r="TRA1122" s="167"/>
      <c r="TRB1122" s="167"/>
      <c r="TRC1122" s="167"/>
      <c r="TRD1122" s="167"/>
      <c r="TRE1122" s="167"/>
      <c r="TRF1122" s="167"/>
      <c r="TRG1122" s="167"/>
      <c r="TRH1122" s="167"/>
      <c r="TRI1122" s="167"/>
      <c r="TRJ1122" s="167"/>
      <c r="TRK1122" s="167"/>
      <c r="TRL1122" s="167"/>
      <c r="TRM1122" s="167"/>
      <c r="TRN1122" s="167"/>
      <c r="TRO1122" s="167"/>
      <c r="TRP1122" s="167"/>
      <c r="TRQ1122" s="167"/>
      <c r="TRR1122" s="167"/>
      <c r="TRS1122" s="167"/>
      <c r="TRT1122" s="167"/>
      <c r="TRU1122" s="167"/>
      <c r="TRV1122" s="167"/>
      <c r="TRW1122" s="167"/>
      <c r="TRX1122" s="167"/>
      <c r="TRY1122" s="167"/>
      <c r="TRZ1122" s="167"/>
      <c r="TSA1122" s="167"/>
      <c r="TSB1122" s="167"/>
      <c r="TSC1122" s="167"/>
      <c r="TSD1122" s="167"/>
      <c r="TSE1122" s="167"/>
      <c r="TSF1122" s="167"/>
      <c r="TSG1122" s="167"/>
      <c r="TSH1122" s="167"/>
      <c r="TSI1122" s="167"/>
      <c r="TSJ1122" s="167"/>
      <c r="TSK1122" s="167"/>
      <c r="TSL1122" s="167"/>
      <c r="TSM1122" s="167"/>
      <c r="TSN1122" s="167"/>
      <c r="TSO1122" s="167"/>
      <c r="TSP1122" s="167"/>
      <c r="TSQ1122" s="167"/>
      <c r="TSR1122" s="167"/>
      <c r="TSS1122" s="167"/>
      <c r="TST1122" s="167"/>
      <c r="TSU1122" s="167"/>
      <c r="TSV1122" s="167"/>
      <c r="TSW1122" s="167"/>
      <c r="TSX1122" s="167"/>
      <c r="TSY1122" s="167"/>
      <c r="TSZ1122" s="167"/>
      <c r="TTA1122" s="167"/>
      <c r="TTB1122" s="167"/>
      <c r="TTC1122" s="167"/>
      <c r="TTD1122" s="167"/>
      <c r="TTE1122" s="167"/>
      <c r="TTF1122" s="167"/>
      <c r="TTG1122" s="167"/>
      <c r="TTH1122" s="167"/>
      <c r="TTI1122" s="167"/>
      <c r="TTJ1122" s="167"/>
      <c r="TTK1122" s="167"/>
      <c r="TTL1122" s="167"/>
      <c r="TTM1122" s="167"/>
      <c r="TTN1122" s="167"/>
      <c r="TTO1122" s="167"/>
      <c r="TTP1122" s="167"/>
      <c r="TTQ1122" s="167"/>
      <c r="TTR1122" s="167"/>
      <c r="TTS1122" s="167"/>
      <c r="TTT1122" s="167"/>
      <c r="TTU1122" s="167"/>
      <c r="TTV1122" s="167"/>
      <c r="TTW1122" s="167"/>
      <c r="TTX1122" s="167"/>
      <c r="TTY1122" s="167"/>
      <c r="TTZ1122" s="167"/>
      <c r="TUA1122" s="167"/>
      <c r="TUB1122" s="167"/>
      <c r="TUC1122" s="167"/>
      <c r="TUD1122" s="167"/>
      <c r="TUE1122" s="167"/>
      <c r="TUF1122" s="167"/>
      <c r="TUG1122" s="167"/>
      <c r="TUH1122" s="167"/>
      <c r="TUI1122" s="167"/>
      <c r="TUJ1122" s="167"/>
      <c r="TUK1122" s="167"/>
      <c r="TUL1122" s="167"/>
      <c r="TUM1122" s="167"/>
      <c r="TUN1122" s="167"/>
      <c r="TUO1122" s="167"/>
      <c r="TUP1122" s="167"/>
      <c r="TUQ1122" s="167"/>
      <c r="TUR1122" s="167"/>
      <c r="TUS1122" s="167"/>
      <c r="TUT1122" s="167"/>
      <c r="TUU1122" s="167"/>
      <c r="TUV1122" s="167"/>
      <c r="TUW1122" s="167"/>
      <c r="TUX1122" s="167"/>
      <c r="TUY1122" s="167"/>
      <c r="TUZ1122" s="167"/>
      <c r="TVA1122" s="167"/>
      <c r="TVB1122" s="167"/>
      <c r="TVC1122" s="167"/>
      <c r="TVD1122" s="167"/>
      <c r="TVE1122" s="167"/>
      <c r="TVF1122" s="167"/>
      <c r="TVG1122" s="167"/>
      <c r="TVH1122" s="167"/>
      <c r="TVI1122" s="167"/>
      <c r="TVJ1122" s="167"/>
      <c r="TVK1122" s="167"/>
      <c r="TVL1122" s="167"/>
      <c r="TVM1122" s="167"/>
      <c r="TVN1122" s="167"/>
      <c r="TVO1122" s="167"/>
      <c r="TVP1122" s="167"/>
      <c r="TVQ1122" s="167"/>
      <c r="TVR1122" s="167"/>
      <c r="TVS1122" s="167"/>
      <c r="TVT1122" s="167"/>
      <c r="TVU1122" s="167"/>
      <c r="TVV1122" s="167"/>
      <c r="TVW1122" s="167"/>
      <c r="TVX1122" s="167"/>
      <c r="TVY1122" s="167"/>
      <c r="TVZ1122" s="167"/>
      <c r="TWA1122" s="167"/>
      <c r="TWB1122" s="167"/>
      <c r="TWC1122" s="167"/>
      <c r="TWD1122" s="167"/>
      <c r="TWE1122" s="167"/>
      <c r="TWF1122" s="167"/>
      <c r="TWG1122" s="167"/>
      <c r="TWH1122" s="167"/>
      <c r="TWI1122" s="167"/>
      <c r="TWJ1122" s="167"/>
      <c r="TWK1122" s="167"/>
      <c r="TWL1122" s="167"/>
      <c r="TWM1122" s="167"/>
      <c r="TWN1122" s="167"/>
      <c r="TWO1122" s="167"/>
      <c r="TWP1122" s="167"/>
      <c r="TWQ1122" s="167"/>
      <c r="TWR1122" s="167"/>
      <c r="TWS1122" s="167"/>
      <c r="TWT1122" s="167"/>
      <c r="TWU1122" s="167"/>
      <c r="TWV1122" s="167"/>
      <c r="TWW1122" s="167"/>
      <c r="TWX1122" s="167"/>
      <c r="TWY1122" s="167"/>
      <c r="TWZ1122" s="167"/>
      <c r="TXA1122" s="167"/>
      <c r="TXB1122" s="167"/>
      <c r="TXC1122" s="167"/>
      <c r="TXD1122" s="167"/>
      <c r="TXE1122" s="167"/>
      <c r="TXF1122" s="167"/>
      <c r="TXG1122" s="167"/>
      <c r="TXH1122" s="167"/>
      <c r="TXI1122" s="167"/>
      <c r="TXJ1122" s="167"/>
      <c r="TXK1122" s="167"/>
      <c r="TXL1122" s="167"/>
      <c r="TXM1122" s="167"/>
      <c r="TXN1122" s="167"/>
      <c r="TXO1122" s="167"/>
      <c r="TXP1122" s="167"/>
      <c r="TXQ1122" s="167"/>
      <c r="TXR1122" s="167"/>
      <c r="TXS1122" s="167"/>
      <c r="TXT1122" s="167"/>
      <c r="TXU1122" s="167"/>
      <c r="TXV1122" s="167"/>
      <c r="TXW1122" s="167"/>
      <c r="TXX1122" s="167"/>
      <c r="TXY1122" s="167"/>
      <c r="TXZ1122" s="167"/>
      <c r="TYA1122" s="167"/>
      <c r="TYB1122" s="167"/>
      <c r="TYC1122" s="167"/>
      <c r="TYD1122" s="167"/>
      <c r="TYE1122" s="167"/>
      <c r="TYF1122" s="167"/>
      <c r="TYG1122" s="167"/>
      <c r="TYH1122" s="167"/>
      <c r="TYI1122" s="167"/>
      <c r="TYJ1122" s="167"/>
      <c r="TYK1122" s="167"/>
      <c r="TYL1122" s="167"/>
      <c r="TYM1122" s="167"/>
      <c r="TYN1122" s="167"/>
      <c r="TYO1122" s="167"/>
      <c r="TYP1122" s="167"/>
      <c r="TYQ1122" s="167"/>
      <c r="TYR1122" s="167"/>
      <c r="TYS1122" s="167"/>
      <c r="TYT1122" s="167"/>
      <c r="TYU1122" s="167"/>
      <c r="TYV1122" s="167"/>
      <c r="TYW1122" s="167"/>
      <c r="TYX1122" s="167"/>
      <c r="TYY1122" s="167"/>
      <c r="TYZ1122" s="167"/>
      <c r="TZA1122" s="167"/>
      <c r="TZB1122" s="167"/>
      <c r="TZC1122" s="167"/>
      <c r="TZD1122" s="167"/>
      <c r="TZE1122" s="167"/>
      <c r="TZF1122" s="167"/>
      <c r="TZG1122" s="167"/>
      <c r="TZH1122" s="167"/>
      <c r="TZI1122" s="167"/>
      <c r="TZJ1122" s="167"/>
      <c r="TZK1122" s="167"/>
      <c r="TZL1122" s="167"/>
      <c r="TZM1122" s="167"/>
      <c r="TZN1122" s="167"/>
      <c r="TZO1122" s="167"/>
      <c r="TZP1122" s="167"/>
      <c r="TZQ1122" s="167"/>
      <c r="TZR1122" s="167"/>
      <c r="TZS1122" s="167"/>
      <c r="TZT1122" s="167"/>
      <c r="TZU1122" s="167"/>
      <c r="TZV1122" s="167"/>
      <c r="TZW1122" s="167"/>
      <c r="TZX1122" s="167"/>
      <c r="TZY1122" s="167"/>
      <c r="TZZ1122" s="167"/>
      <c r="UAA1122" s="167"/>
      <c r="UAB1122" s="167"/>
      <c r="UAC1122" s="167"/>
      <c r="UAD1122" s="167"/>
      <c r="UAE1122" s="167"/>
      <c r="UAF1122" s="167"/>
      <c r="UAG1122" s="167"/>
      <c r="UAH1122" s="167"/>
      <c r="UAI1122" s="167"/>
      <c r="UAJ1122" s="167"/>
      <c r="UAK1122" s="167"/>
      <c r="UAL1122" s="167"/>
      <c r="UAM1122" s="167"/>
      <c r="UAN1122" s="167"/>
      <c r="UAO1122" s="167"/>
      <c r="UAP1122" s="167"/>
      <c r="UAQ1122" s="167"/>
      <c r="UAR1122" s="167"/>
      <c r="UAS1122" s="167"/>
      <c r="UAT1122" s="167"/>
      <c r="UAU1122" s="167"/>
      <c r="UAV1122" s="167"/>
      <c r="UAW1122" s="167"/>
      <c r="UAX1122" s="167"/>
      <c r="UAY1122" s="167"/>
      <c r="UAZ1122" s="167"/>
      <c r="UBA1122" s="167"/>
      <c r="UBB1122" s="167"/>
      <c r="UBC1122" s="167"/>
      <c r="UBD1122" s="167"/>
      <c r="UBE1122" s="167"/>
      <c r="UBF1122" s="167"/>
      <c r="UBG1122" s="167"/>
      <c r="UBH1122" s="167"/>
      <c r="UBI1122" s="167"/>
      <c r="UBJ1122" s="167"/>
      <c r="UBK1122" s="167"/>
      <c r="UBL1122" s="167"/>
      <c r="UBM1122" s="167"/>
      <c r="UBN1122" s="167"/>
      <c r="UBO1122" s="167"/>
      <c r="UBP1122" s="167"/>
      <c r="UBQ1122" s="167"/>
      <c r="UBR1122" s="167"/>
      <c r="UBS1122" s="167"/>
      <c r="UBT1122" s="167"/>
      <c r="UBU1122" s="167"/>
      <c r="UBV1122" s="167"/>
      <c r="UBW1122" s="167"/>
      <c r="UBX1122" s="167"/>
      <c r="UBY1122" s="167"/>
      <c r="UBZ1122" s="167"/>
      <c r="UCA1122" s="167"/>
      <c r="UCB1122" s="167"/>
      <c r="UCC1122" s="167"/>
      <c r="UCD1122" s="167"/>
      <c r="UCE1122" s="167"/>
      <c r="UCF1122" s="167"/>
      <c r="UCG1122" s="167"/>
      <c r="UCH1122" s="167"/>
      <c r="UCI1122" s="167"/>
      <c r="UCJ1122" s="167"/>
      <c r="UCK1122" s="167"/>
      <c r="UCL1122" s="167"/>
      <c r="UCM1122" s="167"/>
      <c r="UCN1122" s="167"/>
      <c r="UCO1122" s="167"/>
      <c r="UCP1122" s="167"/>
      <c r="UCQ1122" s="167"/>
      <c r="UCR1122" s="167"/>
      <c r="UCS1122" s="167"/>
      <c r="UCT1122" s="167"/>
      <c r="UCU1122" s="167"/>
      <c r="UCV1122" s="167"/>
      <c r="UCW1122" s="167"/>
      <c r="UCX1122" s="167"/>
      <c r="UCY1122" s="167"/>
      <c r="UCZ1122" s="167"/>
      <c r="UDA1122" s="167"/>
      <c r="UDB1122" s="167"/>
      <c r="UDC1122" s="167"/>
      <c r="UDD1122" s="167"/>
      <c r="UDE1122" s="167"/>
      <c r="UDF1122" s="167"/>
      <c r="UDG1122" s="167"/>
      <c r="UDH1122" s="167"/>
      <c r="UDI1122" s="167"/>
      <c r="UDJ1122" s="167"/>
      <c r="UDK1122" s="167"/>
      <c r="UDL1122" s="167"/>
      <c r="UDM1122" s="167"/>
      <c r="UDN1122" s="167"/>
      <c r="UDO1122" s="167"/>
      <c r="UDP1122" s="167"/>
      <c r="UDQ1122" s="167"/>
      <c r="UDR1122" s="167"/>
      <c r="UDS1122" s="167"/>
      <c r="UDT1122" s="167"/>
      <c r="UDU1122" s="167"/>
      <c r="UDV1122" s="167"/>
      <c r="UDW1122" s="167"/>
      <c r="UDX1122" s="167"/>
      <c r="UDY1122" s="167"/>
      <c r="UDZ1122" s="167"/>
      <c r="UEA1122" s="167"/>
      <c r="UEB1122" s="167"/>
      <c r="UEC1122" s="167"/>
      <c r="UED1122" s="167"/>
      <c r="UEE1122" s="167"/>
      <c r="UEF1122" s="167"/>
      <c r="UEG1122" s="167"/>
      <c r="UEH1122" s="167"/>
      <c r="UEI1122" s="167"/>
      <c r="UEJ1122" s="167"/>
      <c r="UEK1122" s="167"/>
      <c r="UEL1122" s="167"/>
      <c r="UEM1122" s="167"/>
      <c r="UEN1122" s="167"/>
      <c r="UEO1122" s="167"/>
      <c r="UEP1122" s="167"/>
      <c r="UEQ1122" s="167"/>
      <c r="UER1122" s="167"/>
      <c r="UES1122" s="167"/>
      <c r="UET1122" s="167"/>
      <c r="UEU1122" s="167"/>
      <c r="UEV1122" s="167"/>
      <c r="UEW1122" s="167"/>
      <c r="UEX1122" s="167"/>
      <c r="UEY1122" s="167"/>
      <c r="UEZ1122" s="167"/>
      <c r="UFA1122" s="167"/>
      <c r="UFB1122" s="167"/>
      <c r="UFC1122" s="167"/>
      <c r="UFD1122" s="167"/>
      <c r="UFE1122" s="167"/>
      <c r="UFF1122" s="167"/>
      <c r="UFG1122" s="167"/>
      <c r="UFH1122" s="167"/>
      <c r="UFI1122" s="167"/>
      <c r="UFJ1122" s="167"/>
      <c r="UFK1122" s="167"/>
      <c r="UFL1122" s="167"/>
      <c r="UFM1122" s="167"/>
      <c r="UFN1122" s="167"/>
      <c r="UFO1122" s="167"/>
      <c r="UFP1122" s="167"/>
      <c r="UFQ1122" s="167"/>
      <c r="UFR1122" s="167"/>
      <c r="UFS1122" s="167"/>
      <c r="UFT1122" s="167"/>
      <c r="UFU1122" s="167"/>
      <c r="UFV1122" s="167"/>
      <c r="UFW1122" s="167"/>
      <c r="UFX1122" s="167"/>
      <c r="UFY1122" s="167"/>
      <c r="UFZ1122" s="167"/>
      <c r="UGA1122" s="167"/>
      <c r="UGB1122" s="167"/>
      <c r="UGC1122" s="167"/>
      <c r="UGD1122" s="167"/>
      <c r="UGE1122" s="167"/>
      <c r="UGF1122" s="167"/>
      <c r="UGG1122" s="167"/>
      <c r="UGH1122" s="167"/>
      <c r="UGI1122" s="167"/>
      <c r="UGJ1122" s="167"/>
      <c r="UGK1122" s="167"/>
      <c r="UGL1122" s="167"/>
      <c r="UGM1122" s="167"/>
      <c r="UGN1122" s="167"/>
      <c r="UGO1122" s="167"/>
      <c r="UGP1122" s="167"/>
      <c r="UGQ1122" s="167"/>
      <c r="UGR1122" s="167"/>
      <c r="UGS1122" s="167"/>
      <c r="UGT1122" s="167"/>
      <c r="UGU1122" s="167"/>
      <c r="UGV1122" s="167"/>
      <c r="UGW1122" s="167"/>
      <c r="UGX1122" s="167"/>
      <c r="UGY1122" s="167"/>
      <c r="UGZ1122" s="167"/>
      <c r="UHA1122" s="167"/>
      <c r="UHB1122" s="167"/>
      <c r="UHC1122" s="167"/>
      <c r="UHD1122" s="167"/>
      <c r="UHE1122" s="167"/>
      <c r="UHF1122" s="167"/>
      <c r="UHG1122" s="167"/>
      <c r="UHH1122" s="167"/>
      <c r="UHI1122" s="167"/>
      <c r="UHJ1122" s="167"/>
      <c r="UHK1122" s="167"/>
      <c r="UHL1122" s="167"/>
      <c r="UHM1122" s="167"/>
      <c r="UHN1122" s="167"/>
      <c r="UHO1122" s="167"/>
      <c r="UHP1122" s="167"/>
      <c r="UHQ1122" s="167"/>
      <c r="UHR1122" s="167"/>
      <c r="UHS1122" s="167"/>
      <c r="UHT1122" s="167"/>
      <c r="UHU1122" s="167"/>
      <c r="UHV1122" s="167"/>
      <c r="UHW1122" s="167"/>
      <c r="UHX1122" s="167"/>
      <c r="UHY1122" s="167"/>
      <c r="UHZ1122" s="167"/>
      <c r="UIA1122" s="167"/>
      <c r="UIB1122" s="167"/>
      <c r="UIC1122" s="167"/>
      <c r="UID1122" s="167"/>
      <c r="UIE1122" s="167"/>
      <c r="UIF1122" s="167"/>
      <c r="UIG1122" s="167"/>
      <c r="UIH1122" s="167"/>
      <c r="UII1122" s="167"/>
      <c r="UIJ1122" s="167"/>
      <c r="UIK1122" s="167"/>
      <c r="UIL1122" s="167"/>
      <c r="UIM1122" s="167"/>
      <c r="UIN1122" s="167"/>
      <c r="UIO1122" s="167"/>
      <c r="UIP1122" s="167"/>
      <c r="UIQ1122" s="167"/>
      <c r="UIR1122" s="167"/>
      <c r="UIS1122" s="167"/>
      <c r="UIT1122" s="167"/>
      <c r="UIU1122" s="167"/>
      <c r="UIV1122" s="167"/>
      <c r="UIW1122" s="167"/>
      <c r="UIX1122" s="167"/>
      <c r="UIY1122" s="167"/>
      <c r="UIZ1122" s="167"/>
      <c r="UJA1122" s="167"/>
      <c r="UJB1122" s="167"/>
      <c r="UJC1122" s="167"/>
      <c r="UJD1122" s="167"/>
      <c r="UJE1122" s="167"/>
      <c r="UJF1122" s="167"/>
      <c r="UJG1122" s="167"/>
      <c r="UJH1122" s="167"/>
      <c r="UJI1122" s="167"/>
      <c r="UJJ1122" s="167"/>
      <c r="UJK1122" s="167"/>
      <c r="UJL1122" s="167"/>
      <c r="UJM1122" s="167"/>
      <c r="UJN1122" s="167"/>
      <c r="UJO1122" s="167"/>
      <c r="UJP1122" s="167"/>
      <c r="UJQ1122" s="167"/>
      <c r="UJR1122" s="167"/>
      <c r="UJS1122" s="167"/>
      <c r="UJT1122" s="167"/>
      <c r="UJU1122" s="167"/>
      <c r="UJV1122" s="167"/>
      <c r="UJW1122" s="167"/>
      <c r="UJX1122" s="167"/>
      <c r="UJY1122" s="167"/>
      <c r="UJZ1122" s="167"/>
      <c r="UKA1122" s="167"/>
      <c r="UKB1122" s="167"/>
      <c r="UKC1122" s="167"/>
      <c r="UKD1122" s="167"/>
      <c r="UKE1122" s="167"/>
      <c r="UKF1122" s="167"/>
      <c r="UKG1122" s="167"/>
      <c r="UKH1122" s="167"/>
      <c r="UKI1122" s="167"/>
      <c r="UKJ1122" s="167"/>
      <c r="UKK1122" s="167"/>
      <c r="UKL1122" s="167"/>
      <c r="UKM1122" s="167"/>
      <c r="UKN1122" s="167"/>
      <c r="UKO1122" s="167"/>
      <c r="UKP1122" s="167"/>
      <c r="UKQ1122" s="167"/>
      <c r="UKR1122" s="167"/>
      <c r="UKS1122" s="167"/>
      <c r="UKT1122" s="167"/>
      <c r="UKU1122" s="167"/>
      <c r="UKV1122" s="167"/>
      <c r="UKW1122" s="167"/>
      <c r="UKX1122" s="167"/>
      <c r="UKY1122" s="167"/>
      <c r="UKZ1122" s="167"/>
      <c r="ULA1122" s="167"/>
      <c r="ULB1122" s="167"/>
      <c r="ULC1122" s="167"/>
      <c r="ULD1122" s="167"/>
      <c r="ULE1122" s="167"/>
      <c r="ULF1122" s="167"/>
      <c r="ULG1122" s="167"/>
      <c r="ULH1122" s="167"/>
      <c r="ULI1122" s="167"/>
      <c r="ULJ1122" s="167"/>
      <c r="ULK1122" s="167"/>
      <c r="ULL1122" s="167"/>
      <c r="ULM1122" s="167"/>
      <c r="ULN1122" s="167"/>
      <c r="ULO1122" s="167"/>
      <c r="ULP1122" s="167"/>
      <c r="ULQ1122" s="167"/>
      <c r="ULR1122" s="167"/>
      <c r="ULS1122" s="167"/>
      <c r="ULT1122" s="167"/>
      <c r="ULU1122" s="167"/>
      <c r="ULV1122" s="167"/>
      <c r="ULW1122" s="167"/>
      <c r="ULX1122" s="167"/>
      <c r="ULY1122" s="167"/>
      <c r="ULZ1122" s="167"/>
      <c r="UMA1122" s="167"/>
      <c r="UMB1122" s="167"/>
      <c r="UMC1122" s="167"/>
      <c r="UMD1122" s="167"/>
      <c r="UME1122" s="167"/>
      <c r="UMF1122" s="167"/>
      <c r="UMG1122" s="167"/>
      <c r="UMH1122" s="167"/>
      <c r="UMI1122" s="167"/>
      <c r="UMJ1122" s="167"/>
      <c r="UMK1122" s="167"/>
      <c r="UML1122" s="167"/>
      <c r="UMM1122" s="167"/>
      <c r="UMN1122" s="167"/>
      <c r="UMO1122" s="167"/>
      <c r="UMP1122" s="167"/>
      <c r="UMQ1122" s="167"/>
      <c r="UMR1122" s="167"/>
      <c r="UMS1122" s="167"/>
      <c r="UMT1122" s="167"/>
      <c r="UMU1122" s="167"/>
      <c r="UMV1122" s="167"/>
      <c r="UMW1122" s="167"/>
      <c r="UMX1122" s="167"/>
      <c r="UMY1122" s="167"/>
      <c r="UMZ1122" s="167"/>
      <c r="UNA1122" s="167"/>
      <c r="UNB1122" s="167"/>
      <c r="UNC1122" s="167"/>
      <c r="UND1122" s="167"/>
      <c r="UNE1122" s="167"/>
      <c r="UNF1122" s="167"/>
      <c r="UNG1122" s="167"/>
      <c r="UNH1122" s="167"/>
      <c r="UNI1122" s="167"/>
      <c r="UNJ1122" s="167"/>
      <c r="UNK1122" s="167"/>
      <c r="UNL1122" s="167"/>
      <c r="UNM1122" s="167"/>
      <c r="UNN1122" s="167"/>
      <c r="UNO1122" s="167"/>
      <c r="UNP1122" s="167"/>
      <c r="UNQ1122" s="167"/>
      <c r="UNR1122" s="167"/>
      <c r="UNS1122" s="167"/>
      <c r="UNT1122" s="167"/>
      <c r="UNU1122" s="167"/>
      <c r="UNV1122" s="167"/>
      <c r="UNW1122" s="167"/>
      <c r="UNX1122" s="167"/>
      <c r="UNY1122" s="167"/>
      <c r="UNZ1122" s="167"/>
      <c r="UOA1122" s="167"/>
      <c r="UOB1122" s="167"/>
      <c r="UOC1122" s="167"/>
      <c r="UOD1122" s="167"/>
      <c r="UOE1122" s="167"/>
      <c r="UOF1122" s="167"/>
      <c r="UOG1122" s="167"/>
      <c r="UOH1122" s="167"/>
      <c r="UOI1122" s="167"/>
      <c r="UOJ1122" s="167"/>
      <c r="UOK1122" s="167"/>
      <c r="UOL1122" s="167"/>
      <c r="UOM1122" s="167"/>
      <c r="UON1122" s="167"/>
      <c r="UOO1122" s="167"/>
      <c r="UOP1122" s="167"/>
      <c r="UOQ1122" s="167"/>
      <c r="UOR1122" s="167"/>
      <c r="UOS1122" s="167"/>
      <c r="UOT1122" s="167"/>
      <c r="UOU1122" s="167"/>
      <c r="UOV1122" s="167"/>
      <c r="UOW1122" s="167"/>
      <c r="UOX1122" s="167"/>
      <c r="UOY1122" s="167"/>
      <c r="UOZ1122" s="167"/>
      <c r="UPA1122" s="167"/>
      <c r="UPB1122" s="167"/>
      <c r="UPC1122" s="167"/>
      <c r="UPD1122" s="167"/>
      <c r="UPE1122" s="167"/>
      <c r="UPF1122" s="167"/>
      <c r="UPG1122" s="167"/>
      <c r="UPH1122" s="167"/>
      <c r="UPI1122" s="167"/>
      <c r="UPJ1122" s="167"/>
      <c r="UPK1122" s="167"/>
      <c r="UPL1122" s="167"/>
      <c r="UPM1122" s="167"/>
      <c r="UPN1122" s="167"/>
      <c r="UPO1122" s="167"/>
      <c r="UPP1122" s="167"/>
      <c r="UPQ1122" s="167"/>
      <c r="UPR1122" s="167"/>
      <c r="UPS1122" s="167"/>
      <c r="UPT1122" s="167"/>
      <c r="UPU1122" s="167"/>
      <c r="UPV1122" s="167"/>
      <c r="UPW1122" s="167"/>
      <c r="UPX1122" s="167"/>
      <c r="UPY1122" s="167"/>
      <c r="UPZ1122" s="167"/>
      <c r="UQA1122" s="167"/>
      <c r="UQB1122" s="167"/>
      <c r="UQC1122" s="167"/>
      <c r="UQD1122" s="167"/>
      <c r="UQE1122" s="167"/>
      <c r="UQF1122" s="167"/>
      <c r="UQG1122" s="167"/>
      <c r="UQH1122" s="167"/>
      <c r="UQI1122" s="167"/>
      <c r="UQJ1122" s="167"/>
      <c r="UQK1122" s="167"/>
      <c r="UQL1122" s="167"/>
      <c r="UQM1122" s="167"/>
      <c r="UQN1122" s="167"/>
      <c r="UQO1122" s="167"/>
      <c r="UQP1122" s="167"/>
      <c r="UQQ1122" s="167"/>
      <c r="UQR1122" s="167"/>
      <c r="UQS1122" s="167"/>
      <c r="UQT1122" s="167"/>
      <c r="UQU1122" s="167"/>
      <c r="UQV1122" s="167"/>
      <c r="UQW1122" s="167"/>
      <c r="UQX1122" s="167"/>
      <c r="UQY1122" s="167"/>
      <c r="UQZ1122" s="167"/>
      <c r="URA1122" s="167"/>
      <c r="URB1122" s="167"/>
      <c r="URC1122" s="167"/>
      <c r="URD1122" s="167"/>
      <c r="URE1122" s="167"/>
      <c r="URF1122" s="167"/>
      <c r="URG1122" s="167"/>
      <c r="URH1122" s="167"/>
      <c r="URI1122" s="167"/>
      <c r="URJ1122" s="167"/>
      <c r="URK1122" s="167"/>
      <c r="URL1122" s="167"/>
      <c r="URM1122" s="167"/>
      <c r="URN1122" s="167"/>
      <c r="URO1122" s="167"/>
      <c r="URP1122" s="167"/>
      <c r="URQ1122" s="167"/>
      <c r="URR1122" s="167"/>
      <c r="URS1122" s="167"/>
      <c r="URT1122" s="167"/>
      <c r="URU1122" s="167"/>
      <c r="URV1122" s="167"/>
      <c r="URW1122" s="167"/>
      <c r="URX1122" s="167"/>
      <c r="URY1122" s="167"/>
      <c r="URZ1122" s="167"/>
      <c r="USA1122" s="167"/>
      <c r="USB1122" s="167"/>
      <c r="USC1122" s="167"/>
      <c r="USD1122" s="167"/>
      <c r="USE1122" s="167"/>
      <c r="USF1122" s="167"/>
      <c r="USG1122" s="167"/>
      <c r="USH1122" s="167"/>
      <c r="USI1122" s="167"/>
      <c r="USJ1122" s="167"/>
      <c r="USK1122" s="167"/>
      <c r="USL1122" s="167"/>
      <c r="USM1122" s="167"/>
      <c r="USN1122" s="167"/>
      <c r="USO1122" s="167"/>
      <c r="USP1122" s="167"/>
      <c r="USQ1122" s="167"/>
      <c r="USR1122" s="167"/>
      <c r="USS1122" s="167"/>
      <c r="UST1122" s="167"/>
      <c r="USU1122" s="167"/>
      <c r="USV1122" s="167"/>
      <c r="USW1122" s="167"/>
      <c r="USX1122" s="167"/>
      <c r="USY1122" s="167"/>
      <c r="USZ1122" s="167"/>
      <c r="UTA1122" s="167"/>
      <c r="UTB1122" s="167"/>
      <c r="UTC1122" s="167"/>
      <c r="UTD1122" s="167"/>
      <c r="UTE1122" s="167"/>
      <c r="UTF1122" s="167"/>
      <c r="UTG1122" s="167"/>
      <c r="UTH1122" s="167"/>
      <c r="UTI1122" s="167"/>
      <c r="UTJ1122" s="167"/>
      <c r="UTK1122" s="167"/>
      <c r="UTL1122" s="167"/>
      <c r="UTM1122" s="167"/>
      <c r="UTN1122" s="167"/>
      <c r="UTO1122" s="167"/>
      <c r="UTP1122" s="167"/>
      <c r="UTQ1122" s="167"/>
      <c r="UTR1122" s="167"/>
      <c r="UTS1122" s="167"/>
      <c r="UTT1122" s="167"/>
      <c r="UTU1122" s="167"/>
      <c r="UTV1122" s="167"/>
      <c r="UTW1122" s="167"/>
      <c r="UTX1122" s="167"/>
      <c r="UTY1122" s="167"/>
      <c r="UTZ1122" s="167"/>
      <c r="UUA1122" s="167"/>
      <c r="UUB1122" s="167"/>
      <c r="UUC1122" s="167"/>
      <c r="UUD1122" s="167"/>
      <c r="UUE1122" s="167"/>
      <c r="UUF1122" s="167"/>
      <c r="UUG1122" s="167"/>
      <c r="UUH1122" s="167"/>
      <c r="UUI1122" s="167"/>
      <c r="UUJ1122" s="167"/>
      <c r="UUK1122" s="167"/>
      <c r="UUL1122" s="167"/>
      <c r="UUM1122" s="167"/>
      <c r="UUN1122" s="167"/>
      <c r="UUO1122" s="167"/>
      <c r="UUP1122" s="167"/>
      <c r="UUQ1122" s="167"/>
      <c r="UUR1122" s="167"/>
      <c r="UUS1122" s="167"/>
      <c r="UUT1122" s="167"/>
      <c r="UUU1122" s="167"/>
      <c r="UUV1122" s="167"/>
      <c r="UUW1122" s="167"/>
      <c r="UUX1122" s="167"/>
      <c r="UUY1122" s="167"/>
      <c r="UUZ1122" s="167"/>
      <c r="UVA1122" s="167"/>
      <c r="UVB1122" s="167"/>
      <c r="UVC1122" s="167"/>
      <c r="UVD1122" s="167"/>
      <c r="UVE1122" s="167"/>
      <c r="UVF1122" s="167"/>
      <c r="UVG1122" s="167"/>
      <c r="UVH1122" s="167"/>
      <c r="UVI1122" s="167"/>
      <c r="UVJ1122" s="167"/>
      <c r="UVK1122" s="167"/>
      <c r="UVL1122" s="167"/>
      <c r="UVM1122" s="167"/>
      <c r="UVN1122" s="167"/>
      <c r="UVO1122" s="167"/>
      <c r="UVP1122" s="167"/>
      <c r="UVQ1122" s="167"/>
      <c r="UVR1122" s="167"/>
      <c r="UVS1122" s="167"/>
      <c r="UVT1122" s="167"/>
      <c r="UVU1122" s="167"/>
      <c r="UVV1122" s="167"/>
      <c r="UVW1122" s="167"/>
      <c r="UVX1122" s="167"/>
      <c r="UVY1122" s="167"/>
      <c r="UVZ1122" s="167"/>
      <c r="UWA1122" s="167"/>
      <c r="UWB1122" s="167"/>
      <c r="UWC1122" s="167"/>
      <c r="UWD1122" s="167"/>
      <c r="UWE1122" s="167"/>
      <c r="UWF1122" s="167"/>
      <c r="UWG1122" s="167"/>
      <c r="UWH1122" s="167"/>
      <c r="UWI1122" s="167"/>
      <c r="UWJ1122" s="167"/>
      <c r="UWK1122" s="167"/>
      <c r="UWL1122" s="167"/>
      <c r="UWM1122" s="167"/>
      <c r="UWN1122" s="167"/>
      <c r="UWO1122" s="167"/>
      <c r="UWP1122" s="167"/>
      <c r="UWQ1122" s="167"/>
      <c r="UWR1122" s="167"/>
      <c r="UWS1122" s="167"/>
      <c r="UWT1122" s="167"/>
      <c r="UWU1122" s="167"/>
      <c r="UWV1122" s="167"/>
      <c r="UWW1122" s="167"/>
      <c r="UWX1122" s="167"/>
      <c r="UWY1122" s="167"/>
      <c r="UWZ1122" s="167"/>
      <c r="UXA1122" s="167"/>
      <c r="UXB1122" s="167"/>
      <c r="UXC1122" s="167"/>
      <c r="UXD1122" s="167"/>
      <c r="UXE1122" s="167"/>
      <c r="UXF1122" s="167"/>
      <c r="UXG1122" s="167"/>
      <c r="UXH1122" s="167"/>
      <c r="UXI1122" s="167"/>
      <c r="UXJ1122" s="167"/>
      <c r="UXK1122" s="167"/>
      <c r="UXL1122" s="167"/>
      <c r="UXM1122" s="167"/>
      <c r="UXN1122" s="167"/>
      <c r="UXO1122" s="167"/>
      <c r="UXP1122" s="167"/>
      <c r="UXQ1122" s="167"/>
      <c r="UXR1122" s="167"/>
      <c r="UXS1122" s="167"/>
      <c r="UXT1122" s="167"/>
      <c r="UXU1122" s="167"/>
      <c r="UXV1122" s="167"/>
      <c r="UXW1122" s="167"/>
      <c r="UXX1122" s="167"/>
      <c r="UXY1122" s="167"/>
      <c r="UXZ1122" s="167"/>
      <c r="UYA1122" s="167"/>
      <c r="UYB1122" s="167"/>
      <c r="UYC1122" s="167"/>
      <c r="UYD1122" s="167"/>
      <c r="UYE1122" s="167"/>
      <c r="UYF1122" s="167"/>
      <c r="UYG1122" s="167"/>
      <c r="UYH1122" s="167"/>
      <c r="UYI1122" s="167"/>
      <c r="UYJ1122" s="167"/>
      <c r="UYK1122" s="167"/>
      <c r="UYL1122" s="167"/>
      <c r="UYM1122" s="167"/>
      <c r="UYN1122" s="167"/>
      <c r="UYO1122" s="167"/>
      <c r="UYP1122" s="167"/>
      <c r="UYQ1122" s="167"/>
      <c r="UYR1122" s="167"/>
      <c r="UYS1122" s="167"/>
      <c r="UYT1122" s="167"/>
      <c r="UYU1122" s="167"/>
      <c r="UYV1122" s="167"/>
      <c r="UYW1122" s="167"/>
      <c r="UYX1122" s="167"/>
      <c r="UYY1122" s="167"/>
      <c r="UYZ1122" s="167"/>
      <c r="UZA1122" s="167"/>
      <c r="UZB1122" s="167"/>
      <c r="UZC1122" s="167"/>
      <c r="UZD1122" s="167"/>
      <c r="UZE1122" s="167"/>
      <c r="UZF1122" s="167"/>
      <c r="UZG1122" s="167"/>
      <c r="UZH1122" s="167"/>
      <c r="UZI1122" s="167"/>
      <c r="UZJ1122" s="167"/>
      <c r="UZK1122" s="167"/>
      <c r="UZL1122" s="167"/>
      <c r="UZM1122" s="167"/>
      <c r="UZN1122" s="167"/>
      <c r="UZO1122" s="167"/>
      <c r="UZP1122" s="167"/>
      <c r="UZQ1122" s="167"/>
      <c r="UZR1122" s="167"/>
      <c r="UZS1122" s="167"/>
      <c r="UZT1122" s="167"/>
      <c r="UZU1122" s="167"/>
      <c r="UZV1122" s="167"/>
      <c r="UZW1122" s="167"/>
      <c r="UZX1122" s="167"/>
      <c r="UZY1122" s="167"/>
      <c r="UZZ1122" s="167"/>
      <c r="VAA1122" s="167"/>
      <c r="VAB1122" s="167"/>
      <c r="VAC1122" s="167"/>
      <c r="VAD1122" s="167"/>
      <c r="VAE1122" s="167"/>
      <c r="VAF1122" s="167"/>
      <c r="VAG1122" s="167"/>
      <c r="VAH1122" s="167"/>
      <c r="VAI1122" s="167"/>
      <c r="VAJ1122" s="167"/>
      <c r="VAK1122" s="167"/>
      <c r="VAL1122" s="167"/>
      <c r="VAM1122" s="167"/>
      <c r="VAN1122" s="167"/>
      <c r="VAO1122" s="167"/>
      <c r="VAP1122" s="167"/>
      <c r="VAQ1122" s="167"/>
      <c r="VAR1122" s="167"/>
      <c r="VAS1122" s="167"/>
      <c r="VAT1122" s="167"/>
      <c r="VAU1122" s="167"/>
      <c r="VAV1122" s="167"/>
      <c r="VAW1122" s="167"/>
      <c r="VAX1122" s="167"/>
      <c r="VAY1122" s="167"/>
      <c r="VAZ1122" s="167"/>
      <c r="VBA1122" s="167"/>
      <c r="VBB1122" s="167"/>
      <c r="VBC1122" s="167"/>
      <c r="VBD1122" s="167"/>
      <c r="VBE1122" s="167"/>
      <c r="VBF1122" s="167"/>
      <c r="VBG1122" s="167"/>
      <c r="VBH1122" s="167"/>
      <c r="VBI1122" s="167"/>
      <c r="VBJ1122" s="167"/>
      <c r="VBK1122" s="167"/>
      <c r="VBL1122" s="167"/>
      <c r="VBM1122" s="167"/>
      <c r="VBN1122" s="167"/>
      <c r="VBO1122" s="167"/>
      <c r="VBP1122" s="167"/>
      <c r="VBQ1122" s="167"/>
      <c r="VBR1122" s="167"/>
      <c r="VBS1122" s="167"/>
      <c r="VBT1122" s="167"/>
      <c r="VBU1122" s="167"/>
      <c r="VBV1122" s="167"/>
      <c r="VBW1122" s="167"/>
      <c r="VBX1122" s="167"/>
      <c r="VBY1122" s="167"/>
      <c r="VBZ1122" s="167"/>
      <c r="VCA1122" s="167"/>
      <c r="VCB1122" s="167"/>
      <c r="VCC1122" s="167"/>
      <c r="VCD1122" s="167"/>
      <c r="VCE1122" s="167"/>
      <c r="VCF1122" s="167"/>
      <c r="VCG1122" s="167"/>
      <c r="VCH1122" s="167"/>
      <c r="VCI1122" s="167"/>
      <c r="VCJ1122" s="167"/>
      <c r="VCK1122" s="167"/>
      <c r="VCL1122" s="167"/>
      <c r="VCM1122" s="167"/>
      <c r="VCN1122" s="167"/>
      <c r="VCO1122" s="167"/>
      <c r="VCP1122" s="167"/>
      <c r="VCQ1122" s="167"/>
      <c r="VCR1122" s="167"/>
      <c r="VCS1122" s="167"/>
      <c r="VCT1122" s="167"/>
      <c r="VCU1122" s="167"/>
      <c r="VCV1122" s="167"/>
      <c r="VCW1122" s="167"/>
      <c r="VCX1122" s="167"/>
      <c r="VCY1122" s="167"/>
      <c r="VCZ1122" s="167"/>
      <c r="VDA1122" s="167"/>
      <c r="VDB1122" s="167"/>
      <c r="VDC1122" s="167"/>
      <c r="VDD1122" s="167"/>
      <c r="VDE1122" s="167"/>
      <c r="VDF1122" s="167"/>
      <c r="VDG1122" s="167"/>
      <c r="VDH1122" s="167"/>
      <c r="VDI1122" s="167"/>
      <c r="VDJ1122" s="167"/>
      <c r="VDK1122" s="167"/>
      <c r="VDL1122" s="167"/>
      <c r="VDM1122" s="167"/>
      <c r="VDN1122" s="167"/>
      <c r="VDO1122" s="167"/>
      <c r="VDP1122" s="167"/>
      <c r="VDQ1122" s="167"/>
      <c r="VDR1122" s="167"/>
      <c r="VDS1122" s="167"/>
      <c r="VDT1122" s="167"/>
      <c r="VDU1122" s="167"/>
      <c r="VDV1122" s="167"/>
      <c r="VDW1122" s="167"/>
      <c r="VDX1122" s="167"/>
      <c r="VDY1122" s="167"/>
      <c r="VDZ1122" s="167"/>
      <c r="VEA1122" s="167"/>
      <c r="VEB1122" s="167"/>
      <c r="VEC1122" s="167"/>
      <c r="VED1122" s="167"/>
      <c r="VEE1122" s="167"/>
      <c r="VEF1122" s="167"/>
      <c r="VEG1122" s="167"/>
      <c r="VEH1122" s="167"/>
      <c r="VEI1122" s="167"/>
      <c r="VEJ1122" s="167"/>
      <c r="VEK1122" s="167"/>
      <c r="VEL1122" s="167"/>
      <c r="VEM1122" s="167"/>
      <c r="VEN1122" s="167"/>
      <c r="VEO1122" s="167"/>
      <c r="VEP1122" s="167"/>
      <c r="VEQ1122" s="167"/>
      <c r="VER1122" s="167"/>
      <c r="VES1122" s="167"/>
      <c r="VET1122" s="167"/>
      <c r="VEU1122" s="167"/>
      <c r="VEV1122" s="167"/>
      <c r="VEW1122" s="167"/>
      <c r="VEX1122" s="167"/>
      <c r="VEY1122" s="167"/>
      <c r="VEZ1122" s="167"/>
      <c r="VFA1122" s="167"/>
      <c r="VFB1122" s="167"/>
      <c r="VFC1122" s="167"/>
      <c r="VFD1122" s="167"/>
      <c r="VFE1122" s="167"/>
      <c r="VFF1122" s="167"/>
      <c r="VFG1122" s="167"/>
      <c r="VFH1122" s="167"/>
      <c r="VFI1122" s="167"/>
      <c r="VFJ1122" s="167"/>
      <c r="VFK1122" s="167"/>
      <c r="VFL1122" s="167"/>
      <c r="VFM1122" s="167"/>
      <c r="VFN1122" s="167"/>
      <c r="VFO1122" s="167"/>
      <c r="VFP1122" s="167"/>
      <c r="VFQ1122" s="167"/>
      <c r="VFR1122" s="167"/>
      <c r="VFS1122" s="167"/>
      <c r="VFT1122" s="167"/>
      <c r="VFU1122" s="167"/>
      <c r="VFV1122" s="167"/>
      <c r="VFW1122" s="167"/>
      <c r="VFX1122" s="167"/>
      <c r="VFY1122" s="167"/>
      <c r="VFZ1122" s="167"/>
      <c r="VGA1122" s="167"/>
      <c r="VGB1122" s="167"/>
      <c r="VGC1122" s="167"/>
      <c r="VGD1122" s="167"/>
      <c r="VGE1122" s="167"/>
      <c r="VGF1122" s="167"/>
      <c r="VGG1122" s="167"/>
      <c r="VGH1122" s="167"/>
      <c r="VGI1122" s="167"/>
      <c r="VGJ1122" s="167"/>
      <c r="VGK1122" s="167"/>
      <c r="VGL1122" s="167"/>
      <c r="VGM1122" s="167"/>
      <c r="VGN1122" s="167"/>
      <c r="VGO1122" s="167"/>
      <c r="VGP1122" s="167"/>
      <c r="VGQ1122" s="167"/>
      <c r="VGR1122" s="167"/>
      <c r="VGS1122" s="167"/>
      <c r="VGT1122" s="167"/>
      <c r="VGU1122" s="167"/>
      <c r="VGV1122" s="167"/>
      <c r="VGW1122" s="167"/>
      <c r="VGX1122" s="167"/>
      <c r="VGY1122" s="167"/>
      <c r="VGZ1122" s="167"/>
      <c r="VHA1122" s="167"/>
      <c r="VHB1122" s="167"/>
      <c r="VHC1122" s="167"/>
      <c r="VHD1122" s="167"/>
      <c r="VHE1122" s="167"/>
      <c r="VHF1122" s="167"/>
      <c r="VHG1122" s="167"/>
      <c r="VHH1122" s="167"/>
      <c r="VHI1122" s="167"/>
      <c r="VHJ1122" s="167"/>
      <c r="VHK1122" s="167"/>
      <c r="VHL1122" s="167"/>
      <c r="VHM1122" s="167"/>
      <c r="VHN1122" s="167"/>
      <c r="VHO1122" s="167"/>
      <c r="VHP1122" s="167"/>
      <c r="VHQ1122" s="167"/>
      <c r="VHR1122" s="167"/>
      <c r="VHS1122" s="167"/>
      <c r="VHT1122" s="167"/>
      <c r="VHU1122" s="167"/>
      <c r="VHV1122" s="167"/>
      <c r="VHW1122" s="167"/>
      <c r="VHX1122" s="167"/>
      <c r="VHY1122" s="167"/>
      <c r="VHZ1122" s="167"/>
      <c r="VIA1122" s="167"/>
      <c r="VIB1122" s="167"/>
      <c r="VIC1122" s="167"/>
      <c r="VID1122" s="167"/>
      <c r="VIE1122" s="167"/>
      <c r="VIF1122" s="167"/>
      <c r="VIG1122" s="167"/>
      <c r="VIH1122" s="167"/>
      <c r="VII1122" s="167"/>
      <c r="VIJ1122" s="167"/>
      <c r="VIK1122" s="167"/>
      <c r="VIL1122" s="167"/>
      <c r="VIM1122" s="167"/>
      <c r="VIN1122" s="167"/>
      <c r="VIO1122" s="167"/>
      <c r="VIP1122" s="167"/>
      <c r="VIQ1122" s="167"/>
      <c r="VIR1122" s="167"/>
      <c r="VIS1122" s="167"/>
      <c r="VIT1122" s="167"/>
      <c r="VIU1122" s="167"/>
      <c r="VIV1122" s="167"/>
      <c r="VIW1122" s="167"/>
      <c r="VIX1122" s="167"/>
      <c r="VIY1122" s="167"/>
      <c r="VIZ1122" s="167"/>
      <c r="VJA1122" s="167"/>
      <c r="VJB1122" s="167"/>
      <c r="VJC1122" s="167"/>
      <c r="VJD1122" s="167"/>
      <c r="VJE1122" s="167"/>
      <c r="VJF1122" s="167"/>
      <c r="VJG1122" s="167"/>
      <c r="VJH1122" s="167"/>
      <c r="VJI1122" s="167"/>
      <c r="VJJ1122" s="167"/>
      <c r="VJK1122" s="167"/>
      <c r="VJL1122" s="167"/>
      <c r="VJM1122" s="167"/>
      <c r="VJN1122" s="167"/>
      <c r="VJO1122" s="167"/>
      <c r="VJP1122" s="167"/>
      <c r="VJQ1122" s="167"/>
      <c r="VJR1122" s="167"/>
      <c r="VJS1122" s="167"/>
      <c r="VJT1122" s="167"/>
      <c r="VJU1122" s="167"/>
      <c r="VJV1122" s="167"/>
      <c r="VJW1122" s="167"/>
      <c r="VJX1122" s="167"/>
      <c r="VJY1122" s="167"/>
      <c r="VJZ1122" s="167"/>
      <c r="VKA1122" s="167"/>
      <c r="VKB1122" s="167"/>
      <c r="VKC1122" s="167"/>
      <c r="VKD1122" s="167"/>
      <c r="VKE1122" s="167"/>
      <c r="VKF1122" s="167"/>
      <c r="VKG1122" s="167"/>
      <c r="VKH1122" s="167"/>
      <c r="VKI1122" s="167"/>
      <c r="VKJ1122" s="167"/>
      <c r="VKK1122" s="167"/>
      <c r="VKL1122" s="167"/>
      <c r="VKM1122" s="167"/>
      <c r="VKN1122" s="167"/>
      <c r="VKO1122" s="167"/>
      <c r="VKP1122" s="167"/>
      <c r="VKQ1122" s="167"/>
      <c r="VKR1122" s="167"/>
      <c r="VKS1122" s="167"/>
      <c r="VKT1122" s="167"/>
      <c r="VKU1122" s="167"/>
      <c r="VKV1122" s="167"/>
      <c r="VKW1122" s="167"/>
      <c r="VKX1122" s="167"/>
      <c r="VKY1122" s="167"/>
      <c r="VKZ1122" s="167"/>
      <c r="VLA1122" s="167"/>
      <c r="VLB1122" s="167"/>
      <c r="VLC1122" s="167"/>
      <c r="VLD1122" s="167"/>
      <c r="VLE1122" s="167"/>
      <c r="VLF1122" s="167"/>
      <c r="VLG1122" s="167"/>
      <c r="VLH1122" s="167"/>
      <c r="VLI1122" s="167"/>
      <c r="VLJ1122" s="167"/>
      <c r="VLK1122" s="167"/>
      <c r="VLL1122" s="167"/>
      <c r="VLM1122" s="167"/>
      <c r="VLN1122" s="167"/>
      <c r="VLO1122" s="167"/>
      <c r="VLP1122" s="167"/>
      <c r="VLQ1122" s="167"/>
      <c r="VLR1122" s="167"/>
      <c r="VLS1122" s="167"/>
      <c r="VLT1122" s="167"/>
      <c r="VLU1122" s="167"/>
      <c r="VLV1122" s="167"/>
      <c r="VLW1122" s="167"/>
      <c r="VLX1122" s="167"/>
      <c r="VLY1122" s="167"/>
      <c r="VLZ1122" s="167"/>
      <c r="VMA1122" s="167"/>
      <c r="VMB1122" s="167"/>
      <c r="VMC1122" s="167"/>
      <c r="VMD1122" s="167"/>
      <c r="VME1122" s="167"/>
      <c r="VMF1122" s="167"/>
      <c r="VMG1122" s="167"/>
      <c r="VMH1122" s="167"/>
      <c r="VMI1122" s="167"/>
      <c r="VMJ1122" s="167"/>
      <c r="VMK1122" s="167"/>
      <c r="VML1122" s="167"/>
      <c r="VMM1122" s="167"/>
      <c r="VMN1122" s="167"/>
      <c r="VMO1122" s="167"/>
      <c r="VMP1122" s="167"/>
      <c r="VMQ1122" s="167"/>
      <c r="VMR1122" s="167"/>
      <c r="VMS1122" s="167"/>
      <c r="VMT1122" s="167"/>
      <c r="VMU1122" s="167"/>
      <c r="VMV1122" s="167"/>
      <c r="VMW1122" s="167"/>
      <c r="VMX1122" s="167"/>
      <c r="VMY1122" s="167"/>
      <c r="VMZ1122" s="167"/>
      <c r="VNA1122" s="167"/>
      <c r="VNB1122" s="167"/>
      <c r="VNC1122" s="167"/>
      <c r="VND1122" s="167"/>
      <c r="VNE1122" s="167"/>
      <c r="VNF1122" s="167"/>
      <c r="VNG1122" s="167"/>
      <c r="VNH1122" s="167"/>
      <c r="VNI1122" s="167"/>
      <c r="VNJ1122" s="167"/>
      <c r="VNK1122" s="167"/>
      <c r="VNL1122" s="167"/>
      <c r="VNM1122" s="167"/>
      <c r="VNN1122" s="167"/>
      <c r="VNO1122" s="167"/>
      <c r="VNP1122" s="167"/>
      <c r="VNQ1122" s="167"/>
      <c r="VNR1122" s="167"/>
      <c r="VNS1122" s="167"/>
      <c r="VNT1122" s="167"/>
      <c r="VNU1122" s="167"/>
      <c r="VNV1122" s="167"/>
      <c r="VNW1122" s="167"/>
      <c r="VNX1122" s="167"/>
      <c r="VNY1122" s="167"/>
      <c r="VNZ1122" s="167"/>
      <c r="VOA1122" s="167"/>
      <c r="VOB1122" s="167"/>
      <c r="VOC1122" s="167"/>
      <c r="VOD1122" s="167"/>
      <c r="VOE1122" s="167"/>
      <c r="VOF1122" s="167"/>
      <c r="VOG1122" s="167"/>
      <c r="VOH1122" s="167"/>
      <c r="VOI1122" s="167"/>
      <c r="VOJ1122" s="167"/>
      <c r="VOK1122" s="167"/>
      <c r="VOL1122" s="167"/>
      <c r="VOM1122" s="167"/>
      <c r="VON1122" s="167"/>
      <c r="VOO1122" s="167"/>
      <c r="VOP1122" s="167"/>
      <c r="VOQ1122" s="167"/>
      <c r="VOR1122" s="167"/>
      <c r="VOS1122" s="167"/>
      <c r="VOT1122" s="167"/>
      <c r="VOU1122" s="167"/>
      <c r="VOV1122" s="167"/>
      <c r="VOW1122" s="167"/>
      <c r="VOX1122" s="167"/>
      <c r="VOY1122" s="167"/>
      <c r="VOZ1122" s="167"/>
      <c r="VPA1122" s="167"/>
      <c r="VPB1122" s="167"/>
      <c r="VPC1122" s="167"/>
      <c r="VPD1122" s="167"/>
      <c r="VPE1122" s="167"/>
      <c r="VPF1122" s="167"/>
      <c r="VPG1122" s="167"/>
      <c r="VPH1122" s="167"/>
      <c r="VPI1122" s="167"/>
      <c r="VPJ1122" s="167"/>
      <c r="VPK1122" s="167"/>
      <c r="VPL1122" s="167"/>
      <c r="VPM1122" s="167"/>
      <c r="VPN1122" s="167"/>
      <c r="VPO1122" s="167"/>
      <c r="VPP1122" s="167"/>
      <c r="VPQ1122" s="167"/>
      <c r="VPR1122" s="167"/>
      <c r="VPS1122" s="167"/>
      <c r="VPT1122" s="167"/>
      <c r="VPU1122" s="167"/>
      <c r="VPV1122" s="167"/>
      <c r="VPW1122" s="167"/>
      <c r="VPX1122" s="167"/>
      <c r="VPY1122" s="167"/>
      <c r="VPZ1122" s="167"/>
      <c r="VQA1122" s="167"/>
      <c r="VQB1122" s="167"/>
      <c r="VQC1122" s="167"/>
      <c r="VQD1122" s="167"/>
      <c r="VQE1122" s="167"/>
      <c r="VQF1122" s="167"/>
      <c r="VQG1122" s="167"/>
      <c r="VQH1122" s="167"/>
      <c r="VQI1122" s="167"/>
      <c r="VQJ1122" s="167"/>
      <c r="VQK1122" s="167"/>
      <c r="VQL1122" s="167"/>
      <c r="VQM1122" s="167"/>
      <c r="VQN1122" s="167"/>
      <c r="VQO1122" s="167"/>
      <c r="VQP1122" s="167"/>
      <c r="VQQ1122" s="167"/>
      <c r="VQR1122" s="167"/>
      <c r="VQS1122" s="167"/>
      <c r="VQT1122" s="167"/>
      <c r="VQU1122" s="167"/>
      <c r="VQV1122" s="167"/>
      <c r="VQW1122" s="167"/>
      <c r="VQX1122" s="167"/>
      <c r="VQY1122" s="167"/>
      <c r="VQZ1122" s="167"/>
      <c r="VRA1122" s="167"/>
      <c r="VRB1122" s="167"/>
      <c r="VRC1122" s="167"/>
      <c r="VRD1122" s="167"/>
      <c r="VRE1122" s="167"/>
      <c r="VRF1122" s="167"/>
      <c r="VRG1122" s="167"/>
      <c r="VRH1122" s="167"/>
      <c r="VRI1122" s="167"/>
      <c r="VRJ1122" s="167"/>
      <c r="VRK1122" s="167"/>
      <c r="VRL1122" s="167"/>
      <c r="VRM1122" s="167"/>
      <c r="VRN1122" s="167"/>
      <c r="VRO1122" s="167"/>
      <c r="VRP1122" s="167"/>
      <c r="VRQ1122" s="167"/>
      <c r="VRR1122" s="167"/>
      <c r="VRS1122" s="167"/>
      <c r="VRT1122" s="167"/>
      <c r="VRU1122" s="167"/>
      <c r="VRV1122" s="167"/>
      <c r="VRW1122" s="167"/>
      <c r="VRX1122" s="167"/>
      <c r="VRY1122" s="167"/>
      <c r="VRZ1122" s="167"/>
      <c r="VSA1122" s="167"/>
      <c r="VSB1122" s="167"/>
      <c r="VSC1122" s="167"/>
      <c r="VSD1122" s="167"/>
      <c r="VSE1122" s="167"/>
      <c r="VSF1122" s="167"/>
      <c r="VSG1122" s="167"/>
      <c r="VSH1122" s="167"/>
      <c r="VSI1122" s="167"/>
      <c r="VSJ1122" s="167"/>
      <c r="VSK1122" s="167"/>
      <c r="VSL1122" s="167"/>
      <c r="VSM1122" s="167"/>
      <c r="VSN1122" s="167"/>
      <c r="VSO1122" s="167"/>
      <c r="VSP1122" s="167"/>
      <c r="VSQ1122" s="167"/>
      <c r="VSR1122" s="167"/>
      <c r="VSS1122" s="167"/>
      <c r="VST1122" s="167"/>
      <c r="VSU1122" s="167"/>
      <c r="VSV1122" s="167"/>
      <c r="VSW1122" s="167"/>
      <c r="VSX1122" s="167"/>
      <c r="VSY1122" s="167"/>
      <c r="VSZ1122" s="167"/>
      <c r="VTA1122" s="167"/>
      <c r="VTB1122" s="167"/>
      <c r="VTC1122" s="167"/>
      <c r="VTD1122" s="167"/>
      <c r="VTE1122" s="167"/>
      <c r="VTF1122" s="167"/>
      <c r="VTG1122" s="167"/>
      <c r="VTH1122" s="167"/>
      <c r="VTI1122" s="167"/>
      <c r="VTJ1122" s="167"/>
      <c r="VTK1122" s="167"/>
      <c r="VTL1122" s="167"/>
      <c r="VTM1122" s="167"/>
      <c r="VTN1122" s="167"/>
      <c r="VTO1122" s="167"/>
      <c r="VTP1122" s="167"/>
      <c r="VTQ1122" s="167"/>
      <c r="VTR1122" s="167"/>
      <c r="VTS1122" s="167"/>
      <c r="VTT1122" s="167"/>
      <c r="VTU1122" s="167"/>
      <c r="VTV1122" s="167"/>
      <c r="VTW1122" s="167"/>
      <c r="VTX1122" s="167"/>
      <c r="VTY1122" s="167"/>
      <c r="VTZ1122" s="167"/>
      <c r="VUA1122" s="167"/>
      <c r="VUB1122" s="167"/>
      <c r="VUC1122" s="167"/>
      <c r="VUD1122" s="167"/>
      <c r="VUE1122" s="167"/>
      <c r="VUF1122" s="167"/>
      <c r="VUG1122" s="167"/>
      <c r="VUH1122" s="167"/>
      <c r="VUI1122" s="167"/>
      <c r="VUJ1122" s="167"/>
      <c r="VUK1122" s="167"/>
      <c r="VUL1122" s="167"/>
      <c r="VUM1122" s="167"/>
      <c r="VUN1122" s="167"/>
      <c r="VUO1122" s="167"/>
      <c r="VUP1122" s="167"/>
      <c r="VUQ1122" s="167"/>
      <c r="VUR1122" s="167"/>
      <c r="VUS1122" s="167"/>
      <c r="VUT1122" s="167"/>
      <c r="VUU1122" s="167"/>
      <c r="VUV1122" s="167"/>
      <c r="VUW1122" s="167"/>
      <c r="VUX1122" s="167"/>
      <c r="VUY1122" s="167"/>
      <c r="VUZ1122" s="167"/>
      <c r="VVA1122" s="167"/>
      <c r="VVB1122" s="167"/>
      <c r="VVC1122" s="167"/>
      <c r="VVD1122" s="167"/>
      <c r="VVE1122" s="167"/>
      <c r="VVF1122" s="167"/>
      <c r="VVG1122" s="167"/>
      <c r="VVH1122" s="167"/>
      <c r="VVI1122" s="167"/>
      <c r="VVJ1122" s="167"/>
      <c r="VVK1122" s="167"/>
      <c r="VVL1122" s="167"/>
      <c r="VVM1122" s="167"/>
      <c r="VVN1122" s="167"/>
      <c r="VVO1122" s="167"/>
      <c r="VVP1122" s="167"/>
      <c r="VVQ1122" s="167"/>
      <c r="VVR1122" s="167"/>
      <c r="VVS1122" s="167"/>
      <c r="VVT1122" s="167"/>
      <c r="VVU1122" s="167"/>
      <c r="VVV1122" s="167"/>
      <c r="VVW1122" s="167"/>
      <c r="VVX1122" s="167"/>
      <c r="VVY1122" s="167"/>
      <c r="VVZ1122" s="167"/>
      <c r="VWA1122" s="167"/>
      <c r="VWB1122" s="167"/>
      <c r="VWC1122" s="167"/>
      <c r="VWD1122" s="167"/>
      <c r="VWE1122" s="167"/>
      <c r="VWF1122" s="167"/>
      <c r="VWG1122" s="167"/>
      <c r="VWH1122" s="167"/>
      <c r="VWI1122" s="167"/>
      <c r="VWJ1122" s="167"/>
      <c r="VWK1122" s="167"/>
      <c r="VWL1122" s="167"/>
      <c r="VWM1122" s="167"/>
      <c r="VWN1122" s="167"/>
      <c r="VWO1122" s="167"/>
      <c r="VWP1122" s="167"/>
      <c r="VWQ1122" s="167"/>
      <c r="VWR1122" s="167"/>
      <c r="VWS1122" s="167"/>
      <c r="VWT1122" s="167"/>
      <c r="VWU1122" s="167"/>
      <c r="VWV1122" s="167"/>
      <c r="VWW1122" s="167"/>
      <c r="VWX1122" s="167"/>
      <c r="VWY1122" s="167"/>
      <c r="VWZ1122" s="167"/>
      <c r="VXA1122" s="167"/>
      <c r="VXB1122" s="167"/>
      <c r="VXC1122" s="167"/>
      <c r="VXD1122" s="167"/>
      <c r="VXE1122" s="167"/>
      <c r="VXF1122" s="167"/>
      <c r="VXG1122" s="167"/>
      <c r="VXH1122" s="167"/>
      <c r="VXI1122" s="167"/>
      <c r="VXJ1122" s="167"/>
      <c r="VXK1122" s="167"/>
      <c r="VXL1122" s="167"/>
      <c r="VXM1122" s="167"/>
      <c r="VXN1122" s="167"/>
      <c r="VXO1122" s="167"/>
      <c r="VXP1122" s="167"/>
      <c r="VXQ1122" s="167"/>
      <c r="VXR1122" s="167"/>
      <c r="VXS1122" s="167"/>
      <c r="VXT1122" s="167"/>
      <c r="VXU1122" s="167"/>
      <c r="VXV1122" s="167"/>
      <c r="VXW1122" s="167"/>
      <c r="VXX1122" s="167"/>
      <c r="VXY1122" s="167"/>
      <c r="VXZ1122" s="167"/>
      <c r="VYA1122" s="167"/>
      <c r="VYB1122" s="167"/>
      <c r="VYC1122" s="167"/>
      <c r="VYD1122" s="167"/>
      <c r="VYE1122" s="167"/>
      <c r="VYF1122" s="167"/>
      <c r="VYG1122" s="167"/>
      <c r="VYH1122" s="167"/>
      <c r="VYI1122" s="167"/>
      <c r="VYJ1122" s="167"/>
      <c r="VYK1122" s="167"/>
      <c r="VYL1122" s="167"/>
      <c r="VYM1122" s="167"/>
      <c r="VYN1122" s="167"/>
      <c r="VYO1122" s="167"/>
      <c r="VYP1122" s="167"/>
      <c r="VYQ1122" s="167"/>
      <c r="VYR1122" s="167"/>
      <c r="VYS1122" s="167"/>
      <c r="VYT1122" s="167"/>
      <c r="VYU1122" s="167"/>
      <c r="VYV1122" s="167"/>
      <c r="VYW1122" s="167"/>
      <c r="VYX1122" s="167"/>
      <c r="VYY1122" s="167"/>
      <c r="VYZ1122" s="167"/>
      <c r="VZA1122" s="167"/>
      <c r="VZB1122" s="167"/>
      <c r="VZC1122" s="167"/>
      <c r="VZD1122" s="167"/>
      <c r="VZE1122" s="167"/>
      <c r="VZF1122" s="167"/>
      <c r="VZG1122" s="167"/>
      <c r="VZH1122" s="167"/>
      <c r="VZI1122" s="167"/>
      <c r="VZJ1122" s="167"/>
      <c r="VZK1122" s="167"/>
      <c r="VZL1122" s="167"/>
      <c r="VZM1122" s="167"/>
      <c r="VZN1122" s="167"/>
      <c r="VZO1122" s="167"/>
      <c r="VZP1122" s="167"/>
      <c r="VZQ1122" s="167"/>
      <c r="VZR1122" s="167"/>
      <c r="VZS1122" s="167"/>
      <c r="VZT1122" s="167"/>
      <c r="VZU1122" s="167"/>
      <c r="VZV1122" s="167"/>
      <c r="VZW1122" s="167"/>
      <c r="VZX1122" s="167"/>
      <c r="VZY1122" s="167"/>
      <c r="VZZ1122" s="167"/>
      <c r="WAA1122" s="167"/>
      <c r="WAB1122" s="167"/>
      <c r="WAC1122" s="167"/>
      <c r="WAD1122" s="167"/>
      <c r="WAE1122" s="167"/>
      <c r="WAF1122" s="167"/>
      <c r="WAG1122" s="167"/>
      <c r="WAH1122" s="167"/>
      <c r="WAI1122" s="167"/>
      <c r="WAJ1122" s="167"/>
      <c r="WAK1122" s="167"/>
      <c r="WAL1122" s="167"/>
      <c r="WAM1122" s="167"/>
      <c r="WAN1122" s="167"/>
      <c r="WAO1122" s="167"/>
      <c r="WAP1122" s="167"/>
      <c r="WAQ1122" s="167"/>
      <c r="WAR1122" s="167"/>
      <c r="WAS1122" s="167"/>
      <c r="WAT1122" s="167"/>
      <c r="WAU1122" s="167"/>
      <c r="WAV1122" s="167"/>
      <c r="WAW1122" s="167"/>
      <c r="WAX1122" s="167"/>
      <c r="WAY1122" s="167"/>
      <c r="WAZ1122" s="167"/>
      <c r="WBA1122" s="167"/>
      <c r="WBB1122" s="167"/>
      <c r="WBC1122" s="167"/>
      <c r="WBD1122" s="167"/>
      <c r="WBE1122" s="167"/>
      <c r="WBF1122" s="167"/>
      <c r="WBG1122" s="167"/>
      <c r="WBH1122" s="167"/>
      <c r="WBI1122" s="167"/>
      <c r="WBJ1122" s="167"/>
      <c r="WBK1122" s="167"/>
      <c r="WBL1122" s="167"/>
      <c r="WBM1122" s="167"/>
      <c r="WBN1122" s="167"/>
      <c r="WBO1122" s="167"/>
      <c r="WBP1122" s="167"/>
      <c r="WBQ1122" s="167"/>
      <c r="WBR1122" s="167"/>
      <c r="WBS1122" s="167"/>
      <c r="WBT1122" s="167"/>
      <c r="WBU1122" s="167"/>
      <c r="WBV1122" s="167"/>
      <c r="WBW1122" s="167"/>
      <c r="WBX1122" s="167"/>
      <c r="WBY1122" s="167"/>
      <c r="WBZ1122" s="167"/>
      <c r="WCA1122" s="167"/>
      <c r="WCB1122" s="167"/>
      <c r="WCC1122" s="167"/>
      <c r="WCD1122" s="167"/>
      <c r="WCE1122" s="167"/>
      <c r="WCF1122" s="167"/>
      <c r="WCG1122" s="167"/>
      <c r="WCH1122" s="167"/>
      <c r="WCI1122" s="167"/>
      <c r="WCJ1122" s="167"/>
      <c r="WCK1122" s="167"/>
      <c r="WCL1122" s="167"/>
      <c r="WCM1122" s="167"/>
      <c r="WCN1122" s="167"/>
      <c r="WCO1122" s="167"/>
      <c r="WCP1122" s="167"/>
      <c r="WCQ1122" s="167"/>
      <c r="WCR1122" s="167"/>
      <c r="WCS1122" s="167"/>
      <c r="WCT1122" s="167"/>
      <c r="WCU1122" s="167"/>
      <c r="WCV1122" s="167"/>
      <c r="WCW1122" s="167"/>
      <c r="WCX1122" s="167"/>
      <c r="WCY1122" s="167"/>
      <c r="WCZ1122" s="167"/>
      <c r="WDA1122" s="167"/>
      <c r="WDB1122" s="167"/>
      <c r="WDC1122" s="167"/>
      <c r="WDD1122" s="167"/>
      <c r="WDE1122" s="167"/>
      <c r="WDF1122" s="167"/>
      <c r="WDG1122" s="167"/>
      <c r="WDH1122" s="167"/>
      <c r="WDI1122" s="167"/>
      <c r="WDJ1122" s="167"/>
      <c r="WDK1122" s="167"/>
      <c r="WDL1122" s="167"/>
      <c r="WDM1122" s="167"/>
      <c r="WDN1122" s="167"/>
      <c r="WDO1122" s="167"/>
      <c r="WDP1122" s="167"/>
      <c r="WDQ1122" s="167"/>
      <c r="WDR1122" s="167"/>
      <c r="WDS1122" s="167"/>
      <c r="WDT1122" s="167"/>
      <c r="WDU1122" s="167"/>
      <c r="WDV1122" s="167"/>
      <c r="WDW1122" s="167"/>
      <c r="WDX1122" s="167"/>
      <c r="WDY1122" s="167"/>
      <c r="WDZ1122" s="167"/>
      <c r="WEA1122" s="167"/>
      <c r="WEB1122" s="167"/>
      <c r="WEC1122" s="167"/>
      <c r="WED1122" s="167"/>
      <c r="WEE1122" s="167"/>
      <c r="WEF1122" s="167"/>
      <c r="WEG1122" s="167"/>
      <c r="WEH1122" s="167"/>
      <c r="WEI1122" s="167"/>
      <c r="WEJ1122" s="167"/>
      <c r="WEK1122" s="167"/>
      <c r="WEL1122" s="167"/>
      <c r="WEM1122" s="167"/>
      <c r="WEN1122" s="167"/>
      <c r="WEO1122" s="167"/>
      <c r="WEP1122" s="167"/>
      <c r="WEQ1122" s="167"/>
      <c r="WER1122" s="167"/>
      <c r="WES1122" s="167"/>
      <c r="WET1122" s="167"/>
      <c r="WEU1122" s="167"/>
      <c r="WEV1122" s="167"/>
      <c r="WEW1122" s="167"/>
      <c r="WEX1122" s="167"/>
      <c r="WEY1122" s="167"/>
      <c r="WEZ1122" s="167"/>
      <c r="WFA1122" s="167"/>
      <c r="WFB1122" s="167"/>
      <c r="WFC1122" s="167"/>
      <c r="WFD1122" s="167"/>
      <c r="WFE1122" s="167"/>
      <c r="WFF1122" s="167"/>
      <c r="WFG1122" s="167"/>
      <c r="WFH1122" s="167"/>
      <c r="WFI1122" s="167"/>
      <c r="WFJ1122" s="167"/>
      <c r="WFK1122" s="167"/>
      <c r="WFL1122" s="167"/>
      <c r="WFM1122" s="167"/>
      <c r="WFN1122" s="167"/>
      <c r="WFO1122" s="167"/>
      <c r="WFP1122" s="167"/>
      <c r="WFQ1122" s="167"/>
      <c r="WFR1122" s="167"/>
      <c r="WFS1122" s="167"/>
      <c r="WFT1122" s="167"/>
      <c r="WFU1122" s="167"/>
      <c r="WFV1122" s="167"/>
      <c r="WFW1122" s="167"/>
      <c r="WFX1122" s="167"/>
      <c r="WFY1122" s="167"/>
      <c r="WFZ1122" s="167"/>
      <c r="WGA1122" s="167"/>
      <c r="WGB1122" s="167"/>
      <c r="WGC1122" s="167"/>
      <c r="WGD1122" s="167"/>
      <c r="WGE1122" s="167"/>
      <c r="WGF1122" s="167"/>
      <c r="WGG1122" s="167"/>
      <c r="WGH1122" s="167"/>
      <c r="WGI1122" s="167"/>
      <c r="WGJ1122" s="167"/>
      <c r="WGK1122" s="167"/>
      <c r="WGL1122" s="167"/>
      <c r="WGM1122" s="167"/>
      <c r="WGN1122" s="167"/>
      <c r="WGO1122" s="167"/>
      <c r="WGP1122" s="167"/>
      <c r="WGQ1122" s="167"/>
      <c r="WGR1122" s="167"/>
      <c r="WGS1122" s="167"/>
      <c r="WGT1122" s="167"/>
      <c r="WGU1122" s="167"/>
      <c r="WGV1122" s="167"/>
      <c r="WGW1122" s="167"/>
      <c r="WGX1122" s="167"/>
      <c r="WGY1122" s="167"/>
      <c r="WGZ1122" s="167"/>
      <c r="WHA1122" s="167"/>
      <c r="WHB1122" s="167"/>
      <c r="WHC1122" s="167"/>
      <c r="WHD1122" s="167"/>
      <c r="WHE1122" s="167"/>
      <c r="WHF1122" s="167"/>
      <c r="WHG1122" s="167"/>
      <c r="WHH1122" s="167"/>
      <c r="WHI1122" s="167"/>
      <c r="WHJ1122" s="167"/>
      <c r="WHK1122" s="167"/>
      <c r="WHL1122" s="167"/>
      <c r="WHM1122" s="167"/>
      <c r="WHN1122" s="167"/>
      <c r="WHO1122" s="167"/>
      <c r="WHP1122" s="167"/>
      <c r="WHQ1122" s="167"/>
      <c r="WHR1122" s="167"/>
      <c r="WHS1122" s="167"/>
      <c r="WHT1122" s="167"/>
      <c r="WHU1122" s="167"/>
      <c r="WHV1122" s="167"/>
      <c r="WHW1122" s="167"/>
      <c r="WHX1122" s="167"/>
      <c r="WHY1122" s="167"/>
      <c r="WHZ1122" s="167"/>
      <c r="WIA1122" s="167"/>
      <c r="WIB1122" s="167"/>
      <c r="WIC1122" s="167"/>
      <c r="WID1122" s="167"/>
      <c r="WIE1122" s="167"/>
      <c r="WIF1122" s="167"/>
      <c r="WIG1122" s="167"/>
      <c r="WIH1122" s="167"/>
      <c r="WII1122" s="167"/>
      <c r="WIJ1122" s="167"/>
      <c r="WIK1122" s="167"/>
      <c r="WIL1122" s="167"/>
      <c r="WIM1122" s="167"/>
      <c r="WIN1122" s="167"/>
      <c r="WIO1122" s="167"/>
      <c r="WIP1122" s="167"/>
      <c r="WIQ1122" s="167"/>
      <c r="WIR1122" s="167"/>
      <c r="WIS1122" s="167"/>
      <c r="WIT1122" s="167"/>
      <c r="WIU1122" s="167"/>
      <c r="WIV1122" s="167"/>
      <c r="WIW1122" s="167"/>
      <c r="WIX1122" s="167"/>
      <c r="WIY1122" s="167"/>
      <c r="WIZ1122" s="167"/>
      <c r="WJA1122" s="167"/>
      <c r="WJB1122" s="167"/>
      <c r="WJC1122" s="167"/>
      <c r="WJD1122" s="167"/>
      <c r="WJE1122" s="167"/>
      <c r="WJF1122" s="167"/>
      <c r="WJG1122" s="167"/>
      <c r="WJH1122" s="167"/>
      <c r="WJI1122" s="167"/>
      <c r="WJJ1122" s="167"/>
      <c r="WJK1122" s="167"/>
      <c r="WJL1122" s="167"/>
      <c r="WJM1122" s="167"/>
      <c r="WJN1122" s="167"/>
      <c r="WJO1122" s="167"/>
      <c r="WJP1122" s="167"/>
      <c r="WJQ1122" s="167"/>
      <c r="WJR1122" s="167"/>
      <c r="WJS1122" s="167"/>
      <c r="WJT1122" s="167"/>
      <c r="WJU1122" s="167"/>
      <c r="WJV1122" s="167"/>
      <c r="WJW1122" s="167"/>
      <c r="WJX1122" s="167"/>
      <c r="WJY1122" s="167"/>
      <c r="WJZ1122" s="167"/>
      <c r="WKA1122" s="167"/>
      <c r="WKB1122" s="167"/>
      <c r="WKC1122" s="167"/>
      <c r="WKD1122" s="167"/>
      <c r="WKE1122" s="167"/>
      <c r="WKF1122" s="167"/>
      <c r="WKG1122" s="167"/>
      <c r="WKH1122" s="167"/>
      <c r="WKI1122" s="167"/>
      <c r="WKJ1122" s="167"/>
      <c r="WKK1122" s="167"/>
      <c r="WKL1122" s="167"/>
      <c r="WKM1122" s="167"/>
      <c r="WKN1122" s="167"/>
      <c r="WKO1122" s="167"/>
      <c r="WKP1122" s="167"/>
      <c r="WKQ1122" s="167"/>
      <c r="WKR1122" s="167"/>
      <c r="WKS1122" s="167"/>
      <c r="WKT1122" s="167"/>
      <c r="WKU1122" s="167"/>
      <c r="WKV1122" s="167"/>
      <c r="WKW1122" s="167"/>
      <c r="WKX1122" s="167"/>
      <c r="WKY1122" s="167"/>
      <c r="WKZ1122" s="167"/>
      <c r="WLA1122" s="167"/>
      <c r="WLB1122" s="167"/>
      <c r="WLC1122" s="167"/>
      <c r="WLD1122" s="167"/>
      <c r="WLE1122" s="167"/>
      <c r="WLF1122" s="167"/>
      <c r="WLG1122" s="167"/>
      <c r="WLH1122" s="167"/>
      <c r="WLI1122" s="167"/>
      <c r="WLJ1122" s="167"/>
      <c r="WLK1122" s="167"/>
      <c r="WLL1122" s="167"/>
      <c r="WLM1122" s="167"/>
      <c r="WLN1122" s="167"/>
      <c r="WLO1122" s="167"/>
      <c r="WLP1122" s="167"/>
      <c r="WLQ1122" s="167"/>
      <c r="WLR1122" s="167"/>
      <c r="WLS1122" s="167"/>
      <c r="WLT1122" s="167"/>
      <c r="WLU1122" s="167"/>
      <c r="WLV1122" s="167"/>
      <c r="WLW1122" s="167"/>
      <c r="WLX1122" s="167"/>
      <c r="WLY1122" s="167"/>
      <c r="WLZ1122" s="167"/>
      <c r="WMA1122" s="167"/>
      <c r="WMB1122" s="167"/>
      <c r="WMC1122" s="167"/>
      <c r="WMD1122" s="167"/>
      <c r="WME1122" s="167"/>
      <c r="WMF1122" s="167"/>
      <c r="WMG1122" s="167"/>
      <c r="WMH1122" s="167"/>
      <c r="WMI1122" s="167"/>
      <c r="WMJ1122" s="167"/>
      <c r="WMK1122" s="167"/>
      <c r="WML1122" s="167"/>
      <c r="WMM1122" s="167"/>
      <c r="WMN1122" s="167"/>
      <c r="WMO1122" s="167"/>
      <c r="WMP1122" s="167"/>
      <c r="WMQ1122" s="167"/>
      <c r="WMR1122" s="167"/>
      <c r="WMS1122" s="167"/>
      <c r="WMT1122" s="167"/>
      <c r="WMU1122" s="167"/>
      <c r="WMV1122" s="167"/>
      <c r="WMW1122" s="167"/>
      <c r="WMX1122" s="167"/>
      <c r="WMY1122" s="167"/>
      <c r="WMZ1122" s="167"/>
      <c r="WNA1122" s="167"/>
      <c r="WNB1122" s="167"/>
      <c r="WNC1122" s="167"/>
      <c r="WND1122" s="167"/>
      <c r="WNE1122" s="167"/>
      <c r="WNF1122" s="167"/>
      <c r="WNG1122" s="167"/>
      <c r="WNH1122" s="167"/>
      <c r="WNI1122" s="167"/>
      <c r="WNJ1122" s="167"/>
      <c r="WNK1122" s="167"/>
      <c r="WNL1122" s="167"/>
      <c r="WNM1122" s="167"/>
      <c r="WNN1122" s="167"/>
      <c r="WNO1122" s="167"/>
      <c r="WNP1122" s="167"/>
      <c r="WNQ1122" s="167"/>
      <c r="WNR1122" s="167"/>
      <c r="WNS1122" s="167"/>
      <c r="WNT1122" s="167"/>
      <c r="WNU1122" s="167"/>
      <c r="WNV1122" s="167"/>
      <c r="WNW1122" s="167"/>
      <c r="WNX1122" s="167"/>
      <c r="WNY1122" s="167"/>
      <c r="WNZ1122" s="167"/>
      <c r="WOA1122" s="167"/>
      <c r="WOB1122" s="167"/>
      <c r="WOC1122" s="167"/>
      <c r="WOD1122" s="167"/>
      <c r="WOE1122" s="167"/>
      <c r="WOF1122" s="167"/>
      <c r="WOG1122" s="167"/>
      <c r="WOH1122" s="167"/>
      <c r="WOI1122" s="167"/>
      <c r="WOJ1122" s="167"/>
      <c r="WOK1122" s="167"/>
      <c r="WOL1122" s="167"/>
      <c r="WOM1122" s="167"/>
      <c r="WON1122" s="167"/>
      <c r="WOO1122" s="167"/>
      <c r="WOP1122" s="167"/>
      <c r="WOQ1122" s="167"/>
      <c r="WOR1122" s="167"/>
      <c r="WOS1122" s="167"/>
      <c r="WOT1122" s="167"/>
      <c r="WOU1122" s="167"/>
      <c r="WOV1122" s="167"/>
      <c r="WOW1122" s="167"/>
      <c r="WOX1122" s="167"/>
      <c r="WOY1122" s="167"/>
      <c r="WOZ1122" s="167"/>
      <c r="WPA1122" s="167"/>
      <c r="WPB1122" s="167"/>
      <c r="WPC1122" s="167"/>
      <c r="WPD1122" s="167"/>
      <c r="WPE1122" s="167"/>
      <c r="WPF1122" s="167"/>
      <c r="WPG1122" s="167"/>
      <c r="WPH1122" s="167"/>
      <c r="WPI1122" s="167"/>
      <c r="WPJ1122" s="167"/>
      <c r="WPK1122" s="167"/>
      <c r="WPL1122" s="167"/>
      <c r="WPM1122" s="167"/>
      <c r="WPN1122" s="167"/>
      <c r="WPO1122" s="167"/>
      <c r="WPP1122" s="167"/>
      <c r="WPQ1122" s="167"/>
      <c r="WPR1122" s="167"/>
      <c r="WPS1122" s="167"/>
      <c r="WPT1122" s="167"/>
      <c r="WPU1122" s="167"/>
      <c r="WPV1122" s="167"/>
      <c r="WPW1122" s="167"/>
      <c r="WPX1122" s="167"/>
      <c r="WPY1122" s="167"/>
      <c r="WPZ1122" s="167"/>
      <c r="WQA1122" s="167"/>
      <c r="WQB1122" s="167"/>
      <c r="WQC1122" s="167"/>
      <c r="WQD1122" s="167"/>
      <c r="WQE1122" s="167"/>
      <c r="WQF1122" s="167"/>
      <c r="WQG1122" s="167"/>
      <c r="WQH1122" s="167"/>
      <c r="WQI1122" s="167"/>
      <c r="WQJ1122" s="167"/>
      <c r="WQK1122" s="167"/>
      <c r="WQL1122" s="167"/>
      <c r="WQM1122" s="167"/>
      <c r="WQN1122" s="167"/>
      <c r="WQO1122" s="167"/>
      <c r="WQP1122" s="167"/>
      <c r="WQQ1122" s="167"/>
      <c r="WQR1122" s="167"/>
      <c r="WQS1122" s="167"/>
      <c r="WQT1122" s="167"/>
      <c r="WQU1122" s="167"/>
      <c r="WQV1122" s="167"/>
      <c r="WQW1122" s="167"/>
      <c r="WQX1122" s="167"/>
      <c r="WQY1122" s="167"/>
      <c r="WQZ1122" s="167"/>
      <c r="WRA1122" s="167"/>
      <c r="WRB1122" s="167"/>
      <c r="WRC1122" s="167"/>
      <c r="WRD1122" s="167"/>
      <c r="WRE1122" s="167"/>
      <c r="WRF1122" s="167"/>
      <c r="WRG1122" s="167"/>
      <c r="WRH1122" s="167"/>
      <c r="WRI1122" s="167"/>
      <c r="WRJ1122" s="167"/>
      <c r="WRK1122" s="167"/>
      <c r="WRL1122" s="167"/>
      <c r="WRM1122" s="167"/>
      <c r="WRN1122" s="167"/>
      <c r="WRO1122" s="167"/>
      <c r="WRP1122" s="167"/>
      <c r="WRQ1122" s="167"/>
      <c r="WRR1122" s="167"/>
      <c r="WRS1122" s="167"/>
      <c r="WRT1122" s="167"/>
      <c r="WRU1122" s="167"/>
      <c r="WRV1122" s="167"/>
      <c r="WRW1122" s="167"/>
      <c r="WRX1122" s="167"/>
      <c r="WRY1122" s="167"/>
      <c r="WRZ1122" s="167"/>
      <c r="WSA1122" s="167"/>
      <c r="WSB1122" s="167"/>
      <c r="WSC1122" s="167"/>
      <c r="WSD1122" s="167"/>
      <c r="WSE1122" s="167"/>
      <c r="WSF1122" s="167"/>
      <c r="WSG1122" s="167"/>
      <c r="WSH1122" s="167"/>
      <c r="WSI1122" s="167"/>
      <c r="WSJ1122" s="167"/>
      <c r="WSK1122" s="167"/>
      <c r="WSL1122" s="167"/>
      <c r="WSM1122" s="167"/>
      <c r="WSN1122" s="167"/>
      <c r="WSO1122" s="167"/>
      <c r="WSP1122" s="167"/>
      <c r="WSQ1122" s="167"/>
      <c r="WSR1122" s="167"/>
      <c r="WSS1122" s="167"/>
      <c r="WST1122" s="167"/>
      <c r="WSU1122" s="167"/>
      <c r="WSV1122" s="167"/>
      <c r="WSW1122" s="167"/>
      <c r="WSX1122" s="167"/>
      <c r="WSY1122" s="167"/>
      <c r="WSZ1122" s="167"/>
      <c r="WTA1122" s="167"/>
      <c r="WTB1122" s="167"/>
      <c r="WTC1122" s="167"/>
      <c r="WTD1122" s="167"/>
      <c r="WTE1122" s="167"/>
      <c r="WTF1122" s="167"/>
      <c r="WTG1122" s="167"/>
      <c r="WTH1122" s="167"/>
      <c r="WTI1122" s="167"/>
      <c r="WTJ1122" s="167"/>
      <c r="WTK1122" s="167"/>
      <c r="WTL1122" s="167"/>
      <c r="WTM1122" s="167"/>
      <c r="WTN1122" s="167"/>
      <c r="WTO1122" s="167"/>
      <c r="WTP1122" s="167"/>
      <c r="WTQ1122" s="167"/>
      <c r="WTR1122" s="167"/>
      <c r="WTS1122" s="167"/>
      <c r="WTT1122" s="167"/>
      <c r="WTU1122" s="167"/>
      <c r="WTV1122" s="167"/>
      <c r="WTW1122" s="167"/>
      <c r="WTX1122" s="167"/>
      <c r="WTY1122" s="167"/>
      <c r="WTZ1122" s="167"/>
      <c r="WUA1122" s="167"/>
      <c r="WUB1122" s="167"/>
      <c r="WUC1122" s="167"/>
      <c r="WUD1122" s="167"/>
      <c r="WUE1122" s="167"/>
      <c r="WUF1122" s="167"/>
      <c r="WUG1122" s="167"/>
      <c r="WUH1122" s="167"/>
      <c r="WUI1122" s="167"/>
      <c r="WUJ1122" s="167"/>
      <c r="WUK1122" s="167"/>
      <c r="WUL1122" s="167"/>
      <c r="WUM1122" s="167"/>
      <c r="WUN1122" s="167"/>
      <c r="WUO1122" s="167"/>
      <c r="WUP1122" s="167"/>
      <c r="WUQ1122" s="167"/>
      <c r="WUR1122" s="167"/>
      <c r="WUS1122" s="167"/>
      <c r="WUT1122" s="167"/>
      <c r="WUU1122" s="167"/>
      <c r="WUV1122" s="167"/>
      <c r="WUW1122" s="167"/>
      <c r="WUX1122" s="167"/>
      <c r="WUY1122" s="167"/>
      <c r="WUZ1122" s="167"/>
      <c r="WVA1122" s="167"/>
      <c r="WVB1122" s="167"/>
      <c r="WVC1122" s="167"/>
      <c r="WVD1122" s="167"/>
      <c r="WVE1122" s="167"/>
      <c r="WVF1122" s="167"/>
      <c r="WVG1122" s="167"/>
      <c r="WVH1122" s="167"/>
      <c r="WVI1122" s="167"/>
      <c r="WVJ1122" s="167"/>
      <c r="WVK1122" s="167"/>
      <c r="WVL1122" s="167"/>
      <c r="WVM1122" s="167"/>
      <c r="WVN1122" s="167"/>
      <c r="WVO1122" s="167"/>
      <c r="WVP1122" s="167"/>
      <c r="WVQ1122" s="167"/>
      <c r="WVR1122" s="167"/>
      <c r="WVS1122" s="167"/>
      <c r="WVT1122" s="167"/>
      <c r="WVU1122" s="167"/>
      <c r="WVV1122" s="167"/>
      <c r="WVW1122" s="167"/>
      <c r="WVX1122" s="167"/>
      <c r="WVY1122" s="167"/>
      <c r="WVZ1122" s="167"/>
      <c r="WWA1122" s="167"/>
      <c r="WWB1122" s="167"/>
      <c r="WWC1122" s="167"/>
      <c r="WWD1122" s="167"/>
      <c r="WWE1122" s="167"/>
      <c r="WWF1122" s="167"/>
      <c r="WWG1122" s="167"/>
      <c r="WWH1122" s="167"/>
      <c r="WWI1122" s="167"/>
      <c r="WWJ1122" s="167"/>
      <c r="WWK1122" s="167"/>
      <c r="WWL1122" s="167"/>
      <c r="WWM1122" s="167"/>
      <c r="WWN1122" s="167"/>
      <c r="WWO1122" s="167"/>
      <c r="WWP1122" s="167"/>
      <c r="WWQ1122" s="167"/>
      <c r="WWR1122" s="167"/>
      <c r="WWS1122" s="167"/>
      <c r="WWT1122" s="167"/>
      <c r="WWU1122" s="167"/>
      <c r="WWV1122" s="167"/>
      <c r="WWW1122" s="167"/>
      <c r="WWX1122" s="167"/>
      <c r="WWY1122" s="167"/>
      <c r="WWZ1122" s="167"/>
      <c r="WXA1122" s="167"/>
      <c r="WXB1122" s="167"/>
      <c r="WXC1122" s="167"/>
      <c r="WXD1122" s="167"/>
      <c r="WXE1122" s="167"/>
      <c r="WXF1122" s="167"/>
      <c r="WXG1122" s="167"/>
      <c r="WXH1122" s="167"/>
      <c r="WXI1122" s="167"/>
      <c r="WXJ1122" s="167"/>
      <c r="WXK1122" s="167"/>
      <c r="WXL1122" s="167"/>
      <c r="WXM1122" s="167"/>
      <c r="WXN1122" s="167"/>
      <c r="WXO1122" s="167"/>
      <c r="WXP1122" s="167"/>
      <c r="WXQ1122" s="167"/>
      <c r="WXR1122" s="167"/>
      <c r="WXS1122" s="167"/>
      <c r="WXT1122" s="167"/>
      <c r="WXU1122" s="167"/>
      <c r="WXV1122" s="167"/>
      <c r="WXW1122" s="167"/>
      <c r="WXX1122" s="167"/>
      <c r="WXY1122" s="167"/>
      <c r="WXZ1122" s="167"/>
      <c r="WYA1122" s="167"/>
      <c r="WYB1122" s="167"/>
      <c r="WYC1122" s="167"/>
      <c r="WYD1122" s="167"/>
      <c r="WYE1122" s="167"/>
      <c r="WYF1122" s="167"/>
      <c r="WYG1122" s="167"/>
      <c r="WYH1122" s="167"/>
      <c r="WYI1122" s="167"/>
      <c r="WYJ1122" s="167"/>
      <c r="WYK1122" s="167"/>
      <c r="WYL1122" s="167"/>
      <c r="WYM1122" s="167"/>
      <c r="WYN1122" s="167"/>
      <c r="WYO1122" s="167"/>
      <c r="WYP1122" s="167"/>
      <c r="WYQ1122" s="167"/>
      <c r="WYR1122" s="167"/>
      <c r="WYS1122" s="167"/>
      <c r="WYT1122" s="167"/>
      <c r="WYU1122" s="167"/>
      <c r="WYV1122" s="167"/>
      <c r="WYW1122" s="167"/>
      <c r="WYX1122" s="167"/>
      <c r="WYY1122" s="167"/>
      <c r="WYZ1122" s="167"/>
      <c r="WZA1122" s="167"/>
      <c r="WZB1122" s="167"/>
      <c r="WZC1122" s="167"/>
      <c r="WZD1122" s="167"/>
      <c r="WZE1122" s="167"/>
      <c r="WZF1122" s="167"/>
      <c r="WZG1122" s="167"/>
      <c r="WZH1122" s="167"/>
      <c r="WZI1122" s="167"/>
      <c r="WZJ1122" s="167"/>
      <c r="WZK1122" s="167"/>
      <c r="WZL1122" s="167"/>
      <c r="WZM1122" s="167"/>
      <c r="WZN1122" s="167"/>
      <c r="WZO1122" s="167"/>
      <c r="WZP1122" s="167"/>
      <c r="WZQ1122" s="167"/>
      <c r="WZR1122" s="167"/>
      <c r="WZS1122" s="167"/>
      <c r="WZT1122" s="167"/>
      <c r="WZU1122" s="167"/>
      <c r="WZV1122" s="167"/>
      <c r="WZW1122" s="167"/>
      <c r="WZX1122" s="167"/>
      <c r="WZY1122" s="167"/>
      <c r="WZZ1122" s="167"/>
      <c r="XAA1122" s="167"/>
      <c r="XAB1122" s="167"/>
      <c r="XAC1122" s="167"/>
      <c r="XAD1122" s="167"/>
      <c r="XAE1122" s="167"/>
      <c r="XAF1122" s="167"/>
      <c r="XAG1122" s="167"/>
      <c r="XAH1122" s="167"/>
      <c r="XAI1122" s="167"/>
      <c r="XAJ1122" s="167"/>
      <c r="XAK1122" s="167"/>
      <c r="XAL1122" s="167"/>
      <c r="XAM1122" s="167"/>
      <c r="XAN1122" s="167"/>
      <c r="XAO1122" s="167"/>
      <c r="XAP1122" s="167"/>
      <c r="XAQ1122" s="167"/>
      <c r="XAR1122" s="167"/>
      <c r="XAS1122" s="167"/>
      <c r="XAT1122" s="167"/>
      <c r="XAU1122" s="167"/>
      <c r="XAV1122" s="167"/>
      <c r="XAW1122" s="167"/>
      <c r="XAX1122" s="167"/>
      <c r="XAY1122" s="167"/>
      <c r="XAZ1122" s="167"/>
      <c r="XBA1122" s="167"/>
      <c r="XBB1122" s="167"/>
      <c r="XBC1122" s="167"/>
      <c r="XBD1122" s="167"/>
      <c r="XBE1122" s="167"/>
      <c r="XBF1122" s="167"/>
      <c r="XBG1122" s="167"/>
      <c r="XBH1122" s="167"/>
      <c r="XBI1122" s="167"/>
      <c r="XBJ1122" s="167"/>
      <c r="XBK1122" s="167"/>
      <c r="XBL1122" s="167"/>
      <c r="XBM1122" s="167"/>
      <c r="XBN1122" s="167"/>
      <c r="XBO1122" s="167"/>
      <c r="XBP1122" s="167"/>
      <c r="XBQ1122" s="167"/>
      <c r="XBR1122" s="167"/>
      <c r="XBS1122" s="167"/>
      <c r="XBT1122" s="167"/>
      <c r="XBU1122" s="167"/>
      <c r="XBV1122" s="167"/>
      <c r="XBW1122" s="167"/>
      <c r="XBX1122" s="167"/>
      <c r="XBY1122" s="167"/>
      <c r="XBZ1122" s="167"/>
      <c r="XCA1122" s="167"/>
      <c r="XCB1122" s="167"/>
      <c r="XCC1122" s="167"/>
      <c r="XCD1122" s="167"/>
      <c r="XCE1122" s="167"/>
      <c r="XCF1122" s="167"/>
      <c r="XCG1122" s="167"/>
      <c r="XCH1122" s="167"/>
      <c r="XCI1122" s="167"/>
      <c r="XCJ1122" s="167"/>
      <c r="XCK1122" s="167"/>
      <c r="XCL1122" s="167"/>
      <c r="XCM1122" s="167"/>
      <c r="XCN1122" s="167"/>
      <c r="XCO1122" s="167"/>
      <c r="XCP1122" s="167"/>
      <c r="XCQ1122" s="167"/>
      <c r="XCR1122" s="167"/>
      <c r="XCS1122" s="167"/>
      <c r="XCT1122" s="167"/>
      <c r="XCU1122" s="167"/>
      <c r="XCV1122" s="167"/>
      <c r="XCW1122" s="167"/>
      <c r="XCX1122" s="167"/>
      <c r="XCY1122" s="167"/>
      <c r="XCZ1122" s="167"/>
      <c r="XDA1122" s="167"/>
      <c r="XDB1122" s="167"/>
      <c r="XDC1122" s="167"/>
      <c r="XDD1122" s="167"/>
      <c r="XDE1122" s="167"/>
      <c r="XDF1122" s="167"/>
      <c r="XDG1122" s="167"/>
      <c r="XDH1122" s="167"/>
      <c r="XDI1122" s="167"/>
      <c r="XDJ1122" s="167"/>
      <c r="XDK1122" s="167"/>
      <c r="XDL1122" s="167"/>
      <c r="XDM1122" s="167"/>
      <c r="XDN1122" s="167"/>
      <c r="XDO1122" s="167"/>
      <c r="XDP1122" s="167"/>
      <c r="XDQ1122" s="167"/>
      <c r="XDR1122" s="167"/>
      <c r="XDS1122" s="167"/>
      <c r="XDT1122" s="167"/>
      <c r="XDU1122" s="167"/>
      <c r="XDV1122" s="167"/>
      <c r="XDW1122" s="167"/>
      <c r="XDX1122" s="167"/>
      <c r="XDY1122" s="167"/>
      <c r="XDZ1122" s="167"/>
      <c r="XEA1122" s="167"/>
      <c r="XEB1122" s="167"/>
      <c r="XEC1122" s="167"/>
      <c r="XED1122" s="167"/>
      <c r="XEE1122" s="167"/>
      <c r="XEF1122" s="167"/>
      <c r="XEG1122" s="167"/>
      <c r="XEH1122" s="167"/>
      <c r="XEI1122" s="167"/>
      <c r="XEJ1122" s="167"/>
      <c r="XEK1122" s="167"/>
      <c r="XEL1122" s="167"/>
      <c r="XEM1122" s="167"/>
      <c r="XEN1122" s="167"/>
      <c r="XEO1122" s="167"/>
      <c r="XEP1122" s="167"/>
      <c r="XEQ1122" s="167"/>
      <c r="XER1122" s="167"/>
      <c r="XES1122" s="167"/>
      <c r="XET1122" s="167"/>
      <c r="XEU1122" s="167"/>
      <c r="XEV1122" s="167"/>
      <c r="XEW1122" s="167"/>
      <c r="XEX1122" s="167"/>
      <c r="XEY1122" s="167"/>
      <c r="XEZ1122" s="167"/>
      <c r="XFA1122" s="167"/>
      <c r="XFB1122" s="167"/>
      <c r="XFC1122" s="167"/>
      <c r="XFD1122" s="167"/>
    </row>
    <row r="1124" spans="1:1">
      <c r="A1124" s="151" t="s">
        <v>1982</v>
      </c>
    </row>
    <row r="1125" spans="1:1">
      <c r="A1125" s="151" t="s">
        <v>1983</v>
      </c>
    </row>
    <row r="1126" s="150" customFormat="1" spans="1:16384">
      <c r="A1126" s="151" t="s">
        <v>1984</v>
      </c>
      <c r="B1126" s="151"/>
      <c r="C1126" s="151"/>
      <c r="D1126" s="151"/>
      <c r="E1126" s="151"/>
      <c r="F1126" s="151"/>
      <c r="G1126" s="152"/>
      <c r="H1126" s="153"/>
      <c r="I1126" s="153"/>
      <c r="J1126" s="153"/>
      <c r="K1126" s="153"/>
      <c r="L1126" s="151"/>
      <c r="M1126" s="151"/>
      <c r="N1126" s="151"/>
      <c r="O1126" s="151"/>
      <c r="P1126" s="151"/>
      <c r="Q1126" s="151"/>
      <c r="R1126" s="151"/>
      <c r="S1126" s="153"/>
      <c r="T1126" s="153"/>
      <c r="U1126" s="151"/>
      <c r="V1126" s="151"/>
      <c r="W1126" s="151"/>
      <c r="X1126" s="151"/>
      <c r="Y1126" s="151"/>
      <c r="Z1126" s="154"/>
      <c r="AA1126" s="155"/>
      <c r="AB1126" s="156"/>
      <c r="AC1126" s="156"/>
      <c r="AD1126" s="156"/>
      <c r="AE1126" s="156"/>
      <c r="AF1126" s="156"/>
      <c r="AG1126" s="156"/>
      <c r="AH1126" s="156"/>
      <c r="AI1126" s="156"/>
      <c r="AJ1126" s="156"/>
      <c r="AK1126" s="156"/>
      <c r="AL1126" s="156"/>
      <c r="AM1126" s="156"/>
      <c r="AN1126" s="156"/>
      <c r="AO1126" s="156"/>
      <c r="AP1126" s="156"/>
      <c r="AQ1126" s="156"/>
      <c r="AR1126" s="156"/>
      <c r="AS1126" s="156"/>
      <c r="AT1126" s="156"/>
      <c r="AU1126" s="156"/>
      <c r="AV1126" s="156"/>
      <c r="AW1126" s="156"/>
      <c r="AX1126" s="156"/>
      <c r="AY1126" s="156"/>
      <c r="AZ1126" s="156"/>
      <c r="BA1126" s="156"/>
      <c r="BB1126" s="156"/>
      <c r="BC1126" s="156"/>
      <c r="BD1126" s="156"/>
      <c r="BE1126" s="156"/>
      <c r="BF1126" s="156"/>
      <c r="BG1126" s="156"/>
      <c r="BH1126" s="156"/>
      <c r="BI1126" s="156"/>
      <c r="BJ1126" s="156"/>
      <c r="BK1126" s="156"/>
      <c r="BL1126" s="156"/>
      <c r="BM1126" s="156"/>
      <c r="BN1126" s="156"/>
      <c r="BO1126" s="156"/>
      <c r="BP1126" s="156"/>
      <c r="BQ1126" s="156"/>
      <c r="BR1126" s="156"/>
      <c r="BS1126" s="156"/>
      <c r="BT1126" s="156"/>
      <c r="BU1126" s="156"/>
      <c r="BV1126" s="156"/>
      <c r="BW1126" s="156"/>
      <c r="BX1126" s="156"/>
      <c r="BY1126" s="156"/>
      <c r="BZ1126" s="156"/>
      <c r="CA1126" s="156"/>
      <c r="CB1126" s="156"/>
      <c r="CC1126" s="156"/>
      <c r="CD1126" s="156"/>
      <c r="CE1126" s="156"/>
      <c r="CF1126" s="156"/>
      <c r="CG1126" s="156"/>
      <c r="CH1126" s="156"/>
      <c r="CI1126" s="156"/>
      <c r="CJ1126" s="156"/>
      <c r="CK1126" s="156"/>
      <c r="CL1126" s="156"/>
      <c r="CM1126" s="156"/>
      <c r="CN1126" s="156"/>
      <c r="CO1126" s="156"/>
      <c r="CP1126" s="156"/>
      <c r="CQ1126" s="156"/>
      <c r="CR1126" s="156"/>
      <c r="CS1126" s="156"/>
      <c r="CT1126" s="156"/>
      <c r="CU1126" s="156"/>
      <c r="CV1126" s="156"/>
      <c r="CW1126" s="156"/>
      <c r="CX1126" s="156"/>
      <c r="CY1126" s="156"/>
      <c r="CZ1126" s="156"/>
      <c r="DA1126" s="156"/>
      <c r="DB1126" s="156"/>
      <c r="DC1126" s="156"/>
      <c r="DD1126" s="156"/>
      <c r="DE1126" s="156"/>
      <c r="DF1126" s="156"/>
      <c r="DG1126" s="156"/>
      <c r="DH1126" s="156"/>
      <c r="DI1126" s="156"/>
      <c r="DJ1126" s="156"/>
      <c r="DK1126" s="156"/>
      <c r="DL1126" s="156"/>
      <c r="DM1126" s="156"/>
      <c r="DN1126" s="156"/>
      <c r="DO1126" s="156"/>
      <c r="DP1126" s="156"/>
      <c r="DQ1126" s="156"/>
      <c r="DR1126" s="156"/>
      <c r="DS1126" s="156"/>
      <c r="DT1126" s="156"/>
      <c r="DU1126" s="156"/>
      <c r="DV1126" s="156"/>
      <c r="DW1126" s="156"/>
      <c r="DX1126" s="156"/>
      <c r="DY1126" s="156"/>
      <c r="DZ1126" s="156"/>
      <c r="EA1126" s="156"/>
      <c r="EB1126" s="156"/>
      <c r="EC1126" s="156"/>
      <c r="ED1126" s="156"/>
      <c r="EE1126" s="156"/>
      <c r="EF1126" s="156"/>
      <c r="EG1126" s="156"/>
      <c r="EH1126" s="156"/>
      <c r="EI1126" s="156"/>
      <c r="EJ1126" s="156"/>
      <c r="EK1126" s="156"/>
      <c r="EL1126" s="156"/>
      <c r="EM1126" s="156"/>
      <c r="EN1126" s="156"/>
      <c r="EO1126" s="156"/>
      <c r="EP1126" s="156"/>
      <c r="EQ1126" s="156"/>
      <c r="ER1126" s="156"/>
      <c r="ES1126" s="156"/>
      <c r="ET1126" s="156"/>
      <c r="EU1126" s="156"/>
      <c r="EV1126" s="156"/>
      <c r="EW1126" s="156"/>
      <c r="EX1126" s="156"/>
      <c r="EY1126" s="156"/>
      <c r="EZ1126" s="156"/>
      <c r="FA1126" s="156"/>
      <c r="FB1126" s="156"/>
      <c r="FC1126" s="156"/>
      <c r="FD1126" s="156"/>
      <c r="FE1126" s="156"/>
      <c r="FF1126" s="156"/>
      <c r="FG1126" s="156"/>
      <c r="FH1126" s="156"/>
      <c r="FI1126" s="156"/>
      <c r="FJ1126" s="156"/>
      <c r="FK1126" s="156"/>
      <c r="FL1126" s="156"/>
      <c r="FM1126" s="156"/>
      <c r="FN1126" s="156"/>
      <c r="FO1126" s="156"/>
      <c r="FP1126" s="156"/>
      <c r="FQ1126" s="156"/>
      <c r="FR1126" s="156"/>
      <c r="FS1126" s="156"/>
      <c r="FT1126" s="156"/>
      <c r="FU1126" s="156"/>
      <c r="FV1126" s="156"/>
      <c r="FW1126" s="156"/>
      <c r="FX1126" s="156"/>
      <c r="FY1126" s="156"/>
      <c r="FZ1126" s="156"/>
      <c r="GA1126" s="156"/>
      <c r="GB1126" s="156"/>
      <c r="GC1126" s="156"/>
      <c r="GD1126" s="156"/>
      <c r="GE1126" s="156"/>
      <c r="GF1126" s="156"/>
      <c r="GG1126" s="156"/>
      <c r="GH1126" s="156"/>
      <c r="GI1126" s="156"/>
      <c r="GJ1126" s="156"/>
      <c r="GK1126" s="156"/>
      <c r="GL1126" s="156"/>
      <c r="GM1126" s="156"/>
      <c r="GN1126" s="156"/>
      <c r="GO1126" s="156"/>
      <c r="GP1126" s="156"/>
      <c r="GQ1126" s="156"/>
      <c r="GR1126" s="156"/>
      <c r="GS1126" s="156"/>
      <c r="GT1126" s="156"/>
      <c r="GU1126" s="156"/>
      <c r="GV1126" s="156"/>
      <c r="GW1126" s="156"/>
      <c r="GX1126" s="156"/>
      <c r="GY1126" s="156"/>
      <c r="GZ1126" s="156"/>
      <c r="HA1126" s="156"/>
      <c r="HB1126" s="156"/>
      <c r="HC1126" s="156"/>
      <c r="HD1126" s="156"/>
      <c r="HE1126" s="156"/>
      <c r="HF1126" s="156"/>
      <c r="HG1126" s="156"/>
      <c r="HH1126" s="156"/>
      <c r="HI1126" s="156"/>
      <c r="HJ1126" s="156"/>
      <c r="HK1126" s="156"/>
      <c r="HL1126" s="156"/>
      <c r="HM1126" s="156"/>
      <c r="HN1126" s="156"/>
      <c r="HO1126" s="156"/>
      <c r="HP1126" s="156"/>
      <c r="HQ1126" s="156"/>
      <c r="HR1126" s="156"/>
      <c r="HS1126" s="156"/>
      <c r="HT1126" s="156"/>
      <c r="HU1126" s="156"/>
      <c r="HV1126" s="156"/>
      <c r="HW1126" s="156"/>
      <c r="HX1126" s="156"/>
      <c r="HY1126" s="156"/>
      <c r="HZ1126" s="156"/>
      <c r="IA1126" s="156"/>
      <c r="IB1126" s="156"/>
      <c r="IC1126" s="156"/>
      <c r="ID1126" s="156"/>
      <c r="IE1126" s="156"/>
      <c r="IF1126" s="156"/>
      <c r="IG1126" s="156"/>
      <c r="IH1126" s="156"/>
      <c r="II1126" s="156"/>
      <c r="IJ1126" s="156"/>
      <c r="IK1126" s="156"/>
      <c r="IL1126" s="156"/>
      <c r="IM1126" s="156"/>
      <c r="IN1126" s="156"/>
      <c r="IO1126" s="156"/>
      <c r="IP1126" s="156"/>
      <c r="IQ1126" s="156"/>
      <c r="IR1126" s="156"/>
      <c r="IS1126" s="156"/>
      <c r="IT1126" s="156"/>
      <c r="IU1126" s="156"/>
      <c r="IV1126" s="156"/>
      <c r="IW1126" s="156"/>
      <c r="IX1126" s="156"/>
      <c r="IY1126" s="156"/>
      <c r="IZ1126" s="156"/>
      <c r="JA1126" s="156"/>
      <c r="JB1126" s="156"/>
      <c r="JC1126" s="156"/>
      <c r="JD1126" s="156"/>
      <c r="JE1126" s="156"/>
      <c r="JF1126" s="156"/>
      <c r="JG1126" s="156"/>
      <c r="JH1126" s="156"/>
      <c r="JI1126" s="156"/>
      <c r="JJ1126" s="156"/>
      <c r="JK1126" s="156"/>
      <c r="JL1126" s="156"/>
      <c r="JM1126" s="156"/>
      <c r="JN1126" s="156"/>
      <c r="JO1126" s="156"/>
      <c r="JP1126" s="156"/>
      <c r="JQ1126" s="156"/>
      <c r="JR1126" s="156"/>
      <c r="JS1126" s="156"/>
      <c r="JT1126" s="156"/>
      <c r="JU1126" s="156"/>
      <c r="JV1126" s="156"/>
      <c r="JW1126" s="156"/>
      <c r="JX1126" s="156"/>
      <c r="JY1126" s="156"/>
      <c r="JZ1126" s="156"/>
      <c r="KA1126" s="156"/>
      <c r="KB1126" s="156"/>
      <c r="KC1126" s="156"/>
      <c r="KD1126" s="156"/>
      <c r="KE1126" s="156"/>
      <c r="KF1126" s="156"/>
      <c r="KG1126" s="156"/>
      <c r="KH1126" s="156"/>
      <c r="KI1126" s="156"/>
      <c r="KJ1126" s="156"/>
      <c r="KK1126" s="156"/>
      <c r="KL1126" s="156"/>
      <c r="KM1126" s="156"/>
      <c r="KN1126" s="156"/>
      <c r="KO1126" s="156"/>
      <c r="KP1126" s="156"/>
      <c r="KQ1126" s="156"/>
      <c r="KR1126" s="156"/>
      <c r="KS1126" s="156"/>
      <c r="KT1126" s="156"/>
      <c r="KU1126" s="156"/>
      <c r="KV1126" s="156"/>
      <c r="KW1126" s="156"/>
      <c r="KX1126" s="156"/>
      <c r="KY1126" s="156"/>
      <c r="KZ1126" s="156"/>
      <c r="LA1126" s="156"/>
      <c r="LB1126" s="156"/>
      <c r="LC1126" s="156"/>
      <c r="LD1126" s="156"/>
      <c r="LE1126" s="156"/>
      <c r="LF1126" s="156"/>
      <c r="LG1126" s="156"/>
      <c r="LH1126" s="156"/>
      <c r="LI1126" s="156"/>
      <c r="LJ1126" s="156"/>
      <c r="LK1126" s="156"/>
      <c r="LL1126" s="156"/>
      <c r="LM1126" s="156"/>
      <c r="LN1126" s="156"/>
      <c r="LO1126" s="156"/>
      <c r="LP1126" s="156"/>
      <c r="LQ1126" s="156"/>
      <c r="LR1126" s="156"/>
      <c r="LS1126" s="156"/>
      <c r="LT1126" s="156"/>
      <c r="LU1126" s="156"/>
      <c r="LV1126" s="156"/>
      <c r="LW1126" s="156"/>
      <c r="LX1126" s="156"/>
      <c r="LY1126" s="156"/>
      <c r="LZ1126" s="156"/>
      <c r="MA1126" s="156"/>
      <c r="MB1126" s="156"/>
      <c r="MC1126" s="156"/>
      <c r="MD1126" s="156"/>
      <c r="ME1126" s="156"/>
      <c r="MF1126" s="156"/>
      <c r="MG1126" s="156"/>
      <c r="MH1126" s="156"/>
      <c r="MI1126" s="156"/>
      <c r="MJ1126" s="156"/>
      <c r="MK1126" s="156"/>
      <c r="ML1126" s="156"/>
      <c r="MM1126" s="156"/>
      <c r="MN1126" s="156"/>
      <c r="MO1126" s="156"/>
      <c r="MP1126" s="156"/>
      <c r="MQ1126" s="156"/>
      <c r="MR1126" s="156"/>
      <c r="MS1126" s="156"/>
      <c r="MT1126" s="156"/>
      <c r="MU1126" s="156"/>
      <c r="MV1126" s="156"/>
      <c r="MW1126" s="156"/>
      <c r="MX1126" s="156"/>
      <c r="MY1126" s="156"/>
      <c r="MZ1126" s="156"/>
      <c r="NA1126" s="156"/>
      <c r="NB1126" s="156"/>
      <c r="NC1126" s="156"/>
      <c r="ND1126" s="156"/>
      <c r="NE1126" s="156"/>
      <c r="NF1126" s="156"/>
      <c r="NG1126" s="156"/>
      <c r="NH1126" s="156"/>
      <c r="NI1126" s="156"/>
      <c r="NJ1126" s="156"/>
      <c r="NK1126" s="156"/>
      <c r="NL1126" s="156"/>
      <c r="NM1126" s="156"/>
      <c r="NN1126" s="156"/>
      <c r="NO1126" s="156"/>
      <c r="NP1126" s="156"/>
      <c r="NQ1126" s="156"/>
      <c r="NR1126" s="156"/>
      <c r="NS1126" s="156"/>
      <c r="NT1126" s="156"/>
      <c r="NU1126" s="156"/>
      <c r="NV1126" s="156"/>
      <c r="NW1126" s="156"/>
      <c r="NX1126" s="156"/>
      <c r="NY1126" s="156"/>
      <c r="NZ1126" s="156"/>
      <c r="OA1126" s="156"/>
      <c r="OB1126" s="156"/>
      <c r="OC1126" s="156"/>
      <c r="OD1126" s="156"/>
      <c r="OE1126" s="156"/>
      <c r="OF1126" s="156"/>
      <c r="OG1126" s="156"/>
      <c r="OH1126" s="156"/>
      <c r="OI1126" s="156"/>
      <c r="OJ1126" s="156"/>
      <c r="OK1126" s="156"/>
      <c r="OL1126" s="156"/>
      <c r="OM1126" s="156"/>
      <c r="ON1126" s="156"/>
      <c r="OO1126" s="156"/>
      <c r="OP1126" s="156"/>
      <c r="OQ1126" s="156"/>
      <c r="OR1126" s="156"/>
      <c r="OS1126" s="156"/>
      <c r="OT1126" s="156"/>
      <c r="OU1126" s="156"/>
      <c r="OV1126" s="156"/>
      <c r="OW1126" s="156"/>
      <c r="OX1126" s="156"/>
      <c r="OY1126" s="156"/>
      <c r="OZ1126" s="156"/>
      <c r="PA1126" s="156"/>
      <c r="PB1126" s="156"/>
      <c r="PC1126" s="156"/>
      <c r="PD1126" s="156"/>
      <c r="PE1126" s="156"/>
      <c r="PF1126" s="156"/>
      <c r="PG1126" s="156"/>
      <c r="PH1126" s="156"/>
      <c r="PI1126" s="156"/>
      <c r="PJ1126" s="156"/>
      <c r="PK1126" s="156"/>
      <c r="PL1126" s="156"/>
      <c r="PM1126" s="156"/>
      <c r="PN1126" s="156"/>
      <c r="PO1126" s="156"/>
      <c r="PP1126" s="156"/>
      <c r="PQ1126" s="156"/>
      <c r="PR1126" s="156"/>
      <c r="PS1126" s="156"/>
      <c r="PT1126" s="156"/>
      <c r="PU1126" s="156"/>
      <c r="PV1126" s="156"/>
      <c r="PW1126" s="156"/>
      <c r="PX1126" s="156"/>
      <c r="PY1126" s="156"/>
      <c r="PZ1126" s="156"/>
      <c r="QA1126" s="156"/>
      <c r="QB1126" s="156"/>
      <c r="QC1126" s="156"/>
      <c r="QD1126" s="156"/>
      <c r="QE1126" s="156"/>
      <c r="QF1126" s="156"/>
      <c r="QG1126" s="156"/>
      <c r="QH1126" s="156"/>
      <c r="QI1126" s="156"/>
      <c r="QJ1126" s="156"/>
      <c r="QK1126" s="156"/>
      <c r="QL1126" s="156"/>
      <c r="QM1126" s="156"/>
      <c r="QN1126" s="156"/>
      <c r="QO1126" s="156"/>
      <c r="QP1126" s="156"/>
      <c r="QQ1126" s="156"/>
      <c r="QR1126" s="156"/>
      <c r="QS1126" s="156"/>
      <c r="QT1126" s="156"/>
      <c r="QU1126" s="156"/>
      <c r="QV1126" s="156"/>
      <c r="QW1126" s="156"/>
      <c r="QX1126" s="156"/>
      <c r="QY1126" s="156"/>
      <c r="QZ1126" s="156"/>
      <c r="RA1126" s="156"/>
      <c r="RB1126" s="156"/>
      <c r="RC1126" s="156"/>
      <c r="RD1126" s="156"/>
      <c r="RE1126" s="156"/>
      <c r="RF1126" s="156"/>
      <c r="RG1126" s="156"/>
      <c r="RH1126" s="156"/>
      <c r="RI1126" s="156"/>
      <c r="RJ1126" s="156"/>
      <c r="RK1126" s="156"/>
      <c r="RL1126" s="156"/>
      <c r="RM1126" s="156"/>
      <c r="RN1126" s="156"/>
      <c r="RO1126" s="156"/>
      <c r="RP1126" s="156"/>
      <c r="RQ1126" s="156"/>
      <c r="RR1126" s="156"/>
      <c r="RS1126" s="156"/>
      <c r="RT1126" s="156"/>
      <c r="RU1126" s="156"/>
      <c r="RV1126" s="156"/>
      <c r="RW1126" s="156"/>
      <c r="RX1126" s="156"/>
      <c r="RY1126" s="156"/>
      <c r="RZ1126" s="156"/>
      <c r="SA1126" s="156"/>
      <c r="SB1126" s="156"/>
      <c r="SC1126" s="156"/>
      <c r="SD1126" s="156"/>
      <c r="SE1126" s="156"/>
      <c r="SF1126" s="156"/>
      <c r="SG1126" s="156"/>
      <c r="SH1126" s="156"/>
      <c r="SI1126" s="156"/>
      <c r="SJ1126" s="156"/>
      <c r="SK1126" s="156"/>
      <c r="SL1126" s="156"/>
      <c r="SM1126" s="156"/>
      <c r="SN1126" s="156"/>
      <c r="SO1126" s="156"/>
      <c r="SP1126" s="156"/>
      <c r="SQ1126" s="156"/>
      <c r="SR1126" s="156"/>
      <c r="SS1126" s="156"/>
      <c r="ST1126" s="156"/>
      <c r="SU1126" s="156"/>
      <c r="SV1126" s="156"/>
      <c r="SW1126" s="156"/>
      <c r="SX1126" s="156"/>
      <c r="SY1126" s="156"/>
      <c r="SZ1126" s="156"/>
      <c r="TA1126" s="156"/>
      <c r="TB1126" s="156"/>
      <c r="TC1126" s="156"/>
      <c r="TD1126" s="156"/>
      <c r="TE1126" s="156"/>
      <c r="TF1126" s="156"/>
      <c r="TG1126" s="156"/>
      <c r="TH1126" s="156"/>
      <c r="TI1126" s="156"/>
      <c r="TJ1126" s="156"/>
      <c r="TK1126" s="156"/>
      <c r="TL1126" s="156"/>
      <c r="TM1126" s="156"/>
      <c r="TN1126" s="156"/>
      <c r="TO1126" s="156"/>
      <c r="TP1126" s="156"/>
      <c r="TQ1126" s="156"/>
      <c r="TR1126" s="156"/>
      <c r="TS1126" s="156"/>
      <c r="TT1126" s="156"/>
      <c r="TU1126" s="156"/>
      <c r="TV1126" s="156"/>
      <c r="TW1126" s="156"/>
      <c r="TX1126" s="156"/>
      <c r="TY1126" s="156"/>
      <c r="TZ1126" s="156"/>
      <c r="UA1126" s="156"/>
      <c r="UB1126" s="156"/>
      <c r="UC1126" s="156"/>
      <c r="UD1126" s="156"/>
      <c r="UE1126" s="156"/>
      <c r="UF1126" s="156"/>
      <c r="UG1126" s="156"/>
      <c r="UH1126" s="156"/>
      <c r="UI1126" s="156"/>
      <c r="UJ1126" s="156"/>
      <c r="UK1126" s="156"/>
      <c r="UL1126" s="156"/>
      <c r="UM1126" s="156"/>
      <c r="UN1126" s="156"/>
      <c r="UO1126" s="156"/>
      <c r="UP1126" s="156"/>
      <c r="UQ1126" s="156"/>
      <c r="UR1126" s="156"/>
      <c r="US1126" s="156"/>
      <c r="UT1126" s="156"/>
      <c r="UU1126" s="156"/>
      <c r="UV1126" s="156"/>
      <c r="UW1126" s="156"/>
      <c r="UX1126" s="156"/>
      <c r="UY1126" s="156"/>
      <c r="UZ1126" s="156"/>
      <c r="VA1126" s="156"/>
      <c r="VB1126" s="156"/>
      <c r="VC1126" s="156"/>
      <c r="VD1126" s="156"/>
      <c r="VE1126" s="156"/>
      <c r="VF1126" s="156"/>
      <c r="VG1126" s="156"/>
      <c r="VH1126" s="156"/>
      <c r="VI1126" s="156"/>
      <c r="VJ1126" s="156"/>
      <c r="VK1126" s="156"/>
      <c r="VL1126" s="156"/>
      <c r="VM1126" s="156"/>
      <c r="VN1126" s="156"/>
      <c r="VO1126" s="156"/>
      <c r="VP1126" s="156"/>
      <c r="VQ1126" s="156"/>
      <c r="VR1126" s="156"/>
      <c r="VS1126" s="156"/>
      <c r="VT1126" s="156"/>
      <c r="VU1126" s="156"/>
      <c r="VV1126" s="156"/>
      <c r="VW1126" s="156"/>
      <c r="VX1126" s="156"/>
      <c r="VY1126" s="156"/>
      <c r="VZ1126" s="156"/>
      <c r="WA1126" s="156"/>
      <c r="WB1126" s="156"/>
      <c r="WC1126" s="156"/>
      <c r="WD1126" s="156"/>
      <c r="WE1126" s="156"/>
      <c r="WF1126" s="156"/>
      <c r="WG1126" s="156"/>
      <c r="WH1126" s="156"/>
      <c r="WI1126" s="156"/>
      <c r="WJ1126" s="156"/>
      <c r="WK1126" s="156"/>
      <c r="WL1126" s="156"/>
      <c r="WM1126" s="156"/>
      <c r="WN1126" s="156"/>
      <c r="WO1126" s="156"/>
      <c r="WP1126" s="156"/>
      <c r="WQ1126" s="156"/>
      <c r="WR1126" s="156"/>
      <c r="WS1126" s="156"/>
      <c r="WT1126" s="156"/>
      <c r="WU1126" s="156"/>
      <c r="WV1126" s="156"/>
      <c r="WW1126" s="156"/>
      <c r="WX1126" s="156"/>
      <c r="WY1126" s="156"/>
      <c r="WZ1126" s="156"/>
      <c r="XA1126" s="156"/>
      <c r="XB1126" s="156"/>
      <c r="XC1126" s="156"/>
      <c r="XD1126" s="156"/>
      <c r="XE1126" s="156"/>
      <c r="XF1126" s="156"/>
      <c r="XG1126" s="156"/>
      <c r="XH1126" s="156"/>
      <c r="XI1126" s="156"/>
      <c r="XJ1126" s="156"/>
      <c r="XK1126" s="156"/>
      <c r="XL1126" s="156"/>
      <c r="XM1126" s="156"/>
      <c r="XN1126" s="156"/>
      <c r="XO1126" s="156"/>
      <c r="XP1126" s="156"/>
      <c r="XQ1126" s="156"/>
      <c r="XR1126" s="156"/>
      <c r="XS1126" s="156"/>
      <c r="XT1126" s="156"/>
      <c r="XU1126" s="156"/>
      <c r="XV1126" s="156"/>
      <c r="XW1126" s="156"/>
      <c r="XX1126" s="156"/>
      <c r="XY1126" s="156"/>
      <c r="XZ1126" s="156"/>
      <c r="YA1126" s="156"/>
      <c r="YB1126" s="156"/>
      <c r="YC1126" s="156"/>
      <c r="YD1126" s="156"/>
      <c r="YE1126" s="156"/>
      <c r="YF1126" s="156"/>
      <c r="YG1126" s="156"/>
      <c r="YH1126" s="156"/>
      <c r="YI1126" s="156"/>
      <c r="YJ1126" s="156"/>
      <c r="YK1126" s="156"/>
      <c r="YL1126" s="156"/>
      <c r="YM1126" s="156"/>
      <c r="YN1126" s="156"/>
      <c r="YO1126" s="156"/>
      <c r="YP1126" s="156"/>
      <c r="YQ1126" s="156"/>
      <c r="YR1126" s="156"/>
      <c r="YS1126" s="156"/>
      <c r="YT1126" s="156"/>
      <c r="YU1126" s="156"/>
      <c r="YV1126" s="156"/>
      <c r="YW1126" s="156"/>
      <c r="YX1126" s="156"/>
      <c r="YY1126" s="156"/>
      <c r="YZ1126" s="156"/>
      <c r="ZA1126" s="156"/>
      <c r="ZB1126" s="156"/>
      <c r="ZC1126" s="156"/>
      <c r="ZD1126" s="156"/>
      <c r="ZE1126" s="156"/>
      <c r="ZF1126" s="156"/>
      <c r="ZG1126" s="156"/>
      <c r="ZH1126" s="156"/>
      <c r="ZI1126" s="156"/>
      <c r="ZJ1126" s="156"/>
      <c r="ZK1126" s="156"/>
      <c r="ZL1126" s="156"/>
      <c r="ZM1126" s="156"/>
      <c r="ZN1126" s="156"/>
      <c r="ZO1126" s="156"/>
      <c r="ZP1126" s="156"/>
      <c r="ZQ1126" s="156"/>
      <c r="ZR1126" s="156"/>
      <c r="ZS1126" s="156"/>
      <c r="ZT1126" s="156"/>
      <c r="ZU1126" s="156"/>
      <c r="ZV1126" s="156"/>
      <c r="ZW1126" s="156"/>
      <c r="ZX1126" s="156"/>
      <c r="ZY1126" s="156"/>
      <c r="ZZ1126" s="156"/>
      <c r="AAA1126" s="156"/>
      <c r="AAB1126" s="156"/>
      <c r="AAC1126" s="156"/>
      <c r="AAD1126" s="156"/>
      <c r="AAE1126" s="156"/>
      <c r="AAF1126" s="156"/>
      <c r="AAG1126" s="156"/>
      <c r="AAH1126" s="156"/>
      <c r="AAI1126" s="156"/>
      <c r="AAJ1126" s="156"/>
      <c r="AAK1126" s="156"/>
      <c r="AAL1126" s="156"/>
      <c r="AAM1126" s="156"/>
      <c r="AAN1126" s="156"/>
      <c r="AAO1126" s="156"/>
      <c r="AAP1126" s="156"/>
      <c r="AAQ1126" s="156"/>
      <c r="AAR1126" s="156"/>
      <c r="AAS1126" s="156"/>
      <c r="AAT1126" s="156"/>
      <c r="AAU1126" s="156"/>
      <c r="AAV1126" s="156"/>
      <c r="AAW1126" s="156"/>
      <c r="AAX1126" s="156"/>
      <c r="AAY1126" s="156"/>
      <c r="AAZ1126" s="156"/>
      <c r="ABA1126" s="156"/>
      <c r="ABB1126" s="156"/>
      <c r="ABC1126" s="156"/>
      <c r="ABD1126" s="156"/>
      <c r="ABE1126" s="156"/>
      <c r="ABF1126" s="156"/>
      <c r="ABG1126" s="156"/>
      <c r="ABH1126" s="156"/>
      <c r="ABI1126" s="156"/>
      <c r="ABJ1126" s="156"/>
      <c r="ABK1126" s="156"/>
      <c r="ABL1126" s="156"/>
      <c r="ABM1126" s="156"/>
      <c r="ABN1126" s="156"/>
      <c r="ABO1126" s="156"/>
      <c r="ABP1126" s="156"/>
      <c r="ABQ1126" s="156"/>
      <c r="ABR1126" s="156"/>
      <c r="ABS1126" s="156"/>
      <c r="ABT1126" s="156"/>
      <c r="ABU1126" s="156"/>
      <c r="ABV1126" s="156"/>
      <c r="ABW1126" s="156"/>
      <c r="ABX1126" s="156"/>
      <c r="ABY1126" s="156"/>
      <c r="ABZ1126" s="156"/>
      <c r="ACA1126" s="156"/>
      <c r="ACB1126" s="156"/>
      <c r="ACC1126" s="156"/>
      <c r="ACD1126" s="156"/>
      <c r="ACE1126" s="156"/>
      <c r="ACF1126" s="156"/>
      <c r="ACG1126" s="156"/>
      <c r="ACH1126" s="156"/>
      <c r="ACI1126" s="156"/>
      <c r="ACJ1126" s="156"/>
      <c r="ACK1126" s="156"/>
      <c r="ACL1126" s="156"/>
      <c r="ACM1126" s="156"/>
      <c r="ACN1126" s="156"/>
      <c r="ACO1126" s="156"/>
      <c r="ACP1126" s="156"/>
      <c r="ACQ1126" s="156"/>
      <c r="ACR1126" s="156"/>
      <c r="ACS1126" s="156"/>
      <c r="ACT1126" s="156"/>
      <c r="ACU1126" s="156"/>
      <c r="ACV1126" s="156"/>
      <c r="ACW1126" s="156"/>
      <c r="ACX1126" s="156"/>
      <c r="ACY1126" s="156"/>
      <c r="ACZ1126" s="156"/>
      <c r="ADA1126" s="156"/>
      <c r="ADB1126" s="156"/>
      <c r="ADC1126" s="156"/>
      <c r="ADD1126" s="156"/>
      <c r="ADE1126" s="156"/>
      <c r="ADF1126" s="156"/>
      <c r="ADG1126" s="156"/>
      <c r="ADH1126" s="156"/>
      <c r="ADI1126" s="156"/>
      <c r="ADJ1126" s="156"/>
      <c r="ADK1126" s="156"/>
      <c r="ADL1126" s="156"/>
      <c r="ADM1126" s="156"/>
      <c r="ADN1126" s="156"/>
      <c r="ADO1126" s="156"/>
      <c r="ADP1126" s="156"/>
      <c r="ADQ1126" s="156"/>
      <c r="ADR1126" s="156"/>
      <c r="ADS1126" s="156"/>
      <c r="ADT1126" s="156"/>
      <c r="ADU1126" s="156"/>
      <c r="ADV1126" s="156"/>
      <c r="ADW1126" s="156"/>
      <c r="ADX1126" s="156"/>
      <c r="ADY1126" s="156"/>
      <c r="ADZ1126" s="156"/>
      <c r="AEA1126" s="156"/>
      <c r="AEB1126" s="156"/>
      <c r="AEC1126" s="156"/>
      <c r="AED1126" s="156"/>
      <c r="AEE1126" s="156"/>
      <c r="AEF1126" s="156"/>
      <c r="AEG1126" s="156"/>
      <c r="AEH1126" s="156"/>
      <c r="AEI1126" s="156"/>
      <c r="AEJ1126" s="156"/>
      <c r="AEK1126" s="156"/>
      <c r="AEL1126" s="156"/>
      <c r="AEM1126" s="156"/>
      <c r="AEN1126" s="156"/>
      <c r="AEO1126" s="156"/>
      <c r="AEP1126" s="156"/>
      <c r="AEQ1126" s="156"/>
      <c r="AER1126" s="156"/>
      <c r="AES1126" s="156"/>
      <c r="AET1126" s="156"/>
      <c r="AEU1126" s="156"/>
      <c r="AEV1126" s="156"/>
      <c r="AEW1126" s="156"/>
      <c r="AEX1126" s="156"/>
      <c r="AEY1126" s="156"/>
      <c r="AEZ1126" s="156"/>
      <c r="AFA1126" s="156"/>
      <c r="AFB1126" s="156"/>
      <c r="AFC1126" s="156"/>
      <c r="AFD1126" s="156"/>
      <c r="AFE1126" s="156"/>
      <c r="AFF1126" s="156"/>
      <c r="AFG1126" s="156"/>
      <c r="AFH1126" s="156"/>
      <c r="AFI1126" s="156"/>
      <c r="AFJ1126" s="156"/>
      <c r="AFK1126" s="156"/>
      <c r="AFL1126" s="156"/>
      <c r="AFM1126" s="156"/>
      <c r="AFN1126" s="156"/>
      <c r="AFO1126" s="156"/>
      <c r="AFP1126" s="156"/>
      <c r="AFQ1126" s="156"/>
      <c r="AFR1126" s="156"/>
      <c r="AFS1126" s="156"/>
      <c r="AFT1126" s="156"/>
      <c r="AFU1126" s="156"/>
      <c r="AFV1126" s="156"/>
      <c r="AFW1126" s="156"/>
      <c r="AFX1126" s="156"/>
      <c r="AFY1126" s="156"/>
      <c r="AFZ1126" s="156"/>
      <c r="AGA1126" s="156"/>
      <c r="AGB1126" s="156"/>
      <c r="AGC1126" s="156"/>
      <c r="AGD1126" s="156"/>
      <c r="AGE1126" s="156"/>
      <c r="AGF1126" s="156"/>
      <c r="AGG1126" s="156"/>
      <c r="AGH1126" s="156"/>
      <c r="AGI1126" s="156"/>
      <c r="AGJ1126" s="156"/>
      <c r="AGK1126" s="156"/>
      <c r="AGL1126" s="156"/>
      <c r="AGM1126" s="156"/>
      <c r="AGN1126" s="156"/>
      <c r="AGO1126" s="156"/>
      <c r="AGP1126" s="156"/>
      <c r="AGQ1126" s="156"/>
      <c r="AGR1126" s="156"/>
      <c r="AGS1126" s="156"/>
      <c r="AGT1126" s="156"/>
      <c r="AGU1126" s="156"/>
      <c r="AGV1126" s="156"/>
      <c r="AGW1126" s="156"/>
      <c r="AGX1126" s="156"/>
      <c r="AGY1126" s="156"/>
      <c r="AGZ1126" s="156"/>
      <c r="AHA1126" s="156"/>
      <c r="AHB1126" s="156"/>
      <c r="AHC1126" s="156"/>
      <c r="AHD1126" s="156"/>
      <c r="AHE1126" s="156"/>
      <c r="AHF1126" s="156"/>
      <c r="AHG1126" s="156"/>
      <c r="AHH1126" s="156"/>
      <c r="AHI1126" s="156"/>
      <c r="AHJ1126" s="156"/>
      <c r="AHK1126" s="156"/>
      <c r="AHL1126" s="156"/>
      <c r="AHM1126" s="156"/>
      <c r="AHN1126" s="156"/>
      <c r="AHO1126" s="156"/>
      <c r="AHP1126" s="156"/>
      <c r="AHQ1126" s="156"/>
      <c r="AHR1126" s="156"/>
      <c r="AHS1126" s="156"/>
      <c r="AHT1126" s="156"/>
      <c r="AHU1126" s="156"/>
      <c r="AHV1126" s="156"/>
      <c r="AHW1126" s="156"/>
      <c r="AHX1126" s="156"/>
      <c r="AHY1126" s="156"/>
      <c r="AHZ1126" s="156"/>
      <c r="AIA1126" s="156"/>
      <c r="AIB1126" s="156"/>
      <c r="AIC1126" s="156"/>
      <c r="AID1126" s="156"/>
      <c r="AIE1126" s="156"/>
      <c r="AIF1126" s="156"/>
      <c r="AIG1126" s="156"/>
      <c r="AIH1126" s="156"/>
      <c r="AII1126" s="156"/>
      <c r="AIJ1126" s="156"/>
      <c r="AIK1126" s="156"/>
      <c r="AIL1126" s="156"/>
      <c r="AIM1126" s="156"/>
      <c r="AIN1126" s="156"/>
      <c r="AIO1126" s="156"/>
      <c r="AIP1126" s="156"/>
      <c r="AIQ1126" s="156"/>
      <c r="AIR1126" s="156"/>
      <c r="AIS1126" s="156"/>
      <c r="AIT1126" s="156"/>
      <c r="AIU1126" s="156"/>
      <c r="AIV1126" s="156"/>
      <c r="AIW1126" s="156"/>
      <c r="AIX1126" s="156"/>
      <c r="AIY1126" s="156"/>
      <c r="AIZ1126" s="156"/>
      <c r="AJA1126" s="156"/>
      <c r="AJB1126" s="156"/>
      <c r="AJC1126" s="156"/>
      <c r="AJD1126" s="156"/>
      <c r="AJE1126" s="156"/>
      <c r="AJF1126" s="156"/>
      <c r="AJG1126" s="156"/>
      <c r="AJH1126" s="156"/>
      <c r="AJI1126" s="156"/>
      <c r="AJJ1126" s="156"/>
      <c r="AJK1126" s="156"/>
      <c r="AJL1126" s="156"/>
      <c r="AJM1126" s="156"/>
      <c r="AJN1126" s="156"/>
      <c r="AJO1126" s="156"/>
      <c r="AJP1126" s="156"/>
      <c r="AJQ1126" s="156"/>
      <c r="AJR1126" s="156"/>
      <c r="AJS1126" s="156"/>
      <c r="AJT1126" s="156"/>
      <c r="AJU1126" s="156"/>
      <c r="AJV1126" s="156"/>
      <c r="AJW1126" s="156"/>
      <c r="AJX1126" s="156"/>
      <c r="AJY1126" s="156"/>
      <c r="AJZ1126" s="156"/>
      <c r="AKA1126" s="156"/>
      <c r="AKB1126" s="156"/>
      <c r="AKC1126" s="156"/>
      <c r="AKD1126" s="156"/>
      <c r="AKE1126" s="156"/>
      <c r="AKF1126" s="156"/>
      <c r="AKG1126" s="156"/>
      <c r="AKH1126" s="156"/>
      <c r="AKI1126" s="156"/>
      <c r="AKJ1126" s="156"/>
      <c r="AKK1126" s="156"/>
      <c r="AKL1126" s="156"/>
      <c r="AKM1126" s="156"/>
      <c r="AKN1126" s="156"/>
      <c r="AKO1126" s="156"/>
      <c r="AKP1126" s="156"/>
      <c r="AKQ1126" s="156"/>
      <c r="AKR1126" s="156"/>
      <c r="AKS1126" s="156"/>
      <c r="AKT1126" s="156"/>
      <c r="AKU1126" s="156"/>
      <c r="AKV1126" s="156"/>
      <c r="AKW1126" s="156"/>
      <c r="AKX1126" s="156"/>
      <c r="AKY1126" s="156"/>
      <c r="AKZ1126" s="156"/>
      <c r="ALA1126" s="156"/>
      <c r="ALB1126" s="156"/>
      <c r="ALC1126" s="156"/>
      <c r="ALD1126" s="156"/>
      <c r="ALE1126" s="156"/>
      <c r="ALF1126" s="156"/>
      <c r="ALG1126" s="156"/>
      <c r="ALH1126" s="156"/>
      <c r="ALI1126" s="156"/>
      <c r="ALJ1126" s="156"/>
      <c r="ALK1126" s="156"/>
      <c r="ALL1126" s="156"/>
      <c r="ALM1126" s="156"/>
      <c r="ALN1126" s="156"/>
      <c r="ALO1126" s="156"/>
      <c r="ALP1126" s="156"/>
      <c r="ALQ1126" s="156"/>
      <c r="ALR1126" s="156"/>
      <c r="ALS1126" s="156"/>
      <c r="ALT1126" s="156"/>
      <c r="ALU1126" s="156"/>
      <c r="ALV1126" s="156"/>
      <c r="ALW1126" s="156"/>
      <c r="ALX1126" s="156"/>
      <c r="ALY1126" s="156"/>
      <c r="ALZ1126" s="156"/>
      <c r="AMA1126" s="156"/>
      <c r="AMB1126" s="156"/>
      <c r="AMC1126" s="156"/>
      <c r="AMD1126" s="156"/>
      <c r="AME1126" s="156"/>
      <c r="AMF1126" s="156"/>
      <c r="AMG1126" s="156"/>
      <c r="AMH1126" s="156"/>
      <c r="AMI1126" s="156"/>
      <c r="AMJ1126" s="156"/>
      <c r="AMK1126" s="156"/>
      <c r="AML1126" s="156"/>
      <c r="AMM1126" s="156"/>
      <c r="AMN1126" s="156"/>
      <c r="AMO1126" s="156"/>
      <c r="AMP1126" s="156"/>
      <c r="AMQ1126" s="156"/>
      <c r="AMR1126" s="156"/>
      <c r="AMS1126" s="156"/>
      <c r="AMT1126" s="156"/>
      <c r="AMU1126" s="156"/>
      <c r="AMV1126" s="156"/>
      <c r="AMW1126" s="156"/>
      <c r="AMX1126" s="156"/>
      <c r="AMY1126" s="156"/>
      <c r="AMZ1126" s="156"/>
      <c r="ANA1126" s="156"/>
      <c r="ANB1126" s="156"/>
      <c r="ANC1126" s="156"/>
      <c r="AND1126" s="156"/>
      <c r="ANE1126" s="156"/>
      <c r="ANF1126" s="156"/>
      <c r="ANG1126" s="156"/>
      <c r="ANH1126" s="156"/>
      <c r="ANI1126" s="156"/>
      <c r="ANJ1126" s="156"/>
      <c r="ANK1126" s="156"/>
      <c r="ANL1126" s="156"/>
      <c r="ANM1126" s="156"/>
      <c r="ANN1126" s="156"/>
      <c r="ANO1126" s="156"/>
      <c r="ANP1126" s="156"/>
      <c r="ANQ1126" s="156"/>
      <c r="ANR1126" s="156"/>
      <c r="ANS1126" s="156"/>
      <c r="ANT1126" s="156"/>
      <c r="ANU1126" s="156"/>
      <c r="ANV1126" s="156"/>
      <c r="ANW1126" s="156"/>
      <c r="ANX1126" s="156"/>
      <c r="ANY1126" s="156"/>
      <c r="ANZ1126" s="156"/>
      <c r="AOA1126" s="156"/>
      <c r="AOB1126" s="156"/>
      <c r="AOC1126" s="156"/>
      <c r="AOD1126" s="156"/>
      <c r="AOE1126" s="156"/>
      <c r="AOF1126" s="156"/>
      <c r="AOG1126" s="156"/>
      <c r="AOH1126" s="156"/>
      <c r="AOI1126" s="156"/>
      <c r="AOJ1126" s="156"/>
      <c r="AOK1126" s="156"/>
      <c r="AOL1126" s="156"/>
      <c r="AOM1126" s="156"/>
      <c r="AON1126" s="156"/>
      <c r="AOO1126" s="156"/>
      <c r="AOP1126" s="156"/>
      <c r="AOQ1126" s="156"/>
      <c r="AOR1126" s="156"/>
      <c r="AOS1126" s="156"/>
      <c r="AOT1126" s="156"/>
      <c r="AOU1126" s="156"/>
      <c r="AOV1126" s="156"/>
      <c r="AOW1126" s="156"/>
      <c r="AOX1126" s="156"/>
      <c r="AOY1126" s="156"/>
      <c r="AOZ1126" s="156"/>
      <c r="APA1126" s="156"/>
      <c r="APB1126" s="156"/>
      <c r="APC1126" s="156"/>
      <c r="APD1126" s="156"/>
      <c r="APE1126" s="156"/>
      <c r="APF1126" s="156"/>
      <c r="APG1126" s="156"/>
      <c r="APH1126" s="156"/>
      <c r="API1126" s="156"/>
      <c r="APJ1126" s="156"/>
      <c r="APK1126" s="156"/>
      <c r="APL1126" s="156"/>
      <c r="APM1126" s="156"/>
      <c r="APN1126" s="156"/>
      <c r="APO1126" s="156"/>
      <c r="APP1126" s="156"/>
      <c r="APQ1126" s="156"/>
      <c r="APR1126" s="156"/>
      <c r="APS1126" s="156"/>
      <c r="APT1126" s="156"/>
      <c r="APU1126" s="156"/>
      <c r="APV1126" s="156"/>
      <c r="APW1126" s="156"/>
      <c r="APX1126" s="156"/>
      <c r="APY1126" s="156"/>
      <c r="APZ1126" s="156"/>
      <c r="AQA1126" s="156"/>
      <c r="AQB1126" s="156"/>
      <c r="AQC1126" s="156"/>
      <c r="AQD1126" s="156"/>
      <c r="AQE1126" s="156"/>
      <c r="AQF1126" s="156"/>
      <c r="AQG1126" s="156"/>
      <c r="AQH1126" s="156"/>
      <c r="AQI1126" s="156"/>
      <c r="AQJ1126" s="156"/>
      <c r="AQK1126" s="156"/>
      <c r="AQL1126" s="156"/>
      <c r="AQM1126" s="156"/>
      <c r="AQN1126" s="156"/>
      <c r="AQO1126" s="156"/>
      <c r="AQP1126" s="156"/>
      <c r="AQQ1126" s="156"/>
      <c r="AQR1126" s="156"/>
      <c r="AQS1126" s="156"/>
      <c r="AQT1126" s="156"/>
      <c r="AQU1126" s="156"/>
      <c r="AQV1126" s="156"/>
      <c r="AQW1126" s="156"/>
      <c r="AQX1126" s="156"/>
      <c r="AQY1126" s="156"/>
      <c r="AQZ1126" s="156"/>
      <c r="ARA1126" s="156"/>
      <c r="ARB1126" s="156"/>
      <c r="ARC1126" s="156"/>
      <c r="ARD1126" s="156"/>
      <c r="ARE1126" s="156"/>
      <c r="ARF1126" s="156"/>
      <c r="ARG1126" s="156"/>
      <c r="ARH1126" s="156"/>
      <c r="ARI1126" s="156"/>
      <c r="ARJ1126" s="156"/>
      <c r="ARK1126" s="156"/>
      <c r="ARL1126" s="156"/>
      <c r="ARM1126" s="156"/>
      <c r="ARN1126" s="156"/>
      <c r="ARO1126" s="156"/>
      <c r="ARP1126" s="156"/>
      <c r="ARQ1126" s="156"/>
      <c r="ARR1126" s="156"/>
      <c r="ARS1126" s="156"/>
      <c r="ART1126" s="156"/>
      <c r="ARU1126" s="156"/>
      <c r="ARV1126" s="156"/>
      <c r="ARW1126" s="156"/>
      <c r="ARX1126" s="156"/>
      <c r="ARY1126" s="156"/>
      <c r="ARZ1126" s="156"/>
      <c r="ASA1126" s="156"/>
      <c r="ASB1126" s="156"/>
      <c r="ASC1126" s="156"/>
      <c r="ASD1126" s="156"/>
      <c r="ASE1126" s="156"/>
      <c r="ASF1126" s="156"/>
      <c r="ASG1126" s="156"/>
      <c r="ASH1126" s="156"/>
      <c r="ASI1126" s="156"/>
      <c r="ASJ1126" s="156"/>
      <c r="ASK1126" s="156"/>
      <c r="ASL1126" s="156"/>
      <c r="ASM1126" s="156"/>
      <c r="ASN1126" s="156"/>
      <c r="ASO1126" s="156"/>
      <c r="ASP1126" s="156"/>
      <c r="ASQ1126" s="156"/>
      <c r="ASR1126" s="156"/>
      <c r="ASS1126" s="156"/>
      <c r="AST1126" s="156"/>
      <c r="ASU1126" s="156"/>
      <c r="ASV1126" s="156"/>
      <c r="ASW1126" s="156"/>
      <c r="ASX1126" s="156"/>
      <c r="ASY1126" s="156"/>
      <c r="ASZ1126" s="156"/>
      <c r="ATA1126" s="156"/>
      <c r="ATB1126" s="156"/>
      <c r="ATC1126" s="156"/>
      <c r="ATD1126" s="156"/>
      <c r="ATE1126" s="156"/>
      <c r="ATF1126" s="156"/>
      <c r="ATG1126" s="156"/>
      <c r="ATH1126" s="156"/>
      <c r="ATI1126" s="156"/>
      <c r="ATJ1126" s="156"/>
      <c r="ATK1126" s="156"/>
      <c r="ATL1126" s="156"/>
      <c r="ATM1126" s="156"/>
      <c r="ATN1126" s="156"/>
      <c r="ATO1126" s="156"/>
      <c r="ATP1126" s="156"/>
      <c r="ATQ1126" s="156"/>
      <c r="ATR1126" s="156"/>
      <c r="ATS1126" s="156"/>
      <c r="ATT1126" s="156"/>
      <c r="ATU1126" s="156"/>
      <c r="ATV1126" s="156"/>
      <c r="ATW1126" s="156"/>
      <c r="ATX1126" s="156"/>
      <c r="ATY1126" s="156"/>
      <c r="ATZ1126" s="156"/>
      <c r="AUA1126" s="156"/>
      <c r="AUB1126" s="156"/>
      <c r="AUC1126" s="156"/>
      <c r="AUD1126" s="156"/>
      <c r="AUE1126" s="156"/>
      <c r="AUF1126" s="156"/>
      <c r="AUG1126" s="156"/>
      <c r="AUH1126" s="156"/>
      <c r="AUI1126" s="156"/>
      <c r="AUJ1126" s="156"/>
      <c r="AUK1126" s="156"/>
      <c r="AUL1126" s="156"/>
      <c r="AUM1126" s="156"/>
      <c r="AUN1126" s="156"/>
      <c r="AUO1126" s="156"/>
      <c r="AUP1126" s="156"/>
      <c r="AUQ1126" s="156"/>
      <c r="AUR1126" s="156"/>
      <c r="AUS1126" s="156"/>
      <c r="AUT1126" s="156"/>
      <c r="AUU1126" s="156"/>
      <c r="AUV1126" s="156"/>
      <c r="AUW1126" s="156"/>
      <c r="AUX1126" s="156"/>
      <c r="AUY1126" s="156"/>
      <c r="AUZ1126" s="156"/>
      <c r="AVA1126" s="156"/>
      <c r="AVB1126" s="156"/>
      <c r="AVC1126" s="156"/>
      <c r="AVD1126" s="156"/>
      <c r="AVE1126" s="156"/>
      <c r="AVF1126" s="156"/>
      <c r="AVG1126" s="156"/>
      <c r="AVH1126" s="156"/>
      <c r="AVI1126" s="156"/>
      <c r="AVJ1126" s="156"/>
      <c r="AVK1126" s="156"/>
      <c r="AVL1126" s="156"/>
      <c r="AVM1126" s="156"/>
      <c r="AVN1126" s="156"/>
      <c r="AVO1126" s="156"/>
      <c r="AVP1126" s="156"/>
      <c r="AVQ1126" s="156"/>
      <c r="AVR1126" s="156"/>
      <c r="AVS1126" s="156"/>
      <c r="AVT1126" s="156"/>
      <c r="AVU1126" s="156"/>
      <c r="AVV1126" s="156"/>
      <c r="AVW1126" s="156"/>
      <c r="AVX1126" s="156"/>
      <c r="AVY1126" s="156"/>
      <c r="AVZ1126" s="156"/>
      <c r="AWA1126" s="156"/>
      <c r="AWB1126" s="156"/>
      <c r="AWC1126" s="156"/>
      <c r="AWD1126" s="156"/>
      <c r="AWE1126" s="156"/>
      <c r="AWF1126" s="156"/>
      <c r="AWG1126" s="156"/>
      <c r="AWH1126" s="156"/>
      <c r="AWI1126" s="156"/>
      <c r="AWJ1126" s="156"/>
      <c r="AWK1126" s="156"/>
      <c r="AWL1126" s="156"/>
      <c r="AWM1126" s="156"/>
      <c r="AWN1126" s="156"/>
      <c r="AWO1126" s="156"/>
      <c r="AWP1126" s="156"/>
      <c r="AWQ1126" s="156"/>
      <c r="AWR1126" s="156"/>
      <c r="AWS1126" s="156"/>
      <c r="AWT1126" s="156"/>
      <c r="AWU1126" s="156"/>
      <c r="AWV1126" s="156"/>
      <c r="AWW1126" s="156"/>
      <c r="AWX1126" s="156"/>
      <c r="AWY1126" s="156"/>
      <c r="AWZ1126" s="156"/>
      <c r="AXA1126" s="156"/>
      <c r="AXB1126" s="156"/>
      <c r="AXC1126" s="156"/>
      <c r="AXD1126" s="156"/>
      <c r="AXE1126" s="156"/>
      <c r="AXF1126" s="156"/>
      <c r="AXG1126" s="156"/>
      <c r="AXH1126" s="156"/>
      <c r="AXI1126" s="156"/>
      <c r="AXJ1126" s="156"/>
      <c r="AXK1126" s="156"/>
      <c r="AXL1126" s="156"/>
      <c r="AXM1126" s="156"/>
      <c r="AXN1126" s="156"/>
      <c r="AXO1126" s="156"/>
      <c r="AXP1126" s="156"/>
      <c r="AXQ1126" s="156"/>
      <c r="AXR1126" s="156"/>
      <c r="AXS1126" s="156"/>
      <c r="AXT1126" s="156"/>
      <c r="AXU1126" s="156"/>
      <c r="AXV1126" s="156"/>
      <c r="AXW1126" s="156"/>
      <c r="AXX1126" s="156"/>
      <c r="AXY1126" s="156"/>
      <c r="AXZ1126" s="156"/>
      <c r="AYA1126" s="156"/>
      <c r="AYB1126" s="156"/>
      <c r="AYC1126" s="156"/>
      <c r="AYD1126" s="156"/>
      <c r="AYE1126" s="156"/>
      <c r="AYF1126" s="156"/>
      <c r="AYG1126" s="156"/>
      <c r="AYH1126" s="156"/>
      <c r="AYI1126" s="156"/>
      <c r="AYJ1126" s="156"/>
      <c r="AYK1126" s="156"/>
      <c r="AYL1126" s="156"/>
      <c r="AYM1126" s="156"/>
      <c r="AYN1126" s="156"/>
      <c r="AYO1126" s="156"/>
      <c r="AYP1126" s="156"/>
      <c r="AYQ1126" s="156"/>
      <c r="AYR1126" s="156"/>
      <c r="AYS1126" s="156"/>
      <c r="AYT1126" s="156"/>
      <c r="AYU1126" s="156"/>
      <c r="AYV1126" s="156"/>
      <c r="AYW1126" s="156"/>
      <c r="AYX1126" s="156"/>
      <c r="AYY1126" s="156"/>
      <c r="AYZ1126" s="156"/>
      <c r="AZA1126" s="156"/>
      <c r="AZB1126" s="156"/>
      <c r="AZC1126" s="156"/>
      <c r="AZD1126" s="156"/>
      <c r="AZE1126" s="156"/>
      <c r="AZF1126" s="156"/>
      <c r="AZG1126" s="156"/>
      <c r="AZH1126" s="156"/>
      <c r="AZI1126" s="156"/>
      <c r="AZJ1126" s="156"/>
      <c r="AZK1126" s="156"/>
      <c r="AZL1126" s="156"/>
      <c r="AZM1126" s="156"/>
      <c r="AZN1126" s="156"/>
      <c r="AZO1126" s="156"/>
      <c r="AZP1126" s="156"/>
      <c r="AZQ1126" s="156"/>
      <c r="AZR1126" s="156"/>
      <c r="AZS1126" s="156"/>
      <c r="AZT1126" s="156"/>
      <c r="AZU1126" s="156"/>
      <c r="AZV1126" s="156"/>
      <c r="AZW1126" s="156"/>
      <c r="AZX1126" s="156"/>
      <c r="AZY1126" s="156"/>
      <c r="AZZ1126" s="156"/>
      <c r="BAA1126" s="156"/>
      <c r="BAB1126" s="156"/>
      <c r="BAC1126" s="156"/>
      <c r="BAD1126" s="156"/>
      <c r="BAE1126" s="156"/>
      <c r="BAF1126" s="156"/>
      <c r="BAG1126" s="156"/>
      <c r="BAH1126" s="156"/>
      <c r="BAI1126" s="156"/>
      <c r="BAJ1126" s="156"/>
      <c r="BAK1126" s="156"/>
      <c r="BAL1126" s="156"/>
      <c r="BAM1126" s="156"/>
      <c r="BAN1126" s="156"/>
      <c r="BAO1126" s="156"/>
      <c r="BAP1126" s="156"/>
      <c r="BAQ1126" s="156"/>
      <c r="BAR1126" s="156"/>
      <c r="BAS1126" s="156"/>
      <c r="BAT1126" s="156"/>
      <c r="BAU1126" s="156"/>
      <c r="BAV1126" s="156"/>
      <c r="BAW1126" s="156"/>
      <c r="BAX1126" s="156"/>
      <c r="BAY1126" s="156"/>
      <c r="BAZ1126" s="156"/>
      <c r="BBA1126" s="156"/>
      <c r="BBB1126" s="156"/>
      <c r="BBC1126" s="156"/>
      <c r="BBD1126" s="156"/>
      <c r="BBE1126" s="156"/>
      <c r="BBF1126" s="156"/>
      <c r="BBG1126" s="156"/>
      <c r="BBH1126" s="156"/>
      <c r="BBI1126" s="156"/>
      <c r="BBJ1126" s="156"/>
      <c r="BBK1126" s="156"/>
      <c r="BBL1126" s="156"/>
      <c r="BBM1126" s="156"/>
      <c r="BBN1126" s="156"/>
      <c r="BBO1126" s="156"/>
      <c r="BBP1126" s="156"/>
      <c r="BBQ1126" s="156"/>
      <c r="BBR1126" s="156"/>
      <c r="BBS1126" s="156"/>
      <c r="BBT1126" s="156"/>
      <c r="BBU1126" s="156"/>
      <c r="BBV1126" s="156"/>
      <c r="BBW1126" s="156"/>
      <c r="BBX1126" s="156"/>
      <c r="BBY1126" s="156"/>
      <c r="BBZ1126" s="156"/>
      <c r="BCA1126" s="156"/>
      <c r="BCB1126" s="156"/>
      <c r="BCC1126" s="156"/>
      <c r="BCD1126" s="156"/>
      <c r="BCE1126" s="156"/>
      <c r="BCF1126" s="156"/>
      <c r="BCG1126" s="156"/>
      <c r="BCH1126" s="156"/>
      <c r="BCI1126" s="156"/>
      <c r="BCJ1126" s="156"/>
      <c r="BCK1126" s="156"/>
      <c r="BCL1126" s="156"/>
      <c r="BCM1126" s="156"/>
      <c r="BCN1126" s="156"/>
      <c r="BCO1126" s="156"/>
      <c r="BCP1126" s="156"/>
      <c r="BCQ1126" s="156"/>
      <c r="BCR1126" s="156"/>
      <c r="BCS1126" s="156"/>
      <c r="BCT1126" s="156"/>
      <c r="BCU1126" s="156"/>
      <c r="BCV1126" s="156"/>
      <c r="BCW1126" s="156"/>
      <c r="BCX1126" s="156"/>
      <c r="BCY1126" s="156"/>
      <c r="BCZ1126" s="156"/>
      <c r="BDA1126" s="156"/>
      <c r="BDB1126" s="156"/>
      <c r="BDC1126" s="156"/>
      <c r="BDD1126" s="156"/>
      <c r="BDE1126" s="156"/>
      <c r="BDF1126" s="156"/>
      <c r="BDG1126" s="156"/>
      <c r="BDH1126" s="156"/>
      <c r="BDI1126" s="156"/>
      <c r="BDJ1126" s="156"/>
      <c r="BDK1126" s="156"/>
      <c r="BDL1126" s="156"/>
      <c r="BDM1126" s="156"/>
      <c r="BDN1126" s="156"/>
      <c r="BDO1126" s="156"/>
      <c r="BDP1126" s="156"/>
      <c r="BDQ1126" s="156"/>
      <c r="BDR1126" s="156"/>
      <c r="BDS1126" s="156"/>
      <c r="BDT1126" s="156"/>
      <c r="BDU1126" s="156"/>
      <c r="BDV1126" s="156"/>
      <c r="BDW1126" s="156"/>
      <c r="BDX1126" s="156"/>
      <c r="BDY1126" s="156"/>
      <c r="BDZ1126" s="156"/>
      <c r="BEA1126" s="156"/>
      <c r="BEB1126" s="156"/>
      <c r="BEC1126" s="156"/>
      <c r="BED1126" s="156"/>
      <c r="BEE1126" s="156"/>
      <c r="BEF1126" s="156"/>
      <c r="BEG1126" s="156"/>
      <c r="BEH1126" s="156"/>
      <c r="BEI1126" s="156"/>
      <c r="BEJ1126" s="156"/>
      <c r="BEK1126" s="156"/>
      <c r="BEL1126" s="156"/>
      <c r="BEM1126" s="156"/>
      <c r="BEN1126" s="156"/>
      <c r="BEO1126" s="156"/>
      <c r="BEP1126" s="156"/>
      <c r="BEQ1126" s="156"/>
      <c r="BER1126" s="156"/>
      <c r="BES1126" s="156"/>
      <c r="BET1126" s="156"/>
      <c r="BEU1126" s="156"/>
      <c r="BEV1126" s="156"/>
      <c r="BEW1126" s="156"/>
      <c r="BEX1126" s="156"/>
      <c r="BEY1126" s="156"/>
      <c r="BEZ1126" s="156"/>
      <c r="BFA1126" s="156"/>
      <c r="BFB1126" s="156"/>
      <c r="BFC1126" s="156"/>
      <c r="BFD1126" s="156"/>
      <c r="BFE1126" s="156"/>
      <c r="BFF1126" s="156"/>
      <c r="BFG1126" s="156"/>
      <c r="BFH1126" s="156"/>
      <c r="BFI1126" s="156"/>
      <c r="BFJ1126" s="156"/>
      <c r="BFK1126" s="156"/>
      <c r="BFL1126" s="156"/>
      <c r="BFM1126" s="156"/>
      <c r="BFN1126" s="156"/>
      <c r="BFO1126" s="156"/>
      <c r="BFP1126" s="156"/>
      <c r="BFQ1126" s="156"/>
      <c r="BFR1126" s="156"/>
      <c r="BFS1126" s="156"/>
      <c r="BFT1126" s="156"/>
      <c r="BFU1126" s="156"/>
      <c r="BFV1126" s="156"/>
      <c r="BFW1126" s="156"/>
      <c r="BFX1126" s="156"/>
      <c r="BFY1126" s="156"/>
      <c r="BFZ1126" s="156"/>
      <c r="BGA1126" s="156"/>
      <c r="BGB1126" s="156"/>
      <c r="BGC1126" s="156"/>
      <c r="BGD1126" s="156"/>
      <c r="BGE1126" s="156"/>
      <c r="BGF1126" s="156"/>
      <c r="BGG1126" s="156"/>
      <c r="BGH1126" s="156"/>
      <c r="BGI1126" s="156"/>
      <c r="BGJ1126" s="156"/>
      <c r="BGK1126" s="156"/>
      <c r="BGL1126" s="156"/>
      <c r="BGM1126" s="156"/>
      <c r="BGN1126" s="156"/>
      <c r="BGO1126" s="156"/>
      <c r="BGP1126" s="156"/>
      <c r="BGQ1126" s="156"/>
      <c r="BGR1126" s="156"/>
      <c r="BGS1126" s="156"/>
      <c r="BGT1126" s="156"/>
      <c r="BGU1126" s="156"/>
      <c r="BGV1126" s="156"/>
      <c r="BGW1126" s="156"/>
      <c r="BGX1126" s="156"/>
      <c r="BGY1126" s="156"/>
      <c r="BGZ1126" s="156"/>
      <c r="BHA1126" s="156"/>
      <c r="BHB1126" s="156"/>
      <c r="BHC1126" s="156"/>
      <c r="BHD1126" s="156"/>
      <c r="BHE1126" s="156"/>
      <c r="BHF1126" s="156"/>
      <c r="BHG1126" s="156"/>
      <c r="BHH1126" s="156"/>
      <c r="BHI1126" s="156"/>
      <c r="BHJ1126" s="156"/>
      <c r="BHK1126" s="156"/>
      <c r="BHL1126" s="156"/>
      <c r="BHM1126" s="156"/>
      <c r="BHN1126" s="156"/>
      <c r="BHO1126" s="156"/>
      <c r="BHP1126" s="156"/>
      <c r="BHQ1126" s="156"/>
      <c r="BHR1126" s="156"/>
      <c r="BHS1126" s="156"/>
      <c r="BHT1126" s="156"/>
      <c r="BHU1126" s="156"/>
      <c r="BHV1126" s="156"/>
      <c r="BHW1126" s="156"/>
      <c r="BHX1126" s="156"/>
      <c r="BHY1126" s="156"/>
      <c r="BHZ1126" s="156"/>
      <c r="BIA1126" s="156"/>
      <c r="BIB1126" s="156"/>
      <c r="BIC1126" s="156"/>
      <c r="BID1126" s="156"/>
      <c r="BIE1126" s="156"/>
      <c r="BIF1126" s="156"/>
      <c r="BIG1126" s="156"/>
      <c r="BIH1126" s="156"/>
      <c r="BII1126" s="156"/>
      <c r="BIJ1126" s="156"/>
      <c r="BIK1126" s="156"/>
      <c r="BIL1126" s="156"/>
      <c r="BIM1126" s="156"/>
      <c r="BIN1126" s="156"/>
      <c r="BIO1126" s="156"/>
      <c r="BIP1126" s="156"/>
      <c r="BIQ1126" s="156"/>
      <c r="BIR1126" s="156"/>
      <c r="BIS1126" s="156"/>
      <c r="BIT1126" s="156"/>
      <c r="BIU1126" s="156"/>
      <c r="BIV1126" s="156"/>
      <c r="BIW1126" s="156"/>
      <c r="BIX1126" s="156"/>
      <c r="BIY1126" s="156"/>
      <c r="BIZ1126" s="156"/>
      <c r="BJA1126" s="156"/>
      <c r="BJB1126" s="156"/>
      <c r="BJC1126" s="156"/>
      <c r="BJD1126" s="156"/>
      <c r="BJE1126" s="156"/>
      <c r="BJF1126" s="156"/>
      <c r="BJG1126" s="156"/>
      <c r="BJH1126" s="156"/>
      <c r="BJI1126" s="156"/>
      <c r="BJJ1126" s="156"/>
      <c r="BJK1126" s="156"/>
      <c r="BJL1126" s="156"/>
      <c r="BJM1126" s="156"/>
      <c r="BJN1126" s="156"/>
      <c r="BJO1126" s="156"/>
      <c r="BJP1126" s="156"/>
      <c r="BJQ1126" s="156"/>
      <c r="BJR1126" s="156"/>
      <c r="BJS1126" s="156"/>
      <c r="BJT1126" s="156"/>
      <c r="BJU1126" s="156"/>
      <c r="BJV1126" s="156"/>
      <c r="BJW1126" s="156"/>
      <c r="BJX1126" s="156"/>
      <c r="BJY1126" s="156"/>
      <c r="BJZ1126" s="156"/>
      <c r="BKA1126" s="156"/>
      <c r="BKB1126" s="156"/>
      <c r="BKC1126" s="156"/>
      <c r="BKD1126" s="156"/>
      <c r="BKE1126" s="156"/>
      <c r="BKF1126" s="156"/>
      <c r="BKG1126" s="156"/>
      <c r="BKH1126" s="156"/>
      <c r="BKI1126" s="156"/>
      <c r="BKJ1126" s="156"/>
      <c r="BKK1126" s="156"/>
      <c r="BKL1126" s="156"/>
      <c r="BKM1126" s="156"/>
      <c r="BKN1126" s="156"/>
      <c r="BKO1126" s="156"/>
      <c r="BKP1126" s="156"/>
      <c r="BKQ1126" s="156"/>
      <c r="BKR1126" s="156"/>
      <c r="BKS1126" s="156"/>
      <c r="BKT1126" s="156"/>
      <c r="BKU1126" s="156"/>
      <c r="BKV1126" s="156"/>
      <c r="BKW1126" s="156"/>
      <c r="BKX1126" s="156"/>
      <c r="BKY1126" s="156"/>
      <c r="BKZ1126" s="156"/>
      <c r="BLA1126" s="156"/>
      <c r="BLB1126" s="156"/>
      <c r="BLC1126" s="156"/>
      <c r="BLD1126" s="156"/>
      <c r="BLE1126" s="156"/>
      <c r="BLF1126" s="156"/>
      <c r="BLG1126" s="156"/>
      <c r="BLH1126" s="156"/>
      <c r="BLI1126" s="156"/>
      <c r="BLJ1126" s="156"/>
      <c r="BLK1126" s="156"/>
      <c r="BLL1126" s="156"/>
      <c r="BLM1126" s="156"/>
      <c r="BLN1126" s="156"/>
      <c r="BLO1126" s="156"/>
      <c r="BLP1126" s="156"/>
      <c r="BLQ1126" s="156"/>
      <c r="BLR1126" s="156"/>
      <c r="BLS1126" s="156"/>
      <c r="BLT1126" s="156"/>
      <c r="BLU1126" s="156"/>
      <c r="BLV1126" s="156"/>
      <c r="BLW1126" s="156"/>
      <c r="BLX1126" s="156"/>
      <c r="BLY1126" s="156"/>
      <c r="BLZ1126" s="156"/>
      <c r="BMA1126" s="156"/>
      <c r="BMB1126" s="156"/>
      <c r="BMC1126" s="156"/>
      <c r="BMD1126" s="156"/>
      <c r="BME1126" s="156"/>
      <c r="BMF1126" s="156"/>
      <c r="BMG1126" s="156"/>
      <c r="BMH1126" s="156"/>
      <c r="BMI1126" s="156"/>
      <c r="BMJ1126" s="156"/>
      <c r="BMK1126" s="156"/>
      <c r="BML1126" s="156"/>
      <c r="BMM1126" s="156"/>
      <c r="BMN1126" s="156"/>
      <c r="BMO1126" s="156"/>
      <c r="BMP1126" s="156"/>
      <c r="BMQ1126" s="156"/>
      <c r="BMR1126" s="156"/>
      <c r="BMS1126" s="156"/>
      <c r="BMT1126" s="156"/>
      <c r="BMU1126" s="156"/>
      <c r="BMV1126" s="156"/>
      <c r="BMW1126" s="156"/>
      <c r="BMX1126" s="156"/>
      <c r="BMY1126" s="156"/>
      <c r="BMZ1126" s="156"/>
      <c r="BNA1126" s="156"/>
      <c r="BNB1126" s="156"/>
      <c r="BNC1126" s="156"/>
      <c r="BND1126" s="156"/>
      <c r="BNE1126" s="156"/>
      <c r="BNF1126" s="156"/>
      <c r="BNG1126" s="156"/>
      <c r="BNH1126" s="156"/>
      <c r="BNI1126" s="156"/>
      <c r="BNJ1126" s="156"/>
      <c r="BNK1126" s="156"/>
      <c r="BNL1126" s="156"/>
      <c r="BNM1126" s="156"/>
      <c r="BNN1126" s="156"/>
      <c r="BNO1126" s="156"/>
      <c r="BNP1126" s="156"/>
      <c r="BNQ1126" s="156"/>
      <c r="BNR1126" s="156"/>
      <c r="BNS1126" s="156"/>
      <c r="BNT1126" s="156"/>
      <c r="BNU1126" s="156"/>
      <c r="BNV1126" s="156"/>
      <c r="BNW1126" s="156"/>
      <c r="BNX1126" s="156"/>
      <c r="BNY1126" s="156"/>
      <c r="BNZ1126" s="156"/>
      <c r="BOA1126" s="156"/>
      <c r="BOB1126" s="156"/>
      <c r="BOC1126" s="156"/>
      <c r="BOD1126" s="156"/>
      <c r="BOE1126" s="156"/>
      <c r="BOF1126" s="156"/>
      <c r="BOG1126" s="156"/>
      <c r="BOH1126" s="156"/>
      <c r="BOI1126" s="156"/>
      <c r="BOJ1126" s="156"/>
      <c r="BOK1126" s="156"/>
      <c r="BOL1126" s="156"/>
      <c r="BOM1126" s="156"/>
      <c r="BON1126" s="156"/>
      <c r="BOO1126" s="156"/>
      <c r="BOP1126" s="156"/>
      <c r="BOQ1126" s="156"/>
      <c r="BOR1126" s="156"/>
      <c r="BOS1126" s="156"/>
      <c r="BOT1126" s="156"/>
      <c r="BOU1126" s="156"/>
      <c r="BOV1126" s="156"/>
      <c r="BOW1126" s="156"/>
      <c r="BOX1126" s="156"/>
      <c r="BOY1126" s="156"/>
      <c r="BOZ1126" s="156"/>
      <c r="BPA1126" s="156"/>
      <c r="BPB1126" s="156"/>
      <c r="BPC1126" s="156"/>
      <c r="BPD1126" s="156"/>
      <c r="BPE1126" s="156"/>
      <c r="BPF1126" s="156"/>
      <c r="BPG1126" s="156"/>
      <c r="BPH1126" s="156"/>
      <c r="BPI1126" s="156"/>
      <c r="BPJ1126" s="156"/>
      <c r="BPK1126" s="156"/>
      <c r="BPL1126" s="156"/>
      <c r="BPM1126" s="156"/>
      <c r="BPN1126" s="156"/>
      <c r="BPO1126" s="156"/>
      <c r="BPP1126" s="156"/>
      <c r="BPQ1126" s="156"/>
      <c r="BPR1126" s="156"/>
      <c r="BPS1126" s="156"/>
      <c r="BPT1126" s="156"/>
      <c r="BPU1126" s="156"/>
      <c r="BPV1126" s="156"/>
      <c r="BPW1126" s="156"/>
      <c r="BPX1126" s="156"/>
      <c r="BPY1126" s="156"/>
      <c r="BPZ1126" s="156"/>
      <c r="BQA1126" s="156"/>
      <c r="BQB1126" s="156"/>
      <c r="BQC1126" s="156"/>
      <c r="BQD1126" s="156"/>
      <c r="BQE1126" s="156"/>
      <c r="BQF1126" s="156"/>
      <c r="BQG1126" s="156"/>
      <c r="BQH1126" s="156"/>
      <c r="BQI1126" s="156"/>
      <c r="BQJ1126" s="156"/>
      <c r="BQK1126" s="156"/>
      <c r="BQL1126" s="156"/>
      <c r="BQM1126" s="156"/>
      <c r="BQN1126" s="156"/>
      <c r="BQO1126" s="156"/>
      <c r="BQP1126" s="156"/>
      <c r="BQQ1126" s="156"/>
      <c r="BQR1126" s="156"/>
      <c r="BQS1126" s="156"/>
      <c r="BQT1126" s="156"/>
      <c r="BQU1126" s="156"/>
      <c r="BQV1126" s="156"/>
      <c r="BQW1126" s="156"/>
      <c r="BQX1126" s="156"/>
      <c r="BQY1126" s="156"/>
      <c r="BQZ1126" s="156"/>
      <c r="BRA1126" s="156"/>
      <c r="BRB1126" s="156"/>
      <c r="BRC1126" s="156"/>
      <c r="BRD1126" s="156"/>
      <c r="BRE1126" s="156"/>
      <c r="BRF1126" s="156"/>
      <c r="BRG1126" s="156"/>
      <c r="BRH1126" s="156"/>
      <c r="BRI1126" s="156"/>
      <c r="BRJ1126" s="156"/>
      <c r="BRK1126" s="156"/>
      <c r="BRL1126" s="156"/>
      <c r="BRM1126" s="156"/>
      <c r="BRN1126" s="156"/>
      <c r="BRO1126" s="156"/>
      <c r="BRP1126" s="156"/>
      <c r="BRQ1126" s="156"/>
      <c r="BRR1126" s="156"/>
      <c r="BRS1126" s="156"/>
      <c r="BRT1126" s="156"/>
      <c r="BRU1126" s="156"/>
      <c r="BRV1126" s="156"/>
      <c r="BRW1126" s="156"/>
      <c r="BRX1126" s="156"/>
      <c r="BRY1126" s="156"/>
      <c r="BRZ1126" s="156"/>
      <c r="BSA1126" s="156"/>
      <c r="BSB1126" s="156"/>
      <c r="BSC1126" s="156"/>
      <c r="BSD1126" s="156"/>
      <c r="BSE1126" s="156"/>
      <c r="BSF1126" s="156"/>
      <c r="BSG1126" s="156"/>
      <c r="BSH1126" s="156"/>
      <c r="BSI1126" s="156"/>
      <c r="BSJ1126" s="156"/>
      <c r="BSK1126" s="156"/>
      <c r="BSL1126" s="156"/>
      <c r="BSM1126" s="156"/>
      <c r="BSN1126" s="156"/>
      <c r="BSO1126" s="156"/>
      <c r="BSP1126" s="156"/>
      <c r="BSQ1126" s="156"/>
      <c r="BSR1126" s="156"/>
      <c r="BSS1126" s="156"/>
      <c r="BST1126" s="156"/>
      <c r="BSU1126" s="156"/>
      <c r="BSV1126" s="156"/>
      <c r="BSW1126" s="156"/>
      <c r="BSX1126" s="156"/>
      <c r="BSY1126" s="156"/>
      <c r="BSZ1126" s="156"/>
      <c r="BTA1126" s="156"/>
      <c r="BTB1126" s="156"/>
      <c r="BTC1126" s="156"/>
      <c r="BTD1126" s="156"/>
      <c r="BTE1126" s="156"/>
      <c r="BTF1126" s="156"/>
      <c r="BTG1126" s="156"/>
      <c r="BTH1126" s="156"/>
      <c r="BTI1126" s="156"/>
      <c r="BTJ1126" s="156"/>
      <c r="BTK1126" s="156"/>
      <c r="BTL1126" s="156"/>
      <c r="BTM1126" s="156"/>
      <c r="BTN1126" s="156"/>
      <c r="BTO1126" s="156"/>
      <c r="BTP1126" s="156"/>
      <c r="BTQ1126" s="156"/>
      <c r="BTR1126" s="156"/>
      <c r="BTS1126" s="156"/>
      <c r="BTT1126" s="156"/>
      <c r="BTU1126" s="156"/>
      <c r="BTV1126" s="156"/>
      <c r="BTW1126" s="156"/>
      <c r="BTX1126" s="156"/>
      <c r="BTY1126" s="156"/>
      <c r="BTZ1126" s="156"/>
      <c r="BUA1126" s="156"/>
      <c r="BUB1126" s="156"/>
      <c r="BUC1126" s="156"/>
      <c r="BUD1126" s="156"/>
      <c r="BUE1126" s="156"/>
      <c r="BUF1126" s="156"/>
      <c r="BUG1126" s="156"/>
      <c r="BUH1126" s="156"/>
      <c r="BUI1126" s="156"/>
      <c r="BUJ1126" s="156"/>
      <c r="BUK1126" s="156"/>
      <c r="BUL1126" s="156"/>
      <c r="BUM1126" s="156"/>
      <c r="BUN1126" s="156"/>
      <c r="BUO1126" s="156"/>
      <c r="BUP1126" s="156"/>
      <c r="BUQ1126" s="156"/>
      <c r="BUR1126" s="156"/>
      <c r="BUS1126" s="156"/>
      <c r="BUT1126" s="156"/>
      <c r="BUU1126" s="156"/>
      <c r="BUV1126" s="156"/>
      <c r="BUW1126" s="156"/>
      <c r="BUX1126" s="156"/>
      <c r="BUY1126" s="156"/>
      <c r="BUZ1126" s="156"/>
      <c r="BVA1126" s="156"/>
      <c r="BVB1126" s="156"/>
      <c r="BVC1126" s="156"/>
      <c r="BVD1126" s="156"/>
      <c r="BVE1126" s="156"/>
      <c r="BVF1126" s="156"/>
      <c r="BVG1126" s="156"/>
      <c r="BVH1126" s="156"/>
      <c r="BVI1126" s="156"/>
      <c r="BVJ1126" s="156"/>
      <c r="BVK1126" s="156"/>
      <c r="BVL1126" s="156"/>
      <c r="BVM1126" s="156"/>
      <c r="BVN1126" s="156"/>
      <c r="BVO1126" s="156"/>
      <c r="BVP1126" s="156"/>
      <c r="BVQ1126" s="156"/>
      <c r="BVR1126" s="156"/>
      <c r="BVS1126" s="156"/>
      <c r="BVT1126" s="156"/>
      <c r="BVU1126" s="156"/>
      <c r="BVV1126" s="156"/>
      <c r="BVW1126" s="156"/>
      <c r="BVX1126" s="156"/>
      <c r="BVY1126" s="156"/>
      <c r="BVZ1126" s="156"/>
      <c r="BWA1126" s="156"/>
      <c r="BWB1126" s="156"/>
      <c r="BWC1126" s="156"/>
      <c r="BWD1126" s="156"/>
      <c r="BWE1126" s="156"/>
      <c r="BWF1126" s="156"/>
      <c r="BWG1126" s="156"/>
      <c r="BWH1126" s="156"/>
      <c r="BWI1126" s="156"/>
      <c r="BWJ1126" s="156"/>
      <c r="BWK1126" s="156"/>
      <c r="BWL1126" s="156"/>
      <c r="BWM1126" s="156"/>
      <c r="BWN1126" s="156"/>
      <c r="BWO1126" s="156"/>
      <c r="BWP1126" s="156"/>
      <c r="BWQ1126" s="156"/>
      <c r="BWR1126" s="156"/>
      <c r="BWS1126" s="156"/>
      <c r="BWT1126" s="156"/>
      <c r="BWU1126" s="156"/>
      <c r="BWV1126" s="156"/>
      <c r="BWW1126" s="156"/>
      <c r="BWX1126" s="156"/>
      <c r="BWY1126" s="156"/>
      <c r="BWZ1126" s="156"/>
      <c r="BXA1126" s="156"/>
      <c r="BXB1126" s="156"/>
      <c r="BXC1126" s="156"/>
      <c r="BXD1126" s="156"/>
      <c r="BXE1126" s="156"/>
      <c r="BXF1126" s="156"/>
      <c r="BXG1126" s="156"/>
      <c r="BXH1126" s="156"/>
      <c r="BXI1126" s="156"/>
      <c r="BXJ1126" s="156"/>
      <c r="BXK1126" s="156"/>
      <c r="BXL1126" s="156"/>
      <c r="BXM1126" s="156"/>
      <c r="BXN1126" s="156"/>
      <c r="BXO1126" s="156"/>
      <c r="BXP1126" s="156"/>
      <c r="BXQ1126" s="156"/>
      <c r="BXR1126" s="156"/>
      <c r="BXS1126" s="156"/>
      <c r="BXT1126" s="156"/>
      <c r="BXU1126" s="156"/>
      <c r="BXV1126" s="156"/>
      <c r="BXW1126" s="156"/>
      <c r="BXX1126" s="156"/>
      <c r="BXY1126" s="156"/>
      <c r="BXZ1126" s="156"/>
      <c r="BYA1126" s="156"/>
      <c r="BYB1126" s="156"/>
      <c r="BYC1126" s="156"/>
      <c r="BYD1126" s="156"/>
      <c r="BYE1126" s="156"/>
      <c r="BYF1126" s="156"/>
      <c r="BYG1126" s="156"/>
      <c r="BYH1126" s="156"/>
      <c r="BYI1126" s="156"/>
      <c r="BYJ1126" s="156"/>
      <c r="BYK1126" s="156"/>
      <c r="BYL1126" s="156"/>
      <c r="BYM1126" s="156"/>
      <c r="BYN1126" s="156"/>
      <c r="BYO1126" s="156"/>
      <c r="BYP1126" s="156"/>
      <c r="BYQ1126" s="156"/>
      <c r="BYR1126" s="156"/>
      <c r="BYS1126" s="156"/>
      <c r="BYT1126" s="156"/>
      <c r="BYU1126" s="156"/>
      <c r="BYV1126" s="156"/>
      <c r="BYW1126" s="156"/>
      <c r="BYX1126" s="156"/>
      <c r="BYY1126" s="156"/>
      <c r="BYZ1126" s="156"/>
      <c r="BZA1126" s="156"/>
      <c r="BZB1126" s="156"/>
      <c r="BZC1126" s="156"/>
      <c r="BZD1126" s="156"/>
      <c r="BZE1126" s="156"/>
      <c r="BZF1126" s="156"/>
      <c r="BZG1126" s="156"/>
      <c r="BZH1126" s="156"/>
      <c r="BZI1126" s="156"/>
      <c r="BZJ1126" s="156"/>
      <c r="BZK1126" s="156"/>
      <c r="BZL1126" s="156"/>
      <c r="BZM1126" s="156"/>
      <c r="BZN1126" s="156"/>
      <c r="BZO1126" s="156"/>
      <c r="BZP1126" s="156"/>
      <c r="BZQ1126" s="156"/>
      <c r="BZR1126" s="156"/>
      <c r="BZS1126" s="156"/>
      <c r="BZT1126" s="156"/>
      <c r="BZU1126" s="156"/>
      <c r="BZV1126" s="156"/>
      <c r="BZW1126" s="156"/>
      <c r="BZX1126" s="156"/>
      <c r="BZY1126" s="156"/>
      <c r="BZZ1126" s="156"/>
      <c r="CAA1126" s="156"/>
      <c r="CAB1126" s="156"/>
      <c r="CAC1126" s="156"/>
      <c r="CAD1126" s="156"/>
      <c r="CAE1126" s="156"/>
      <c r="CAF1126" s="156"/>
      <c r="CAG1126" s="156"/>
      <c r="CAH1126" s="156"/>
      <c r="CAI1126" s="156"/>
      <c r="CAJ1126" s="156"/>
      <c r="CAK1126" s="156"/>
      <c r="CAL1126" s="156"/>
      <c r="CAM1126" s="156"/>
      <c r="CAN1126" s="156"/>
      <c r="CAO1126" s="156"/>
      <c r="CAP1126" s="156"/>
      <c r="CAQ1126" s="156"/>
      <c r="CAR1126" s="156"/>
      <c r="CAS1126" s="156"/>
      <c r="CAT1126" s="156"/>
      <c r="CAU1126" s="156"/>
      <c r="CAV1126" s="156"/>
      <c r="CAW1126" s="156"/>
      <c r="CAX1126" s="156"/>
      <c r="CAY1126" s="156"/>
      <c r="CAZ1126" s="156"/>
      <c r="CBA1126" s="156"/>
      <c r="CBB1126" s="156"/>
      <c r="CBC1126" s="156"/>
      <c r="CBD1126" s="156"/>
      <c r="CBE1126" s="156"/>
      <c r="CBF1126" s="156"/>
      <c r="CBG1126" s="156"/>
      <c r="CBH1126" s="156"/>
      <c r="CBI1126" s="156"/>
      <c r="CBJ1126" s="156"/>
      <c r="CBK1126" s="156"/>
      <c r="CBL1126" s="156"/>
      <c r="CBM1126" s="156"/>
      <c r="CBN1126" s="156"/>
      <c r="CBO1126" s="156"/>
      <c r="CBP1126" s="156"/>
      <c r="CBQ1126" s="156"/>
      <c r="CBR1126" s="156"/>
      <c r="CBS1126" s="156"/>
      <c r="CBT1126" s="156"/>
      <c r="CBU1126" s="156"/>
      <c r="CBV1126" s="156"/>
      <c r="CBW1126" s="156"/>
      <c r="CBX1126" s="156"/>
      <c r="CBY1126" s="156"/>
      <c r="CBZ1126" s="156"/>
      <c r="CCA1126" s="156"/>
      <c r="CCB1126" s="156"/>
      <c r="CCC1126" s="156"/>
      <c r="CCD1126" s="156"/>
      <c r="CCE1126" s="156"/>
      <c r="CCF1126" s="156"/>
      <c r="CCG1126" s="156"/>
      <c r="CCH1126" s="156"/>
      <c r="CCI1126" s="156"/>
      <c r="CCJ1126" s="156"/>
      <c r="CCK1126" s="156"/>
      <c r="CCL1126" s="156"/>
      <c r="CCM1126" s="156"/>
      <c r="CCN1126" s="156"/>
      <c r="CCO1126" s="156"/>
      <c r="CCP1126" s="156"/>
      <c r="CCQ1126" s="156"/>
      <c r="CCR1126" s="156"/>
      <c r="CCS1126" s="156"/>
      <c r="CCT1126" s="156"/>
      <c r="CCU1126" s="156"/>
      <c r="CCV1126" s="156"/>
      <c r="CCW1126" s="156"/>
      <c r="CCX1126" s="156"/>
      <c r="CCY1126" s="156"/>
      <c r="CCZ1126" s="156"/>
      <c r="CDA1126" s="156"/>
      <c r="CDB1126" s="156"/>
      <c r="CDC1126" s="156"/>
      <c r="CDD1126" s="156"/>
      <c r="CDE1126" s="156"/>
      <c r="CDF1126" s="156"/>
      <c r="CDG1126" s="156"/>
      <c r="CDH1126" s="156"/>
      <c r="CDI1126" s="156"/>
      <c r="CDJ1126" s="156"/>
      <c r="CDK1126" s="156"/>
      <c r="CDL1126" s="156"/>
      <c r="CDM1126" s="156"/>
      <c r="CDN1126" s="156"/>
      <c r="CDO1126" s="156"/>
      <c r="CDP1126" s="156"/>
      <c r="CDQ1126" s="156"/>
      <c r="CDR1126" s="156"/>
      <c r="CDS1126" s="156"/>
      <c r="CDT1126" s="156"/>
      <c r="CDU1126" s="156"/>
      <c r="CDV1126" s="156"/>
      <c r="CDW1126" s="156"/>
      <c r="CDX1126" s="156"/>
      <c r="CDY1126" s="156"/>
      <c r="CDZ1126" s="156"/>
      <c r="CEA1126" s="156"/>
      <c r="CEB1126" s="156"/>
      <c r="CEC1126" s="156"/>
      <c r="CED1126" s="156"/>
      <c r="CEE1126" s="156"/>
      <c r="CEF1126" s="156"/>
      <c r="CEG1126" s="156"/>
      <c r="CEH1126" s="156"/>
      <c r="CEI1126" s="156"/>
      <c r="CEJ1126" s="156"/>
      <c r="CEK1126" s="156"/>
      <c r="CEL1126" s="156"/>
      <c r="CEM1126" s="156"/>
      <c r="CEN1126" s="156"/>
      <c r="CEO1126" s="156"/>
      <c r="CEP1126" s="156"/>
      <c r="CEQ1126" s="156"/>
      <c r="CER1126" s="156"/>
      <c r="CES1126" s="156"/>
      <c r="CET1126" s="156"/>
      <c r="CEU1126" s="156"/>
      <c r="CEV1126" s="156"/>
      <c r="CEW1126" s="156"/>
      <c r="CEX1126" s="156"/>
      <c r="CEY1126" s="156"/>
      <c r="CEZ1126" s="156"/>
      <c r="CFA1126" s="156"/>
      <c r="CFB1126" s="156"/>
      <c r="CFC1126" s="156"/>
      <c r="CFD1126" s="156"/>
      <c r="CFE1126" s="156"/>
      <c r="CFF1126" s="156"/>
      <c r="CFG1126" s="156"/>
      <c r="CFH1126" s="156"/>
      <c r="CFI1126" s="156"/>
      <c r="CFJ1126" s="156"/>
      <c r="CFK1126" s="156"/>
      <c r="CFL1126" s="156"/>
      <c r="CFM1126" s="156"/>
      <c r="CFN1126" s="156"/>
      <c r="CFO1126" s="156"/>
      <c r="CFP1126" s="156"/>
      <c r="CFQ1126" s="156"/>
      <c r="CFR1126" s="156"/>
      <c r="CFS1126" s="156"/>
      <c r="CFT1126" s="156"/>
      <c r="CFU1126" s="156"/>
      <c r="CFV1126" s="156"/>
      <c r="CFW1126" s="156"/>
      <c r="CFX1126" s="156"/>
      <c r="CFY1126" s="156"/>
      <c r="CFZ1126" s="156"/>
      <c r="CGA1126" s="156"/>
      <c r="CGB1126" s="156"/>
      <c r="CGC1126" s="156"/>
      <c r="CGD1126" s="156"/>
      <c r="CGE1126" s="156"/>
      <c r="CGF1126" s="156"/>
      <c r="CGG1126" s="156"/>
      <c r="CGH1126" s="156"/>
      <c r="CGI1126" s="156"/>
      <c r="CGJ1126" s="156"/>
      <c r="CGK1126" s="156"/>
      <c r="CGL1126" s="156"/>
      <c r="CGM1126" s="156"/>
      <c r="CGN1126" s="156"/>
      <c r="CGO1126" s="156"/>
      <c r="CGP1126" s="156"/>
      <c r="CGQ1126" s="156"/>
      <c r="CGR1126" s="156"/>
      <c r="CGS1126" s="156"/>
      <c r="CGT1126" s="156"/>
      <c r="CGU1126" s="156"/>
      <c r="CGV1126" s="156"/>
      <c r="CGW1126" s="156"/>
      <c r="CGX1126" s="156"/>
      <c r="CGY1126" s="156"/>
      <c r="CGZ1126" s="156"/>
      <c r="CHA1126" s="156"/>
      <c r="CHB1126" s="156"/>
      <c r="CHC1126" s="156"/>
      <c r="CHD1126" s="156"/>
      <c r="CHE1126" s="156"/>
      <c r="CHF1126" s="156"/>
      <c r="CHG1126" s="156"/>
      <c r="CHH1126" s="156"/>
      <c r="CHI1126" s="156"/>
      <c r="CHJ1126" s="156"/>
      <c r="CHK1126" s="156"/>
      <c r="CHL1126" s="156"/>
      <c r="CHM1126" s="156"/>
      <c r="CHN1126" s="156"/>
      <c r="CHO1126" s="156"/>
      <c r="CHP1126" s="156"/>
      <c r="CHQ1126" s="156"/>
      <c r="CHR1126" s="156"/>
      <c r="CHS1126" s="156"/>
      <c r="CHT1126" s="156"/>
      <c r="CHU1126" s="156"/>
      <c r="CHV1126" s="156"/>
      <c r="CHW1126" s="156"/>
      <c r="CHX1126" s="156"/>
      <c r="CHY1126" s="156"/>
      <c r="CHZ1126" s="156"/>
      <c r="CIA1126" s="156"/>
      <c r="CIB1126" s="156"/>
      <c r="CIC1126" s="156"/>
      <c r="CID1126" s="156"/>
      <c r="CIE1126" s="156"/>
      <c r="CIF1126" s="156"/>
      <c r="CIG1126" s="156"/>
      <c r="CIH1126" s="156"/>
      <c r="CII1126" s="156"/>
      <c r="CIJ1126" s="156"/>
      <c r="CIK1126" s="156"/>
      <c r="CIL1126" s="156"/>
      <c r="CIM1126" s="156"/>
      <c r="CIN1126" s="156"/>
      <c r="CIO1126" s="156"/>
      <c r="CIP1126" s="156"/>
      <c r="CIQ1126" s="156"/>
      <c r="CIR1126" s="156"/>
      <c r="CIS1126" s="156"/>
      <c r="CIT1126" s="156"/>
      <c r="CIU1126" s="156"/>
      <c r="CIV1126" s="156"/>
      <c r="CIW1126" s="156"/>
      <c r="CIX1126" s="156"/>
      <c r="CIY1126" s="156"/>
      <c r="CIZ1126" s="156"/>
      <c r="CJA1126" s="156"/>
      <c r="CJB1126" s="156"/>
      <c r="CJC1126" s="156"/>
      <c r="CJD1126" s="156"/>
      <c r="CJE1126" s="156"/>
      <c r="CJF1126" s="156"/>
      <c r="CJG1126" s="156"/>
      <c r="CJH1126" s="156"/>
      <c r="CJI1126" s="156"/>
      <c r="CJJ1126" s="156"/>
      <c r="CJK1126" s="156"/>
      <c r="CJL1126" s="156"/>
      <c r="CJM1126" s="156"/>
      <c r="CJN1126" s="156"/>
      <c r="CJO1126" s="156"/>
      <c r="CJP1126" s="156"/>
      <c r="CJQ1126" s="156"/>
      <c r="CJR1126" s="156"/>
      <c r="CJS1126" s="156"/>
      <c r="CJT1126" s="156"/>
      <c r="CJU1126" s="156"/>
      <c r="CJV1126" s="156"/>
      <c r="CJW1126" s="156"/>
      <c r="CJX1126" s="156"/>
      <c r="CJY1126" s="156"/>
      <c r="CJZ1126" s="156"/>
      <c r="CKA1126" s="156"/>
      <c r="CKB1126" s="156"/>
      <c r="CKC1126" s="156"/>
      <c r="CKD1126" s="156"/>
      <c r="CKE1126" s="156"/>
      <c r="CKF1126" s="156"/>
      <c r="CKG1126" s="156"/>
      <c r="CKH1126" s="156"/>
      <c r="CKI1126" s="156"/>
      <c r="CKJ1126" s="156"/>
      <c r="CKK1126" s="156"/>
      <c r="CKL1126" s="156"/>
      <c r="CKM1126" s="156"/>
      <c r="CKN1126" s="156"/>
      <c r="CKO1126" s="156"/>
      <c r="CKP1126" s="156"/>
      <c r="CKQ1126" s="156"/>
      <c r="CKR1126" s="156"/>
      <c r="CKS1126" s="156"/>
      <c r="CKT1126" s="156"/>
      <c r="CKU1126" s="156"/>
      <c r="CKV1126" s="156"/>
      <c r="CKW1126" s="156"/>
      <c r="CKX1126" s="156"/>
      <c r="CKY1126" s="156"/>
      <c r="CKZ1126" s="156"/>
      <c r="CLA1126" s="156"/>
      <c r="CLB1126" s="156"/>
      <c r="CLC1126" s="156"/>
      <c r="CLD1126" s="156"/>
      <c r="CLE1126" s="156"/>
      <c r="CLF1126" s="156"/>
      <c r="CLG1126" s="156"/>
      <c r="CLH1126" s="156"/>
      <c r="CLI1126" s="156"/>
      <c r="CLJ1126" s="156"/>
      <c r="CLK1126" s="156"/>
      <c r="CLL1126" s="156"/>
      <c r="CLM1126" s="156"/>
      <c r="CLN1126" s="156"/>
      <c r="CLO1126" s="156"/>
      <c r="CLP1126" s="156"/>
      <c r="CLQ1126" s="156"/>
      <c r="CLR1126" s="156"/>
      <c r="CLS1126" s="156"/>
      <c r="CLT1126" s="156"/>
      <c r="CLU1126" s="156"/>
      <c r="CLV1126" s="156"/>
      <c r="CLW1126" s="156"/>
      <c r="CLX1126" s="156"/>
      <c r="CLY1126" s="156"/>
      <c r="CLZ1126" s="156"/>
      <c r="CMA1126" s="156"/>
      <c r="CMB1126" s="156"/>
      <c r="CMC1126" s="156"/>
      <c r="CMD1126" s="156"/>
      <c r="CME1126" s="156"/>
      <c r="CMF1126" s="156"/>
      <c r="CMG1126" s="156"/>
      <c r="CMH1126" s="156"/>
      <c r="CMI1126" s="156"/>
      <c r="CMJ1126" s="156"/>
      <c r="CMK1126" s="156"/>
      <c r="CML1126" s="156"/>
      <c r="CMM1126" s="156"/>
      <c r="CMN1126" s="156"/>
      <c r="CMO1126" s="156"/>
      <c r="CMP1126" s="156"/>
      <c r="CMQ1126" s="156"/>
      <c r="CMR1126" s="156"/>
      <c r="CMS1126" s="156"/>
      <c r="CMT1126" s="156"/>
      <c r="CMU1126" s="156"/>
      <c r="CMV1126" s="156"/>
      <c r="CMW1126" s="156"/>
      <c r="CMX1126" s="156"/>
      <c r="CMY1126" s="156"/>
      <c r="CMZ1126" s="156"/>
      <c r="CNA1126" s="156"/>
      <c r="CNB1126" s="156"/>
      <c r="CNC1126" s="156"/>
      <c r="CND1126" s="156"/>
      <c r="CNE1126" s="156"/>
      <c r="CNF1126" s="156"/>
      <c r="CNG1126" s="156"/>
      <c r="CNH1126" s="156"/>
      <c r="CNI1126" s="156"/>
      <c r="CNJ1126" s="156"/>
      <c r="CNK1126" s="156"/>
      <c r="CNL1126" s="156"/>
      <c r="CNM1126" s="156"/>
      <c r="CNN1126" s="156"/>
      <c r="CNO1126" s="156"/>
      <c r="CNP1126" s="156"/>
      <c r="CNQ1126" s="156"/>
      <c r="CNR1126" s="156"/>
      <c r="CNS1126" s="156"/>
      <c r="CNT1126" s="156"/>
      <c r="CNU1126" s="156"/>
      <c r="CNV1126" s="156"/>
      <c r="CNW1126" s="156"/>
      <c r="CNX1126" s="156"/>
      <c r="CNY1126" s="156"/>
      <c r="CNZ1126" s="156"/>
      <c r="COA1126" s="156"/>
      <c r="COB1126" s="156"/>
      <c r="COC1126" s="156"/>
      <c r="COD1126" s="156"/>
      <c r="COE1126" s="156"/>
      <c r="COF1126" s="156"/>
      <c r="COG1126" s="156"/>
      <c r="COH1126" s="156"/>
      <c r="COI1126" s="156"/>
      <c r="COJ1126" s="156"/>
      <c r="COK1126" s="156"/>
      <c r="COL1126" s="156"/>
      <c r="COM1126" s="156"/>
      <c r="CON1126" s="156"/>
      <c r="COO1126" s="156"/>
      <c r="COP1126" s="156"/>
      <c r="COQ1126" s="156"/>
      <c r="COR1126" s="156"/>
      <c r="COS1126" s="156"/>
      <c r="COT1126" s="156"/>
      <c r="COU1126" s="156"/>
      <c r="COV1126" s="156"/>
      <c r="COW1126" s="156"/>
      <c r="COX1126" s="156"/>
      <c r="COY1126" s="156"/>
      <c r="COZ1126" s="156"/>
      <c r="CPA1126" s="156"/>
      <c r="CPB1126" s="156"/>
      <c r="CPC1126" s="156"/>
      <c r="CPD1126" s="156"/>
      <c r="CPE1126" s="156"/>
      <c r="CPF1126" s="156"/>
      <c r="CPG1126" s="156"/>
      <c r="CPH1126" s="156"/>
      <c r="CPI1126" s="156"/>
      <c r="CPJ1126" s="156"/>
      <c r="CPK1126" s="156"/>
      <c r="CPL1126" s="156"/>
      <c r="CPM1126" s="156"/>
      <c r="CPN1126" s="156"/>
      <c r="CPO1126" s="156"/>
      <c r="CPP1126" s="156"/>
      <c r="CPQ1126" s="156"/>
      <c r="CPR1126" s="156"/>
      <c r="CPS1126" s="156"/>
      <c r="CPT1126" s="156"/>
      <c r="CPU1126" s="156"/>
      <c r="CPV1126" s="156"/>
      <c r="CPW1126" s="156"/>
      <c r="CPX1126" s="156"/>
      <c r="CPY1126" s="156"/>
      <c r="CPZ1126" s="156"/>
      <c r="CQA1126" s="156"/>
      <c r="CQB1126" s="156"/>
      <c r="CQC1126" s="156"/>
      <c r="CQD1126" s="156"/>
      <c r="CQE1126" s="156"/>
      <c r="CQF1126" s="156"/>
      <c r="CQG1126" s="156"/>
      <c r="CQH1126" s="156"/>
      <c r="CQI1126" s="156"/>
      <c r="CQJ1126" s="156"/>
      <c r="CQK1126" s="156"/>
      <c r="CQL1126" s="156"/>
      <c r="CQM1126" s="156"/>
      <c r="CQN1126" s="156"/>
      <c r="CQO1126" s="156"/>
      <c r="CQP1126" s="156"/>
      <c r="CQQ1126" s="156"/>
      <c r="CQR1126" s="156"/>
      <c r="CQS1126" s="156"/>
      <c r="CQT1126" s="156"/>
      <c r="CQU1126" s="156"/>
      <c r="CQV1126" s="156"/>
      <c r="CQW1126" s="156"/>
      <c r="CQX1126" s="156"/>
      <c r="CQY1126" s="156"/>
      <c r="CQZ1126" s="156"/>
      <c r="CRA1126" s="156"/>
      <c r="CRB1126" s="156"/>
      <c r="CRC1126" s="156"/>
      <c r="CRD1126" s="156"/>
      <c r="CRE1126" s="156"/>
      <c r="CRF1126" s="156"/>
      <c r="CRG1126" s="156"/>
      <c r="CRH1126" s="156"/>
      <c r="CRI1126" s="156"/>
      <c r="CRJ1126" s="156"/>
      <c r="CRK1126" s="156"/>
      <c r="CRL1126" s="156"/>
      <c r="CRM1126" s="156"/>
      <c r="CRN1126" s="156"/>
      <c r="CRO1126" s="156"/>
      <c r="CRP1126" s="156"/>
      <c r="CRQ1126" s="156"/>
      <c r="CRR1126" s="156"/>
      <c r="CRS1126" s="156"/>
      <c r="CRT1126" s="156"/>
      <c r="CRU1126" s="156"/>
      <c r="CRV1126" s="156"/>
      <c r="CRW1126" s="156"/>
      <c r="CRX1126" s="156"/>
      <c r="CRY1126" s="156"/>
      <c r="CRZ1126" s="156"/>
      <c r="CSA1126" s="156"/>
      <c r="CSB1126" s="156"/>
      <c r="CSC1126" s="156"/>
      <c r="CSD1126" s="156"/>
      <c r="CSE1126" s="156"/>
      <c r="CSF1126" s="156"/>
      <c r="CSG1126" s="156"/>
      <c r="CSH1126" s="156"/>
      <c r="CSI1126" s="156"/>
      <c r="CSJ1126" s="156"/>
      <c r="CSK1126" s="156"/>
      <c r="CSL1126" s="156"/>
      <c r="CSM1126" s="156"/>
      <c r="CSN1126" s="156"/>
      <c r="CSO1126" s="156"/>
      <c r="CSP1126" s="156"/>
      <c r="CSQ1126" s="156"/>
      <c r="CSR1126" s="156"/>
      <c r="CSS1126" s="156"/>
      <c r="CST1126" s="156"/>
      <c r="CSU1126" s="156"/>
      <c r="CSV1126" s="156"/>
      <c r="CSW1126" s="156"/>
      <c r="CSX1126" s="156"/>
      <c r="CSY1126" s="156"/>
      <c r="CSZ1126" s="156"/>
      <c r="CTA1126" s="156"/>
      <c r="CTB1126" s="156"/>
      <c r="CTC1126" s="156"/>
      <c r="CTD1126" s="156"/>
      <c r="CTE1126" s="156"/>
      <c r="CTF1126" s="156"/>
      <c r="CTG1126" s="156"/>
      <c r="CTH1126" s="156"/>
      <c r="CTI1126" s="156"/>
      <c r="CTJ1126" s="156"/>
      <c r="CTK1126" s="156"/>
      <c r="CTL1126" s="156"/>
      <c r="CTM1126" s="156"/>
      <c r="CTN1126" s="156"/>
      <c r="CTO1126" s="156"/>
      <c r="CTP1126" s="156"/>
      <c r="CTQ1126" s="156"/>
      <c r="CTR1126" s="156"/>
      <c r="CTS1126" s="156"/>
      <c r="CTT1126" s="156"/>
      <c r="CTU1126" s="156"/>
      <c r="CTV1126" s="156"/>
      <c r="CTW1126" s="156"/>
      <c r="CTX1126" s="156"/>
      <c r="CTY1126" s="156"/>
      <c r="CTZ1126" s="156"/>
      <c r="CUA1126" s="156"/>
      <c r="CUB1126" s="156"/>
      <c r="CUC1126" s="156"/>
      <c r="CUD1126" s="156"/>
      <c r="CUE1126" s="156"/>
      <c r="CUF1126" s="156"/>
      <c r="CUG1126" s="156"/>
      <c r="CUH1126" s="156"/>
      <c r="CUI1126" s="156"/>
      <c r="CUJ1126" s="156"/>
      <c r="CUK1126" s="156"/>
      <c r="CUL1126" s="156"/>
      <c r="CUM1126" s="156"/>
      <c r="CUN1126" s="156"/>
      <c r="CUO1126" s="156"/>
      <c r="CUP1126" s="156"/>
      <c r="CUQ1126" s="156"/>
      <c r="CUR1126" s="156"/>
      <c r="CUS1126" s="156"/>
      <c r="CUT1126" s="156"/>
      <c r="CUU1126" s="156"/>
      <c r="CUV1126" s="156"/>
      <c r="CUW1126" s="156"/>
      <c r="CUX1126" s="156"/>
      <c r="CUY1126" s="156"/>
      <c r="CUZ1126" s="156"/>
      <c r="CVA1126" s="156"/>
      <c r="CVB1126" s="156"/>
      <c r="CVC1126" s="156"/>
      <c r="CVD1126" s="156"/>
      <c r="CVE1126" s="156"/>
      <c r="CVF1126" s="156"/>
      <c r="CVG1126" s="156"/>
      <c r="CVH1126" s="156"/>
      <c r="CVI1126" s="156"/>
      <c r="CVJ1126" s="156"/>
      <c r="CVK1126" s="156"/>
      <c r="CVL1126" s="156"/>
      <c r="CVM1126" s="156"/>
      <c r="CVN1126" s="156"/>
      <c r="CVO1126" s="156"/>
      <c r="CVP1126" s="156"/>
      <c r="CVQ1126" s="156"/>
      <c r="CVR1126" s="156"/>
      <c r="CVS1126" s="156"/>
      <c r="CVT1126" s="156"/>
      <c r="CVU1126" s="156"/>
      <c r="CVV1126" s="156"/>
      <c r="CVW1126" s="156"/>
      <c r="CVX1126" s="156"/>
      <c r="CVY1126" s="156"/>
      <c r="CVZ1126" s="156"/>
      <c r="CWA1126" s="156"/>
      <c r="CWB1126" s="156"/>
      <c r="CWC1126" s="156"/>
      <c r="CWD1126" s="156"/>
      <c r="CWE1126" s="156"/>
      <c r="CWF1126" s="156"/>
      <c r="CWG1126" s="156"/>
      <c r="CWH1126" s="156"/>
      <c r="CWI1126" s="156"/>
      <c r="CWJ1126" s="156"/>
      <c r="CWK1126" s="156"/>
      <c r="CWL1126" s="156"/>
      <c r="CWM1126" s="156"/>
      <c r="CWN1126" s="156"/>
      <c r="CWO1126" s="156"/>
      <c r="CWP1126" s="156"/>
      <c r="CWQ1126" s="156"/>
      <c r="CWR1126" s="156"/>
      <c r="CWS1126" s="156"/>
      <c r="CWT1126" s="156"/>
      <c r="CWU1126" s="156"/>
      <c r="CWV1126" s="156"/>
      <c r="CWW1126" s="156"/>
      <c r="CWX1126" s="156"/>
      <c r="CWY1126" s="156"/>
      <c r="CWZ1126" s="156"/>
      <c r="CXA1126" s="156"/>
      <c r="CXB1126" s="156"/>
      <c r="CXC1126" s="156"/>
      <c r="CXD1126" s="156"/>
      <c r="CXE1126" s="156"/>
      <c r="CXF1126" s="156"/>
      <c r="CXG1126" s="156"/>
      <c r="CXH1126" s="156"/>
      <c r="CXI1126" s="156"/>
      <c r="CXJ1126" s="156"/>
      <c r="CXK1126" s="156"/>
      <c r="CXL1126" s="156"/>
      <c r="CXM1126" s="156"/>
      <c r="CXN1126" s="156"/>
      <c r="CXO1126" s="156"/>
      <c r="CXP1126" s="156"/>
      <c r="CXQ1126" s="156"/>
      <c r="CXR1126" s="156"/>
      <c r="CXS1126" s="156"/>
      <c r="CXT1126" s="156"/>
      <c r="CXU1126" s="156"/>
      <c r="CXV1126" s="156"/>
      <c r="CXW1126" s="156"/>
      <c r="CXX1126" s="156"/>
      <c r="CXY1126" s="156"/>
      <c r="CXZ1126" s="156"/>
      <c r="CYA1126" s="156"/>
      <c r="CYB1126" s="156"/>
      <c r="CYC1126" s="156"/>
      <c r="CYD1126" s="156"/>
      <c r="CYE1126" s="156"/>
      <c r="CYF1126" s="156"/>
      <c r="CYG1126" s="156"/>
      <c r="CYH1126" s="156"/>
      <c r="CYI1126" s="156"/>
      <c r="CYJ1126" s="156"/>
      <c r="CYK1126" s="156"/>
      <c r="CYL1126" s="156"/>
      <c r="CYM1126" s="156"/>
      <c r="CYN1126" s="156"/>
      <c r="CYO1126" s="156"/>
      <c r="CYP1126" s="156"/>
      <c r="CYQ1126" s="156"/>
      <c r="CYR1126" s="156"/>
      <c r="CYS1126" s="156"/>
      <c r="CYT1126" s="156"/>
      <c r="CYU1126" s="156"/>
      <c r="CYV1126" s="156"/>
      <c r="CYW1126" s="156"/>
      <c r="CYX1126" s="156"/>
      <c r="CYY1126" s="156"/>
      <c r="CYZ1126" s="156"/>
      <c r="CZA1126" s="156"/>
      <c r="CZB1126" s="156"/>
      <c r="CZC1126" s="156"/>
      <c r="CZD1126" s="156"/>
      <c r="CZE1126" s="156"/>
      <c r="CZF1126" s="156"/>
      <c r="CZG1126" s="156"/>
      <c r="CZH1126" s="156"/>
      <c r="CZI1126" s="156"/>
      <c r="CZJ1126" s="156"/>
      <c r="CZK1126" s="156"/>
      <c r="CZL1126" s="156"/>
      <c r="CZM1126" s="156"/>
      <c r="CZN1126" s="156"/>
      <c r="CZO1126" s="156"/>
      <c r="CZP1126" s="156"/>
      <c r="CZQ1126" s="156"/>
      <c r="CZR1126" s="156"/>
      <c r="CZS1126" s="156"/>
      <c r="CZT1126" s="156"/>
      <c r="CZU1126" s="156"/>
      <c r="CZV1126" s="156"/>
      <c r="CZW1126" s="156"/>
      <c r="CZX1126" s="156"/>
      <c r="CZY1126" s="156"/>
      <c r="CZZ1126" s="156"/>
      <c r="DAA1126" s="156"/>
      <c r="DAB1126" s="156"/>
      <c r="DAC1126" s="156"/>
      <c r="DAD1126" s="156"/>
      <c r="DAE1126" s="156"/>
      <c r="DAF1126" s="156"/>
      <c r="DAG1126" s="156"/>
      <c r="DAH1126" s="156"/>
      <c r="DAI1126" s="156"/>
      <c r="DAJ1126" s="156"/>
      <c r="DAK1126" s="156"/>
      <c r="DAL1126" s="156"/>
      <c r="DAM1126" s="156"/>
      <c r="DAN1126" s="156"/>
      <c r="DAO1126" s="156"/>
      <c r="DAP1126" s="156"/>
      <c r="DAQ1126" s="156"/>
      <c r="DAR1126" s="156"/>
      <c r="DAS1126" s="156"/>
      <c r="DAT1126" s="156"/>
      <c r="DAU1126" s="156"/>
      <c r="DAV1126" s="156"/>
      <c r="DAW1126" s="156"/>
      <c r="DAX1126" s="156"/>
      <c r="DAY1126" s="156"/>
      <c r="DAZ1126" s="156"/>
      <c r="DBA1126" s="156"/>
      <c r="DBB1126" s="156"/>
      <c r="DBC1126" s="156"/>
      <c r="DBD1126" s="156"/>
      <c r="DBE1126" s="156"/>
      <c r="DBF1126" s="156"/>
      <c r="DBG1126" s="156"/>
      <c r="DBH1126" s="156"/>
      <c r="DBI1126" s="156"/>
      <c r="DBJ1126" s="156"/>
      <c r="DBK1126" s="156"/>
      <c r="DBL1126" s="156"/>
      <c r="DBM1126" s="156"/>
      <c r="DBN1126" s="156"/>
      <c r="DBO1126" s="156"/>
      <c r="DBP1126" s="156"/>
      <c r="DBQ1126" s="156"/>
      <c r="DBR1126" s="156"/>
      <c r="DBS1126" s="156"/>
      <c r="DBT1126" s="156"/>
      <c r="DBU1126" s="156"/>
      <c r="DBV1126" s="156"/>
      <c r="DBW1126" s="156"/>
      <c r="DBX1126" s="156"/>
      <c r="DBY1126" s="156"/>
      <c r="DBZ1126" s="156"/>
      <c r="DCA1126" s="156"/>
      <c r="DCB1126" s="156"/>
      <c r="DCC1126" s="156"/>
      <c r="DCD1126" s="156"/>
      <c r="DCE1126" s="156"/>
      <c r="DCF1126" s="156"/>
      <c r="DCG1126" s="156"/>
      <c r="DCH1126" s="156"/>
      <c r="DCI1126" s="156"/>
      <c r="DCJ1126" s="156"/>
      <c r="DCK1126" s="156"/>
      <c r="DCL1126" s="156"/>
      <c r="DCM1126" s="156"/>
      <c r="DCN1126" s="156"/>
      <c r="DCO1126" s="156"/>
      <c r="DCP1126" s="156"/>
      <c r="DCQ1126" s="156"/>
      <c r="DCR1126" s="156"/>
      <c r="DCS1126" s="156"/>
      <c r="DCT1126" s="156"/>
      <c r="DCU1126" s="156"/>
      <c r="DCV1126" s="156"/>
      <c r="DCW1126" s="156"/>
      <c r="DCX1126" s="156"/>
      <c r="DCY1126" s="156"/>
      <c r="DCZ1126" s="156"/>
      <c r="DDA1126" s="156"/>
      <c r="DDB1126" s="156"/>
      <c r="DDC1126" s="156"/>
      <c r="DDD1126" s="156"/>
      <c r="DDE1126" s="156"/>
      <c r="DDF1126" s="156"/>
      <c r="DDG1126" s="156"/>
      <c r="DDH1126" s="156"/>
      <c r="DDI1126" s="156"/>
      <c r="DDJ1126" s="156"/>
      <c r="DDK1126" s="156"/>
      <c r="DDL1126" s="156"/>
      <c r="DDM1126" s="156"/>
      <c r="DDN1126" s="156"/>
      <c r="DDO1126" s="156"/>
      <c r="DDP1126" s="156"/>
      <c r="DDQ1126" s="156"/>
      <c r="DDR1126" s="156"/>
      <c r="DDS1126" s="156"/>
      <c r="DDT1126" s="156"/>
      <c r="DDU1126" s="156"/>
      <c r="DDV1126" s="156"/>
      <c r="DDW1126" s="156"/>
      <c r="DDX1126" s="156"/>
      <c r="DDY1126" s="156"/>
      <c r="DDZ1126" s="156"/>
      <c r="DEA1126" s="156"/>
      <c r="DEB1126" s="156"/>
      <c r="DEC1126" s="156"/>
      <c r="DED1126" s="156"/>
      <c r="DEE1126" s="156"/>
      <c r="DEF1126" s="156"/>
      <c r="DEG1126" s="156"/>
      <c r="DEH1126" s="156"/>
      <c r="DEI1126" s="156"/>
      <c r="DEJ1126" s="156"/>
      <c r="DEK1126" s="156"/>
      <c r="DEL1126" s="156"/>
      <c r="DEM1126" s="156"/>
      <c r="DEN1126" s="156"/>
      <c r="DEO1126" s="156"/>
      <c r="DEP1126" s="156"/>
      <c r="DEQ1126" s="156"/>
      <c r="DER1126" s="156"/>
      <c r="DES1126" s="156"/>
      <c r="DET1126" s="156"/>
      <c r="DEU1126" s="156"/>
      <c r="DEV1126" s="156"/>
      <c r="DEW1126" s="156"/>
      <c r="DEX1126" s="156"/>
      <c r="DEY1126" s="156"/>
      <c r="DEZ1126" s="156"/>
      <c r="DFA1126" s="156"/>
      <c r="DFB1126" s="156"/>
      <c r="DFC1126" s="156"/>
      <c r="DFD1126" s="156"/>
      <c r="DFE1126" s="156"/>
      <c r="DFF1126" s="156"/>
      <c r="DFG1126" s="156"/>
      <c r="DFH1126" s="156"/>
      <c r="DFI1126" s="156"/>
      <c r="DFJ1126" s="156"/>
      <c r="DFK1126" s="156"/>
      <c r="DFL1126" s="156"/>
      <c r="DFM1126" s="156"/>
      <c r="DFN1126" s="156"/>
      <c r="DFO1126" s="156"/>
      <c r="DFP1126" s="156"/>
      <c r="DFQ1126" s="156"/>
      <c r="DFR1126" s="156"/>
      <c r="DFS1126" s="156"/>
      <c r="DFT1126" s="156"/>
      <c r="DFU1126" s="156"/>
      <c r="DFV1126" s="156"/>
      <c r="DFW1126" s="156"/>
      <c r="DFX1126" s="156"/>
      <c r="DFY1126" s="156"/>
      <c r="DFZ1126" s="156"/>
      <c r="DGA1126" s="156"/>
      <c r="DGB1126" s="156"/>
      <c r="DGC1126" s="156"/>
      <c r="DGD1126" s="156"/>
      <c r="DGE1126" s="156"/>
      <c r="DGF1126" s="156"/>
      <c r="DGG1126" s="156"/>
      <c r="DGH1126" s="156"/>
      <c r="DGI1126" s="156"/>
      <c r="DGJ1126" s="156"/>
      <c r="DGK1126" s="156"/>
      <c r="DGL1126" s="156"/>
      <c r="DGM1126" s="156"/>
      <c r="DGN1126" s="156"/>
      <c r="DGO1126" s="156"/>
      <c r="DGP1126" s="156"/>
      <c r="DGQ1126" s="156"/>
      <c r="DGR1126" s="156"/>
      <c r="DGS1126" s="156"/>
      <c r="DGT1126" s="156"/>
      <c r="DGU1126" s="156"/>
      <c r="DGV1126" s="156"/>
      <c r="DGW1126" s="156"/>
      <c r="DGX1126" s="156"/>
      <c r="DGY1126" s="156"/>
      <c r="DGZ1126" s="156"/>
      <c r="DHA1126" s="156"/>
      <c r="DHB1126" s="156"/>
      <c r="DHC1126" s="156"/>
      <c r="DHD1126" s="156"/>
      <c r="DHE1126" s="156"/>
      <c r="DHF1126" s="156"/>
      <c r="DHG1126" s="156"/>
      <c r="DHH1126" s="156"/>
      <c r="DHI1126" s="156"/>
      <c r="DHJ1126" s="156"/>
      <c r="DHK1126" s="156"/>
      <c r="DHL1126" s="156"/>
      <c r="DHM1126" s="156"/>
      <c r="DHN1126" s="156"/>
      <c r="DHO1126" s="156"/>
      <c r="DHP1126" s="156"/>
      <c r="DHQ1126" s="156"/>
      <c r="DHR1126" s="156"/>
      <c r="DHS1126" s="156"/>
      <c r="DHT1126" s="156"/>
      <c r="DHU1126" s="156"/>
      <c r="DHV1126" s="156"/>
      <c r="DHW1126" s="156"/>
      <c r="DHX1126" s="156"/>
      <c r="DHY1126" s="156"/>
      <c r="DHZ1126" s="156"/>
      <c r="DIA1126" s="156"/>
      <c r="DIB1126" s="156"/>
      <c r="DIC1126" s="156"/>
      <c r="DID1126" s="156"/>
      <c r="DIE1126" s="156"/>
      <c r="DIF1126" s="156"/>
      <c r="DIG1126" s="156"/>
      <c r="DIH1126" s="156"/>
      <c r="DII1126" s="156"/>
      <c r="DIJ1126" s="156"/>
      <c r="DIK1126" s="156"/>
      <c r="DIL1126" s="156"/>
      <c r="DIM1126" s="156"/>
      <c r="DIN1126" s="156"/>
      <c r="DIO1126" s="156"/>
      <c r="DIP1126" s="156"/>
      <c r="DIQ1126" s="156"/>
      <c r="DIR1126" s="156"/>
      <c r="DIS1126" s="156"/>
      <c r="DIT1126" s="156"/>
      <c r="DIU1126" s="156"/>
      <c r="DIV1126" s="156"/>
      <c r="DIW1126" s="156"/>
      <c r="DIX1126" s="156"/>
      <c r="DIY1126" s="156"/>
      <c r="DIZ1126" s="156"/>
      <c r="DJA1126" s="156"/>
      <c r="DJB1126" s="156"/>
      <c r="DJC1126" s="156"/>
      <c r="DJD1126" s="156"/>
      <c r="DJE1126" s="156"/>
      <c r="DJF1126" s="156"/>
      <c r="DJG1126" s="156"/>
      <c r="DJH1126" s="156"/>
      <c r="DJI1126" s="156"/>
      <c r="DJJ1126" s="156"/>
      <c r="DJK1126" s="156"/>
      <c r="DJL1126" s="156"/>
      <c r="DJM1126" s="156"/>
      <c r="DJN1126" s="156"/>
      <c r="DJO1126" s="156"/>
      <c r="DJP1126" s="156"/>
      <c r="DJQ1126" s="156"/>
      <c r="DJR1126" s="156"/>
      <c r="DJS1126" s="156"/>
      <c r="DJT1126" s="156"/>
      <c r="DJU1126" s="156"/>
      <c r="DJV1126" s="156"/>
      <c r="DJW1126" s="156"/>
      <c r="DJX1126" s="156"/>
      <c r="DJY1126" s="156"/>
      <c r="DJZ1126" s="156"/>
      <c r="DKA1126" s="156"/>
      <c r="DKB1126" s="156"/>
      <c r="DKC1126" s="156"/>
      <c r="DKD1126" s="156"/>
      <c r="DKE1126" s="156"/>
      <c r="DKF1126" s="156"/>
      <c r="DKG1126" s="156"/>
      <c r="DKH1126" s="156"/>
      <c r="DKI1126" s="156"/>
      <c r="DKJ1126" s="156"/>
      <c r="DKK1126" s="156"/>
      <c r="DKL1126" s="156"/>
      <c r="DKM1126" s="156"/>
      <c r="DKN1126" s="156"/>
      <c r="DKO1126" s="156"/>
      <c r="DKP1126" s="156"/>
      <c r="DKQ1126" s="156"/>
      <c r="DKR1126" s="156"/>
      <c r="DKS1126" s="156"/>
      <c r="DKT1126" s="156"/>
      <c r="DKU1126" s="156"/>
      <c r="DKV1126" s="156"/>
      <c r="DKW1126" s="156"/>
      <c r="DKX1126" s="156"/>
      <c r="DKY1126" s="156"/>
      <c r="DKZ1126" s="156"/>
      <c r="DLA1126" s="156"/>
      <c r="DLB1126" s="156"/>
      <c r="DLC1126" s="156"/>
      <c r="DLD1126" s="156"/>
      <c r="DLE1126" s="156"/>
      <c r="DLF1126" s="156"/>
      <c r="DLG1126" s="156"/>
      <c r="DLH1126" s="156"/>
      <c r="DLI1126" s="156"/>
      <c r="DLJ1126" s="156"/>
      <c r="DLK1126" s="156"/>
      <c r="DLL1126" s="156"/>
      <c r="DLM1126" s="156"/>
      <c r="DLN1126" s="156"/>
      <c r="DLO1126" s="156"/>
      <c r="DLP1126" s="156"/>
      <c r="DLQ1126" s="156"/>
      <c r="DLR1126" s="156"/>
      <c r="DLS1126" s="156"/>
      <c r="DLT1126" s="156"/>
      <c r="DLU1126" s="156"/>
      <c r="DLV1126" s="156"/>
      <c r="DLW1126" s="156"/>
      <c r="DLX1126" s="156"/>
      <c r="DLY1126" s="156"/>
      <c r="DLZ1126" s="156"/>
      <c r="DMA1126" s="156"/>
      <c r="DMB1126" s="156"/>
      <c r="DMC1126" s="156"/>
      <c r="DMD1126" s="156"/>
      <c r="DME1126" s="156"/>
      <c r="DMF1126" s="156"/>
      <c r="DMG1126" s="156"/>
      <c r="DMH1126" s="156"/>
      <c r="DMI1126" s="156"/>
      <c r="DMJ1126" s="156"/>
      <c r="DMK1126" s="156"/>
      <c r="DML1126" s="156"/>
      <c r="DMM1126" s="156"/>
      <c r="DMN1126" s="156"/>
      <c r="DMO1126" s="156"/>
      <c r="DMP1126" s="156"/>
      <c r="DMQ1126" s="156"/>
      <c r="DMR1126" s="156"/>
      <c r="DMS1126" s="156"/>
      <c r="DMT1126" s="156"/>
      <c r="DMU1126" s="156"/>
      <c r="DMV1126" s="156"/>
      <c r="DMW1126" s="156"/>
      <c r="DMX1126" s="156"/>
      <c r="DMY1126" s="156"/>
      <c r="DMZ1126" s="156"/>
      <c r="DNA1126" s="156"/>
      <c r="DNB1126" s="156"/>
      <c r="DNC1126" s="156"/>
      <c r="DND1126" s="156"/>
      <c r="DNE1126" s="156"/>
      <c r="DNF1126" s="156"/>
      <c r="DNG1126" s="156"/>
      <c r="DNH1126" s="156"/>
      <c r="DNI1126" s="156"/>
      <c r="DNJ1126" s="156"/>
      <c r="DNK1126" s="156"/>
      <c r="DNL1126" s="156"/>
      <c r="DNM1126" s="156"/>
      <c r="DNN1126" s="156"/>
      <c r="DNO1126" s="156"/>
      <c r="DNP1126" s="156"/>
      <c r="DNQ1126" s="156"/>
      <c r="DNR1126" s="156"/>
      <c r="DNS1126" s="156"/>
      <c r="DNT1126" s="156"/>
      <c r="DNU1126" s="156"/>
      <c r="DNV1126" s="156"/>
      <c r="DNW1126" s="156"/>
      <c r="DNX1126" s="156"/>
      <c r="DNY1126" s="156"/>
      <c r="DNZ1126" s="156"/>
      <c r="DOA1126" s="156"/>
      <c r="DOB1126" s="156"/>
      <c r="DOC1126" s="156"/>
      <c r="DOD1126" s="156"/>
      <c r="DOE1126" s="156"/>
      <c r="DOF1126" s="156"/>
      <c r="DOG1126" s="156"/>
      <c r="DOH1126" s="156"/>
      <c r="DOI1126" s="156"/>
      <c r="DOJ1126" s="156"/>
      <c r="DOK1126" s="156"/>
      <c r="DOL1126" s="156"/>
      <c r="DOM1126" s="156"/>
      <c r="DON1126" s="156"/>
      <c r="DOO1126" s="156"/>
      <c r="DOP1126" s="156"/>
      <c r="DOQ1126" s="156"/>
      <c r="DOR1126" s="156"/>
      <c r="DOS1126" s="156"/>
      <c r="DOT1126" s="156"/>
      <c r="DOU1126" s="156"/>
      <c r="DOV1126" s="156"/>
      <c r="DOW1126" s="156"/>
      <c r="DOX1126" s="156"/>
      <c r="DOY1126" s="156"/>
      <c r="DOZ1126" s="156"/>
      <c r="DPA1126" s="156"/>
      <c r="DPB1126" s="156"/>
      <c r="DPC1126" s="156"/>
      <c r="DPD1126" s="156"/>
      <c r="DPE1126" s="156"/>
      <c r="DPF1126" s="156"/>
      <c r="DPG1126" s="156"/>
      <c r="DPH1126" s="156"/>
      <c r="DPI1126" s="156"/>
      <c r="DPJ1126" s="156"/>
      <c r="DPK1126" s="156"/>
      <c r="DPL1126" s="156"/>
      <c r="DPM1126" s="156"/>
      <c r="DPN1126" s="156"/>
      <c r="DPO1126" s="156"/>
      <c r="DPP1126" s="156"/>
      <c r="DPQ1126" s="156"/>
      <c r="DPR1126" s="156"/>
      <c r="DPS1126" s="156"/>
      <c r="DPT1126" s="156"/>
      <c r="DPU1126" s="156"/>
      <c r="DPV1126" s="156"/>
      <c r="DPW1126" s="156"/>
      <c r="DPX1126" s="156"/>
      <c r="DPY1126" s="156"/>
      <c r="DPZ1126" s="156"/>
      <c r="DQA1126" s="156"/>
      <c r="DQB1126" s="156"/>
      <c r="DQC1126" s="156"/>
      <c r="DQD1126" s="156"/>
      <c r="DQE1126" s="156"/>
      <c r="DQF1126" s="156"/>
      <c r="DQG1126" s="156"/>
      <c r="DQH1126" s="156"/>
      <c r="DQI1126" s="156"/>
      <c r="DQJ1126" s="156"/>
      <c r="DQK1126" s="156"/>
      <c r="DQL1126" s="156"/>
      <c r="DQM1126" s="156"/>
      <c r="DQN1126" s="156"/>
      <c r="DQO1126" s="156"/>
      <c r="DQP1126" s="156"/>
      <c r="DQQ1126" s="156"/>
      <c r="DQR1126" s="156"/>
      <c r="DQS1126" s="156"/>
      <c r="DQT1126" s="156"/>
      <c r="DQU1126" s="156"/>
      <c r="DQV1126" s="156"/>
      <c r="DQW1126" s="156"/>
      <c r="DQX1126" s="156"/>
      <c r="DQY1126" s="156"/>
      <c r="DQZ1126" s="156"/>
      <c r="DRA1126" s="156"/>
      <c r="DRB1126" s="156"/>
      <c r="DRC1126" s="156"/>
      <c r="DRD1126" s="156"/>
      <c r="DRE1126" s="156"/>
      <c r="DRF1126" s="156"/>
      <c r="DRG1126" s="156"/>
      <c r="DRH1126" s="156"/>
      <c r="DRI1126" s="156"/>
      <c r="DRJ1126" s="156"/>
      <c r="DRK1126" s="156"/>
      <c r="DRL1126" s="156"/>
      <c r="DRM1126" s="156"/>
      <c r="DRN1126" s="156"/>
      <c r="DRO1126" s="156"/>
      <c r="DRP1126" s="156"/>
      <c r="DRQ1126" s="156"/>
      <c r="DRR1126" s="156"/>
      <c r="DRS1126" s="156"/>
      <c r="DRT1126" s="156"/>
      <c r="DRU1126" s="156"/>
      <c r="DRV1126" s="156"/>
      <c r="DRW1126" s="156"/>
      <c r="DRX1126" s="156"/>
      <c r="DRY1126" s="156"/>
      <c r="DRZ1126" s="156"/>
      <c r="DSA1126" s="156"/>
      <c r="DSB1126" s="156"/>
      <c r="DSC1126" s="156"/>
      <c r="DSD1126" s="156"/>
      <c r="DSE1126" s="156"/>
      <c r="DSF1126" s="156"/>
      <c r="DSG1126" s="156"/>
      <c r="DSH1126" s="156"/>
      <c r="DSI1126" s="156"/>
      <c r="DSJ1126" s="156"/>
      <c r="DSK1126" s="156"/>
      <c r="DSL1126" s="156"/>
      <c r="DSM1126" s="156"/>
      <c r="DSN1126" s="156"/>
      <c r="DSO1126" s="156"/>
      <c r="DSP1126" s="156"/>
      <c r="DSQ1126" s="156"/>
      <c r="DSR1126" s="156"/>
      <c r="DSS1126" s="156"/>
      <c r="DST1126" s="156"/>
      <c r="DSU1126" s="156"/>
      <c r="DSV1126" s="156"/>
      <c r="DSW1126" s="156"/>
      <c r="DSX1126" s="156"/>
      <c r="DSY1126" s="156"/>
      <c r="DSZ1126" s="156"/>
      <c r="DTA1126" s="156"/>
      <c r="DTB1126" s="156"/>
      <c r="DTC1126" s="156"/>
      <c r="DTD1126" s="156"/>
      <c r="DTE1126" s="156"/>
      <c r="DTF1126" s="156"/>
      <c r="DTG1126" s="156"/>
      <c r="DTH1126" s="156"/>
      <c r="DTI1126" s="156"/>
      <c r="DTJ1126" s="156"/>
      <c r="DTK1126" s="156"/>
      <c r="DTL1126" s="156"/>
      <c r="DTM1126" s="156"/>
      <c r="DTN1126" s="156"/>
      <c r="DTO1126" s="156"/>
      <c r="DTP1126" s="156"/>
      <c r="DTQ1126" s="156"/>
      <c r="DTR1126" s="156"/>
      <c r="DTS1126" s="156"/>
      <c r="DTT1126" s="156"/>
      <c r="DTU1126" s="156"/>
      <c r="DTV1126" s="156"/>
      <c r="DTW1126" s="156"/>
      <c r="DTX1126" s="156"/>
      <c r="DTY1126" s="156"/>
      <c r="DTZ1126" s="156"/>
      <c r="DUA1126" s="156"/>
      <c r="DUB1126" s="156"/>
      <c r="DUC1126" s="156"/>
      <c r="DUD1126" s="156"/>
      <c r="DUE1126" s="156"/>
      <c r="DUF1126" s="156"/>
      <c r="DUG1126" s="156"/>
      <c r="DUH1126" s="156"/>
      <c r="DUI1126" s="156"/>
      <c r="DUJ1126" s="156"/>
      <c r="DUK1126" s="156"/>
      <c r="DUL1126" s="156"/>
      <c r="DUM1126" s="156"/>
      <c r="DUN1126" s="156"/>
      <c r="DUO1126" s="156"/>
      <c r="DUP1126" s="156"/>
      <c r="DUQ1126" s="156"/>
      <c r="DUR1126" s="156"/>
      <c r="DUS1126" s="156"/>
      <c r="DUT1126" s="156"/>
      <c r="DUU1126" s="156"/>
      <c r="DUV1126" s="156"/>
      <c r="DUW1126" s="156"/>
      <c r="DUX1126" s="156"/>
      <c r="DUY1126" s="156"/>
      <c r="DUZ1126" s="156"/>
      <c r="DVA1126" s="156"/>
      <c r="DVB1126" s="156"/>
      <c r="DVC1126" s="156"/>
      <c r="DVD1126" s="156"/>
      <c r="DVE1126" s="156"/>
      <c r="DVF1126" s="156"/>
      <c r="DVG1126" s="156"/>
      <c r="DVH1126" s="156"/>
      <c r="DVI1126" s="156"/>
      <c r="DVJ1126" s="156"/>
      <c r="DVK1126" s="156"/>
      <c r="DVL1126" s="156"/>
      <c r="DVM1126" s="156"/>
      <c r="DVN1126" s="156"/>
      <c r="DVO1126" s="156"/>
      <c r="DVP1126" s="156"/>
      <c r="DVQ1126" s="156"/>
      <c r="DVR1126" s="156"/>
      <c r="DVS1126" s="156"/>
      <c r="DVT1126" s="156"/>
      <c r="DVU1126" s="156"/>
      <c r="DVV1126" s="156"/>
      <c r="DVW1126" s="156"/>
      <c r="DVX1126" s="156"/>
      <c r="DVY1126" s="156"/>
      <c r="DVZ1126" s="156"/>
      <c r="DWA1126" s="156"/>
      <c r="DWB1126" s="156"/>
      <c r="DWC1126" s="156"/>
      <c r="DWD1126" s="156"/>
      <c r="DWE1126" s="156"/>
      <c r="DWF1126" s="156"/>
      <c r="DWG1126" s="156"/>
      <c r="DWH1126" s="156"/>
      <c r="DWI1126" s="156"/>
      <c r="DWJ1126" s="156"/>
      <c r="DWK1126" s="156"/>
      <c r="DWL1126" s="156"/>
      <c r="DWM1126" s="156"/>
      <c r="DWN1126" s="156"/>
      <c r="DWO1126" s="156"/>
      <c r="DWP1126" s="156"/>
      <c r="DWQ1126" s="156"/>
      <c r="DWR1126" s="156"/>
      <c r="DWS1126" s="156"/>
      <c r="DWT1126" s="156"/>
      <c r="DWU1126" s="156"/>
      <c r="DWV1126" s="156"/>
      <c r="DWW1126" s="156"/>
      <c r="DWX1126" s="156"/>
      <c r="DWY1126" s="156"/>
      <c r="DWZ1126" s="156"/>
      <c r="DXA1126" s="156"/>
      <c r="DXB1126" s="156"/>
      <c r="DXC1126" s="156"/>
      <c r="DXD1126" s="156"/>
      <c r="DXE1126" s="156"/>
      <c r="DXF1126" s="156"/>
      <c r="DXG1126" s="156"/>
      <c r="DXH1126" s="156"/>
      <c r="DXI1126" s="156"/>
      <c r="DXJ1126" s="156"/>
      <c r="DXK1126" s="156"/>
      <c r="DXL1126" s="156"/>
      <c r="DXM1126" s="156"/>
      <c r="DXN1126" s="156"/>
      <c r="DXO1126" s="156"/>
      <c r="DXP1126" s="156"/>
      <c r="DXQ1126" s="156"/>
      <c r="DXR1126" s="156"/>
      <c r="DXS1126" s="156"/>
      <c r="DXT1126" s="156"/>
      <c r="DXU1126" s="156"/>
      <c r="DXV1126" s="156"/>
      <c r="DXW1126" s="156"/>
      <c r="DXX1126" s="156"/>
      <c r="DXY1126" s="156"/>
      <c r="DXZ1126" s="156"/>
      <c r="DYA1126" s="156"/>
      <c r="DYB1126" s="156"/>
      <c r="DYC1126" s="156"/>
      <c r="DYD1126" s="156"/>
      <c r="DYE1126" s="156"/>
      <c r="DYF1126" s="156"/>
      <c r="DYG1126" s="156"/>
      <c r="DYH1126" s="156"/>
      <c r="DYI1126" s="156"/>
      <c r="DYJ1126" s="156"/>
      <c r="DYK1126" s="156"/>
      <c r="DYL1126" s="156"/>
      <c r="DYM1126" s="156"/>
      <c r="DYN1126" s="156"/>
      <c r="DYO1126" s="156"/>
      <c r="DYP1126" s="156"/>
      <c r="DYQ1126" s="156"/>
      <c r="DYR1126" s="156"/>
      <c r="DYS1126" s="156"/>
      <c r="DYT1126" s="156"/>
      <c r="DYU1126" s="156"/>
      <c r="DYV1126" s="156"/>
      <c r="DYW1126" s="156"/>
      <c r="DYX1126" s="156"/>
      <c r="DYY1126" s="156"/>
      <c r="DYZ1126" s="156"/>
      <c r="DZA1126" s="156"/>
      <c r="DZB1126" s="156"/>
      <c r="DZC1126" s="156"/>
      <c r="DZD1126" s="156"/>
      <c r="DZE1126" s="156"/>
      <c r="DZF1126" s="156"/>
      <c r="DZG1126" s="156"/>
      <c r="DZH1126" s="156"/>
      <c r="DZI1126" s="156"/>
      <c r="DZJ1126" s="156"/>
      <c r="DZK1126" s="156"/>
      <c r="DZL1126" s="156"/>
      <c r="DZM1126" s="156"/>
      <c r="DZN1126" s="156"/>
      <c r="DZO1126" s="156"/>
      <c r="DZP1126" s="156"/>
      <c r="DZQ1126" s="156"/>
      <c r="DZR1126" s="156"/>
      <c r="DZS1126" s="156"/>
      <c r="DZT1126" s="156"/>
      <c r="DZU1126" s="156"/>
      <c r="DZV1126" s="156"/>
      <c r="DZW1126" s="156"/>
      <c r="DZX1126" s="156"/>
      <c r="DZY1126" s="156"/>
      <c r="DZZ1126" s="156"/>
      <c r="EAA1126" s="156"/>
      <c r="EAB1126" s="156"/>
      <c r="EAC1126" s="156"/>
      <c r="EAD1126" s="156"/>
      <c r="EAE1126" s="156"/>
      <c r="EAF1126" s="156"/>
      <c r="EAG1126" s="156"/>
      <c r="EAH1126" s="156"/>
      <c r="EAI1126" s="156"/>
      <c r="EAJ1126" s="156"/>
      <c r="EAK1126" s="156"/>
      <c r="EAL1126" s="156"/>
      <c r="EAM1126" s="156"/>
      <c r="EAN1126" s="156"/>
      <c r="EAO1126" s="156"/>
      <c r="EAP1126" s="156"/>
      <c r="EAQ1126" s="156"/>
      <c r="EAR1126" s="156"/>
      <c r="EAS1126" s="156"/>
      <c r="EAT1126" s="156"/>
      <c r="EAU1126" s="156"/>
      <c r="EAV1126" s="156"/>
      <c r="EAW1126" s="156"/>
      <c r="EAX1126" s="156"/>
      <c r="EAY1126" s="156"/>
      <c r="EAZ1126" s="156"/>
      <c r="EBA1126" s="156"/>
      <c r="EBB1126" s="156"/>
      <c r="EBC1126" s="156"/>
      <c r="EBD1126" s="156"/>
      <c r="EBE1126" s="156"/>
      <c r="EBF1126" s="156"/>
      <c r="EBG1126" s="156"/>
      <c r="EBH1126" s="156"/>
      <c r="EBI1126" s="156"/>
      <c r="EBJ1126" s="156"/>
      <c r="EBK1126" s="156"/>
      <c r="EBL1126" s="156"/>
      <c r="EBM1126" s="156"/>
      <c r="EBN1126" s="156"/>
      <c r="EBO1126" s="156"/>
      <c r="EBP1126" s="156"/>
      <c r="EBQ1126" s="156"/>
      <c r="EBR1126" s="156"/>
      <c r="EBS1126" s="156"/>
      <c r="EBT1126" s="156"/>
      <c r="EBU1126" s="156"/>
      <c r="EBV1126" s="156"/>
      <c r="EBW1126" s="156"/>
      <c r="EBX1126" s="156"/>
      <c r="EBY1126" s="156"/>
      <c r="EBZ1126" s="156"/>
      <c r="ECA1126" s="156"/>
      <c r="ECB1126" s="156"/>
      <c r="ECC1126" s="156"/>
      <c r="ECD1126" s="156"/>
      <c r="ECE1126" s="156"/>
      <c r="ECF1126" s="156"/>
      <c r="ECG1126" s="156"/>
      <c r="ECH1126" s="156"/>
      <c r="ECI1126" s="156"/>
      <c r="ECJ1126" s="156"/>
      <c r="ECK1126" s="156"/>
      <c r="ECL1126" s="156"/>
      <c r="ECM1126" s="156"/>
      <c r="ECN1126" s="156"/>
      <c r="ECO1126" s="156"/>
      <c r="ECP1126" s="156"/>
      <c r="ECQ1126" s="156"/>
      <c r="ECR1126" s="156"/>
      <c r="ECS1126" s="156"/>
      <c r="ECT1126" s="156"/>
      <c r="ECU1126" s="156"/>
      <c r="ECV1126" s="156"/>
      <c r="ECW1126" s="156"/>
      <c r="ECX1126" s="156"/>
      <c r="ECY1126" s="156"/>
      <c r="ECZ1126" s="156"/>
      <c r="EDA1126" s="156"/>
      <c r="EDB1126" s="156"/>
      <c r="EDC1126" s="156"/>
      <c r="EDD1126" s="156"/>
      <c r="EDE1126" s="156"/>
      <c r="EDF1126" s="156"/>
      <c r="EDG1126" s="156"/>
      <c r="EDH1126" s="156"/>
      <c r="EDI1126" s="156"/>
      <c r="EDJ1126" s="156"/>
      <c r="EDK1126" s="156"/>
      <c r="EDL1126" s="156"/>
      <c r="EDM1126" s="156"/>
      <c r="EDN1126" s="156"/>
      <c r="EDO1126" s="156"/>
      <c r="EDP1126" s="156"/>
      <c r="EDQ1126" s="156"/>
      <c r="EDR1126" s="156"/>
      <c r="EDS1126" s="156"/>
      <c r="EDT1126" s="156"/>
      <c r="EDU1126" s="156"/>
      <c r="EDV1126" s="156"/>
      <c r="EDW1126" s="156"/>
      <c r="EDX1126" s="156"/>
      <c r="EDY1126" s="156"/>
      <c r="EDZ1126" s="156"/>
      <c r="EEA1126" s="156"/>
      <c r="EEB1126" s="156"/>
      <c r="EEC1126" s="156"/>
      <c r="EED1126" s="156"/>
      <c r="EEE1126" s="156"/>
      <c r="EEF1126" s="156"/>
      <c r="EEG1126" s="156"/>
      <c r="EEH1126" s="156"/>
      <c r="EEI1126" s="156"/>
      <c r="EEJ1126" s="156"/>
      <c r="EEK1126" s="156"/>
      <c r="EEL1126" s="156"/>
      <c r="EEM1126" s="156"/>
      <c r="EEN1126" s="156"/>
      <c r="EEO1126" s="156"/>
      <c r="EEP1126" s="156"/>
      <c r="EEQ1126" s="156"/>
      <c r="EER1126" s="156"/>
      <c r="EES1126" s="156"/>
      <c r="EET1126" s="156"/>
      <c r="EEU1126" s="156"/>
      <c r="EEV1126" s="156"/>
      <c r="EEW1126" s="156"/>
      <c r="EEX1126" s="156"/>
      <c r="EEY1126" s="156"/>
      <c r="EEZ1126" s="156"/>
      <c r="EFA1126" s="156"/>
      <c r="EFB1126" s="156"/>
      <c r="EFC1126" s="156"/>
      <c r="EFD1126" s="156"/>
      <c r="EFE1126" s="156"/>
      <c r="EFF1126" s="156"/>
      <c r="EFG1126" s="156"/>
      <c r="EFH1126" s="156"/>
      <c r="EFI1126" s="156"/>
      <c r="EFJ1126" s="156"/>
      <c r="EFK1126" s="156"/>
      <c r="EFL1126" s="156"/>
      <c r="EFM1126" s="156"/>
      <c r="EFN1126" s="156"/>
      <c r="EFO1126" s="156"/>
      <c r="EFP1126" s="156"/>
      <c r="EFQ1126" s="156"/>
      <c r="EFR1126" s="156"/>
      <c r="EFS1126" s="156"/>
      <c r="EFT1126" s="156"/>
      <c r="EFU1126" s="156"/>
      <c r="EFV1126" s="156"/>
      <c r="EFW1126" s="156"/>
      <c r="EFX1126" s="156"/>
      <c r="EFY1126" s="156"/>
      <c r="EFZ1126" s="156"/>
      <c r="EGA1126" s="156"/>
      <c r="EGB1126" s="156"/>
      <c r="EGC1126" s="156"/>
      <c r="EGD1126" s="156"/>
      <c r="EGE1126" s="156"/>
      <c r="EGF1126" s="156"/>
      <c r="EGG1126" s="156"/>
      <c r="EGH1126" s="156"/>
      <c r="EGI1126" s="156"/>
      <c r="EGJ1126" s="156"/>
      <c r="EGK1126" s="156"/>
      <c r="EGL1126" s="156"/>
      <c r="EGM1126" s="156"/>
      <c r="EGN1126" s="156"/>
      <c r="EGO1126" s="156"/>
      <c r="EGP1126" s="156"/>
      <c r="EGQ1126" s="156"/>
      <c r="EGR1126" s="156"/>
      <c r="EGS1126" s="156"/>
      <c r="EGT1126" s="156"/>
      <c r="EGU1126" s="156"/>
      <c r="EGV1126" s="156"/>
      <c r="EGW1126" s="156"/>
      <c r="EGX1126" s="156"/>
      <c r="EGY1126" s="156"/>
      <c r="EGZ1126" s="156"/>
      <c r="EHA1126" s="156"/>
      <c r="EHB1126" s="156"/>
      <c r="EHC1126" s="156"/>
      <c r="EHD1126" s="156"/>
      <c r="EHE1126" s="156"/>
      <c r="EHF1126" s="156"/>
      <c r="EHG1126" s="156"/>
      <c r="EHH1126" s="156"/>
      <c r="EHI1126" s="156"/>
      <c r="EHJ1126" s="156"/>
      <c r="EHK1126" s="156"/>
      <c r="EHL1126" s="156"/>
      <c r="EHM1126" s="156"/>
      <c r="EHN1126" s="156"/>
      <c r="EHO1126" s="156"/>
      <c r="EHP1126" s="156"/>
      <c r="EHQ1126" s="156"/>
      <c r="EHR1126" s="156"/>
      <c r="EHS1126" s="156"/>
      <c r="EHT1126" s="156"/>
      <c r="EHU1126" s="156"/>
      <c r="EHV1126" s="156"/>
      <c r="EHW1126" s="156"/>
      <c r="EHX1126" s="156"/>
      <c r="EHY1126" s="156"/>
      <c r="EHZ1126" s="156"/>
      <c r="EIA1126" s="156"/>
      <c r="EIB1126" s="156"/>
      <c r="EIC1126" s="156"/>
      <c r="EID1126" s="156"/>
      <c r="EIE1126" s="156"/>
      <c r="EIF1126" s="156"/>
      <c r="EIG1126" s="156"/>
      <c r="EIH1126" s="156"/>
      <c r="EII1126" s="156"/>
      <c r="EIJ1126" s="156"/>
      <c r="EIK1126" s="156"/>
      <c r="EIL1126" s="156"/>
      <c r="EIM1126" s="156"/>
      <c r="EIN1126" s="156"/>
      <c r="EIO1126" s="156"/>
      <c r="EIP1126" s="156"/>
      <c r="EIQ1126" s="156"/>
      <c r="EIR1126" s="156"/>
      <c r="EIS1126" s="156"/>
      <c r="EIT1126" s="156"/>
      <c r="EIU1126" s="156"/>
      <c r="EIV1126" s="156"/>
      <c r="EIW1126" s="156"/>
      <c r="EIX1126" s="156"/>
      <c r="EIY1126" s="156"/>
      <c r="EIZ1126" s="156"/>
      <c r="EJA1126" s="156"/>
      <c r="EJB1126" s="156"/>
      <c r="EJC1126" s="156"/>
      <c r="EJD1126" s="156"/>
      <c r="EJE1126" s="156"/>
      <c r="EJF1126" s="156"/>
      <c r="EJG1126" s="156"/>
      <c r="EJH1126" s="156"/>
      <c r="EJI1126" s="156"/>
      <c r="EJJ1126" s="156"/>
      <c r="EJK1126" s="156"/>
      <c r="EJL1126" s="156"/>
      <c r="EJM1126" s="156"/>
      <c r="EJN1126" s="156"/>
      <c r="EJO1126" s="156"/>
      <c r="EJP1126" s="156"/>
      <c r="EJQ1126" s="156"/>
      <c r="EJR1126" s="156"/>
      <c r="EJS1126" s="156"/>
      <c r="EJT1126" s="156"/>
      <c r="EJU1126" s="156"/>
      <c r="EJV1126" s="156"/>
      <c r="EJW1126" s="156"/>
      <c r="EJX1126" s="156"/>
      <c r="EJY1126" s="156"/>
      <c r="EJZ1126" s="156"/>
      <c r="EKA1126" s="156"/>
      <c r="EKB1126" s="156"/>
      <c r="EKC1126" s="156"/>
      <c r="EKD1126" s="156"/>
      <c r="EKE1126" s="156"/>
      <c r="EKF1126" s="156"/>
      <c r="EKG1126" s="156"/>
      <c r="EKH1126" s="156"/>
      <c r="EKI1126" s="156"/>
      <c r="EKJ1126" s="156"/>
      <c r="EKK1126" s="156"/>
      <c r="EKL1126" s="156"/>
      <c r="EKM1126" s="156"/>
      <c r="EKN1126" s="156"/>
      <c r="EKO1126" s="156"/>
      <c r="EKP1126" s="156"/>
      <c r="EKQ1126" s="156"/>
      <c r="EKR1126" s="156"/>
      <c r="EKS1126" s="156"/>
      <c r="EKT1126" s="156"/>
      <c r="EKU1126" s="156"/>
      <c r="EKV1126" s="156"/>
      <c r="EKW1126" s="156"/>
      <c r="EKX1126" s="156"/>
      <c r="EKY1126" s="156"/>
      <c r="EKZ1126" s="156"/>
      <c r="ELA1126" s="156"/>
      <c r="ELB1126" s="156"/>
      <c r="ELC1126" s="156"/>
      <c r="ELD1126" s="156"/>
      <c r="ELE1126" s="156"/>
      <c r="ELF1126" s="156"/>
      <c r="ELG1126" s="156"/>
      <c r="ELH1126" s="156"/>
      <c r="ELI1126" s="156"/>
      <c r="ELJ1126" s="156"/>
      <c r="ELK1126" s="156"/>
      <c r="ELL1126" s="156"/>
      <c r="ELM1126" s="156"/>
      <c r="ELN1126" s="156"/>
      <c r="ELO1126" s="156"/>
      <c r="ELP1126" s="156"/>
      <c r="ELQ1126" s="156"/>
      <c r="ELR1126" s="156"/>
      <c r="ELS1126" s="156"/>
      <c r="ELT1126" s="156"/>
      <c r="ELU1126" s="156"/>
      <c r="ELV1126" s="156"/>
      <c r="ELW1126" s="156"/>
      <c r="ELX1126" s="156"/>
      <c r="ELY1126" s="156"/>
      <c r="ELZ1126" s="156"/>
      <c r="EMA1126" s="156"/>
      <c r="EMB1126" s="156"/>
      <c r="EMC1126" s="156"/>
      <c r="EMD1126" s="156"/>
      <c r="EME1126" s="156"/>
      <c r="EMF1126" s="156"/>
      <c r="EMG1126" s="156"/>
      <c r="EMH1126" s="156"/>
      <c r="EMI1126" s="156"/>
      <c r="EMJ1126" s="156"/>
      <c r="EMK1126" s="156"/>
      <c r="EML1126" s="156"/>
      <c r="EMM1126" s="156"/>
      <c r="EMN1126" s="156"/>
      <c r="EMO1126" s="156"/>
      <c r="EMP1126" s="156"/>
      <c r="EMQ1126" s="156"/>
      <c r="EMR1126" s="156"/>
      <c r="EMS1126" s="156"/>
      <c r="EMT1126" s="156"/>
      <c r="EMU1126" s="156"/>
      <c r="EMV1126" s="156"/>
      <c r="EMW1126" s="156"/>
      <c r="EMX1126" s="156"/>
      <c r="EMY1126" s="156"/>
      <c r="EMZ1126" s="156"/>
      <c r="ENA1126" s="156"/>
      <c r="ENB1126" s="156"/>
      <c r="ENC1126" s="156"/>
      <c r="END1126" s="156"/>
      <c r="ENE1126" s="156"/>
      <c r="ENF1126" s="156"/>
      <c r="ENG1126" s="156"/>
      <c r="ENH1126" s="156"/>
      <c r="ENI1126" s="156"/>
      <c r="ENJ1126" s="156"/>
      <c r="ENK1126" s="156"/>
      <c r="ENL1126" s="156"/>
      <c r="ENM1126" s="156"/>
      <c r="ENN1126" s="156"/>
      <c r="ENO1126" s="156"/>
      <c r="ENP1126" s="156"/>
      <c r="ENQ1126" s="156"/>
      <c r="ENR1126" s="156"/>
      <c r="ENS1126" s="156"/>
      <c r="ENT1126" s="156"/>
      <c r="ENU1126" s="156"/>
      <c r="ENV1126" s="156"/>
      <c r="ENW1126" s="156"/>
      <c r="ENX1126" s="156"/>
      <c r="ENY1126" s="156"/>
      <c r="ENZ1126" s="156"/>
      <c r="EOA1126" s="156"/>
      <c r="EOB1126" s="156"/>
      <c r="EOC1126" s="156"/>
      <c r="EOD1126" s="156"/>
      <c r="EOE1126" s="156"/>
      <c r="EOF1126" s="156"/>
      <c r="EOG1126" s="156"/>
      <c r="EOH1126" s="156"/>
      <c r="EOI1126" s="156"/>
      <c r="EOJ1126" s="156"/>
      <c r="EOK1126" s="156"/>
      <c r="EOL1126" s="156"/>
      <c r="EOM1126" s="156"/>
      <c r="EON1126" s="156"/>
      <c r="EOO1126" s="156"/>
      <c r="EOP1126" s="156"/>
      <c r="EOQ1126" s="156"/>
      <c r="EOR1126" s="156"/>
      <c r="EOS1126" s="156"/>
      <c r="EOT1126" s="156"/>
      <c r="EOU1126" s="156"/>
      <c r="EOV1126" s="156"/>
      <c r="EOW1126" s="156"/>
      <c r="EOX1126" s="156"/>
      <c r="EOY1126" s="156"/>
      <c r="EOZ1126" s="156"/>
      <c r="EPA1126" s="156"/>
      <c r="EPB1126" s="156"/>
      <c r="EPC1126" s="156"/>
      <c r="EPD1126" s="156"/>
      <c r="EPE1126" s="156"/>
      <c r="EPF1126" s="156"/>
      <c r="EPG1126" s="156"/>
      <c r="EPH1126" s="156"/>
      <c r="EPI1126" s="156"/>
      <c r="EPJ1126" s="156"/>
      <c r="EPK1126" s="156"/>
      <c r="EPL1126" s="156"/>
      <c r="EPM1126" s="156"/>
      <c r="EPN1126" s="156"/>
      <c r="EPO1126" s="156"/>
      <c r="EPP1126" s="156"/>
      <c r="EPQ1126" s="156"/>
      <c r="EPR1126" s="156"/>
      <c r="EPS1126" s="156"/>
      <c r="EPT1126" s="156"/>
      <c r="EPU1126" s="156"/>
      <c r="EPV1126" s="156"/>
      <c r="EPW1126" s="156"/>
      <c r="EPX1126" s="156"/>
      <c r="EPY1126" s="156"/>
      <c r="EPZ1126" s="156"/>
      <c r="EQA1126" s="156"/>
      <c r="EQB1126" s="156"/>
      <c r="EQC1126" s="156"/>
      <c r="EQD1126" s="156"/>
      <c r="EQE1126" s="156"/>
      <c r="EQF1126" s="156"/>
      <c r="EQG1126" s="156"/>
      <c r="EQH1126" s="156"/>
      <c r="EQI1126" s="156"/>
      <c r="EQJ1126" s="156"/>
      <c r="EQK1126" s="156"/>
      <c r="EQL1126" s="156"/>
      <c r="EQM1126" s="156"/>
      <c r="EQN1126" s="156"/>
      <c r="EQO1126" s="156"/>
      <c r="EQP1126" s="156"/>
      <c r="EQQ1126" s="156"/>
      <c r="EQR1126" s="156"/>
      <c r="EQS1126" s="156"/>
      <c r="EQT1126" s="156"/>
      <c r="EQU1126" s="156"/>
      <c r="EQV1126" s="156"/>
      <c r="EQW1126" s="156"/>
      <c r="EQX1126" s="156"/>
      <c r="EQY1126" s="156"/>
      <c r="EQZ1126" s="156"/>
      <c r="ERA1126" s="156"/>
      <c r="ERB1126" s="156"/>
      <c r="ERC1126" s="156"/>
      <c r="ERD1126" s="156"/>
      <c r="ERE1126" s="156"/>
      <c r="ERF1126" s="156"/>
      <c r="ERG1126" s="156"/>
      <c r="ERH1126" s="156"/>
      <c r="ERI1126" s="156"/>
      <c r="ERJ1126" s="156"/>
      <c r="ERK1126" s="156"/>
      <c r="ERL1126" s="156"/>
      <c r="ERM1126" s="156"/>
      <c r="ERN1126" s="156"/>
      <c r="ERO1126" s="156"/>
      <c r="ERP1126" s="156"/>
      <c r="ERQ1126" s="156"/>
      <c r="ERR1126" s="156"/>
      <c r="ERS1126" s="156"/>
      <c r="ERT1126" s="156"/>
      <c r="ERU1126" s="156"/>
      <c r="ERV1126" s="156"/>
      <c r="ERW1126" s="156"/>
      <c r="ERX1126" s="156"/>
      <c r="ERY1126" s="156"/>
      <c r="ERZ1126" s="156"/>
      <c r="ESA1126" s="156"/>
      <c r="ESB1126" s="156"/>
      <c r="ESC1126" s="156"/>
      <c r="ESD1126" s="156"/>
      <c r="ESE1126" s="156"/>
      <c r="ESF1126" s="156"/>
      <c r="ESG1126" s="156"/>
      <c r="ESH1126" s="156"/>
      <c r="ESI1126" s="156"/>
      <c r="ESJ1126" s="156"/>
      <c r="ESK1126" s="156"/>
      <c r="ESL1126" s="156"/>
      <c r="ESM1126" s="156"/>
      <c r="ESN1126" s="156"/>
      <c r="ESO1126" s="156"/>
      <c r="ESP1126" s="156"/>
      <c r="ESQ1126" s="156"/>
      <c r="ESR1126" s="156"/>
      <c r="ESS1126" s="156"/>
      <c r="EST1126" s="156"/>
      <c r="ESU1126" s="156"/>
      <c r="ESV1126" s="156"/>
      <c r="ESW1126" s="156"/>
      <c r="ESX1126" s="156"/>
      <c r="ESY1126" s="156"/>
      <c r="ESZ1126" s="156"/>
      <c r="ETA1126" s="156"/>
      <c r="ETB1126" s="156"/>
      <c r="ETC1126" s="156"/>
      <c r="ETD1126" s="156"/>
      <c r="ETE1126" s="156"/>
      <c r="ETF1126" s="156"/>
      <c r="ETG1126" s="156"/>
      <c r="ETH1126" s="156"/>
      <c r="ETI1126" s="156"/>
      <c r="ETJ1126" s="156"/>
      <c r="ETK1126" s="156"/>
      <c r="ETL1126" s="156"/>
      <c r="ETM1126" s="156"/>
      <c r="ETN1126" s="156"/>
      <c r="ETO1126" s="156"/>
      <c r="ETP1126" s="156"/>
      <c r="ETQ1126" s="156"/>
      <c r="ETR1126" s="156"/>
      <c r="ETS1126" s="156"/>
      <c r="ETT1126" s="156"/>
      <c r="ETU1126" s="156"/>
      <c r="ETV1126" s="156"/>
      <c r="ETW1126" s="156"/>
      <c r="ETX1126" s="156"/>
      <c r="ETY1126" s="156"/>
      <c r="ETZ1126" s="156"/>
      <c r="EUA1126" s="156"/>
      <c r="EUB1126" s="156"/>
      <c r="EUC1126" s="156"/>
      <c r="EUD1126" s="156"/>
      <c r="EUE1126" s="156"/>
      <c r="EUF1126" s="156"/>
      <c r="EUG1126" s="156"/>
      <c r="EUH1126" s="156"/>
      <c r="EUI1126" s="156"/>
      <c r="EUJ1126" s="156"/>
      <c r="EUK1126" s="156"/>
      <c r="EUL1126" s="156"/>
      <c r="EUM1126" s="156"/>
      <c r="EUN1126" s="156"/>
      <c r="EUO1126" s="156"/>
      <c r="EUP1126" s="156"/>
      <c r="EUQ1126" s="156"/>
      <c r="EUR1126" s="156"/>
      <c r="EUS1126" s="156"/>
      <c r="EUT1126" s="156"/>
      <c r="EUU1126" s="156"/>
      <c r="EUV1126" s="156"/>
      <c r="EUW1126" s="156"/>
      <c r="EUX1126" s="156"/>
      <c r="EUY1126" s="156"/>
      <c r="EUZ1126" s="156"/>
      <c r="EVA1126" s="156"/>
      <c r="EVB1126" s="156"/>
      <c r="EVC1126" s="156"/>
      <c r="EVD1126" s="156"/>
      <c r="EVE1126" s="156"/>
      <c r="EVF1126" s="156"/>
      <c r="EVG1126" s="156"/>
      <c r="EVH1126" s="156"/>
      <c r="EVI1126" s="156"/>
      <c r="EVJ1126" s="156"/>
      <c r="EVK1126" s="156"/>
      <c r="EVL1126" s="156"/>
      <c r="EVM1126" s="156"/>
      <c r="EVN1126" s="156"/>
      <c r="EVO1126" s="156"/>
      <c r="EVP1126" s="156"/>
      <c r="EVQ1126" s="156"/>
      <c r="EVR1126" s="156"/>
      <c r="EVS1126" s="156"/>
      <c r="EVT1126" s="156"/>
      <c r="EVU1126" s="156"/>
      <c r="EVV1126" s="156"/>
      <c r="EVW1126" s="156"/>
      <c r="EVX1126" s="156"/>
      <c r="EVY1126" s="156"/>
      <c r="EVZ1126" s="156"/>
      <c r="EWA1126" s="156"/>
      <c r="EWB1126" s="156"/>
      <c r="EWC1126" s="156"/>
      <c r="EWD1126" s="156"/>
      <c r="EWE1126" s="156"/>
      <c r="EWF1126" s="156"/>
      <c r="EWG1126" s="156"/>
      <c r="EWH1126" s="156"/>
      <c r="EWI1126" s="156"/>
      <c r="EWJ1126" s="156"/>
      <c r="EWK1126" s="156"/>
      <c r="EWL1126" s="156"/>
      <c r="EWM1126" s="156"/>
      <c r="EWN1126" s="156"/>
      <c r="EWO1126" s="156"/>
      <c r="EWP1126" s="156"/>
      <c r="EWQ1126" s="156"/>
      <c r="EWR1126" s="156"/>
      <c r="EWS1126" s="156"/>
      <c r="EWT1126" s="156"/>
      <c r="EWU1126" s="156"/>
      <c r="EWV1126" s="156"/>
      <c r="EWW1126" s="156"/>
      <c r="EWX1126" s="156"/>
      <c r="EWY1126" s="156"/>
      <c r="EWZ1126" s="156"/>
      <c r="EXA1126" s="156"/>
      <c r="EXB1126" s="156"/>
      <c r="EXC1126" s="156"/>
      <c r="EXD1126" s="156"/>
      <c r="EXE1126" s="156"/>
      <c r="EXF1126" s="156"/>
      <c r="EXG1126" s="156"/>
      <c r="EXH1126" s="156"/>
      <c r="EXI1126" s="156"/>
      <c r="EXJ1126" s="156"/>
      <c r="EXK1126" s="156"/>
      <c r="EXL1126" s="156"/>
      <c r="EXM1126" s="156"/>
      <c r="EXN1126" s="156"/>
      <c r="EXO1126" s="156"/>
      <c r="EXP1126" s="156"/>
      <c r="EXQ1126" s="156"/>
      <c r="EXR1126" s="156"/>
      <c r="EXS1126" s="156"/>
      <c r="EXT1126" s="156"/>
      <c r="EXU1126" s="156"/>
      <c r="EXV1126" s="156"/>
      <c r="EXW1126" s="156"/>
      <c r="EXX1126" s="156"/>
      <c r="EXY1126" s="156"/>
      <c r="EXZ1126" s="156"/>
      <c r="EYA1126" s="156"/>
      <c r="EYB1126" s="156"/>
      <c r="EYC1126" s="156"/>
      <c r="EYD1126" s="156"/>
      <c r="EYE1126" s="156"/>
      <c r="EYF1126" s="156"/>
      <c r="EYG1126" s="156"/>
      <c r="EYH1126" s="156"/>
      <c r="EYI1126" s="156"/>
      <c r="EYJ1126" s="156"/>
      <c r="EYK1126" s="156"/>
      <c r="EYL1126" s="156"/>
      <c r="EYM1126" s="156"/>
      <c r="EYN1126" s="156"/>
      <c r="EYO1126" s="156"/>
      <c r="EYP1126" s="156"/>
      <c r="EYQ1126" s="156"/>
      <c r="EYR1126" s="156"/>
      <c r="EYS1126" s="156"/>
      <c r="EYT1126" s="156"/>
      <c r="EYU1126" s="156"/>
      <c r="EYV1126" s="156"/>
      <c r="EYW1126" s="156"/>
      <c r="EYX1126" s="156"/>
      <c r="EYY1126" s="156"/>
      <c r="EYZ1126" s="156"/>
      <c r="EZA1126" s="156"/>
      <c r="EZB1126" s="156"/>
      <c r="EZC1126" s="156"/>
      <c r="EZD1126" s="156"/>
      <c r="EZE1126" s="156"/>
      <c r="EZF1126" s="156"/>
      <c r="EZG1126" s="156"/>
      <c r="EZH1126" s="156"/>
      <c r="EZI1126" s="156"/>
      <c r="EZJ1126" s="156"/>
      <c r="EZK1126" s="156"/>
      <c r="EZL1126" s="156"/>
      <c r="EZM1126" s="156"/>
      <c r="EZN1126" s="156"/>
      <c r="EZO1126" s="156"/>
      <c r="EZP1126" s="156"/>
      <c r="EZQ1126" s="156"/>
      <c r="EZR1126" s="156"/>
      <c r="EZS1126" s="156"/>
      <c r="EZT1126" s="156"/>
      <c r="EZU1126" s="156"/>
      <c r="EZV1126" s="156"/>
      <c r="EZW1126" s="156"/>
      <c r="EZX1126" s="156"/>
      <c r="EZY1126" s="156"/>
      <c r="EZZ1126" s="156"/>
      <c r="FAA1126" s="156"/>
      <c r="FAB1126" s="156"/>
      <c r="FAC1126" s="156"/>
      <c r="FAD1126" s="156"/>
      <c r="FAE1126" s="156"/>
      <c r="FAF1126" s="156"/>
      <c r="FAG1126" s="156"/>
      <c r="FAH1126" s="156"/>
      <c r="FAI1126" s="156"/>
      <c r="FAJ1126" s="156"/>
      <c r="FAK1126" s="156"/>
      <c r="FAL1126" s="156"/>
      <c r="FAM1126" s="156"/>
      <c r="FAN1126" s="156"/>
      <c r="FAO1126" s="156"/>
      <c r="FAP1126" s="156"/>
      <c r="FAQ1126" s="156"/>
      <c r="FAR1126" s="156"/>
      <c r="FAS1126" s="156"/>
      <c r="FAT1126" s="156"/>
      <c r="FAU1126" s="156"/>
      <c r="FAV1126" s="156"/>
      <c r="FAW1126" s="156"/>
      <c r="FAX1126" s="156"/>
      <c r="FAY1126" s="156"/>
      <c r="FAZ1126" s="156"/>
      <c r="FBA1126" s="156"/>
      <c r="FBB1126" s="156"/>
      <c r="FBC1126" s="156"/>
      <c r="FBD1126" s="156"/>
      <c r="FBE1126" s="156"/>
      <c r="FBF1126" s="156"/>
      <c r="FBG1126" s="156"/>
      <c r="FBH1126" s="156"/>
      <c r="FBI1126" s="156"/>
      <c r="FBJ1126" s="156"/>
      <c r="FBK1126" s="156"/>
      <c r="FBL1126" s="156"/>
      <c r="FBM1126" s="156"/>
      <c r="FBN1126" s="156"/>
      <c r="FBO1126" s="156"/>
      <c r="FBP1126" s="156"/>
      <c r="FBQ1126" s="156"/>
      <c r="FBR1126" s="156"/>
      <c r="FBS1126" s="156"/>
      <c r="FBT1126" s="156"/>
      <c r="FBU1126" s="156"/>
      <c r="FBV1126" s="156"/>
      <c r="FBW1126" s="156"/>
      <c r="FBX1126" s="156"/>
      <c r="FBY1126" s="156"/>
      <c r="FBZ1126" s="156"/>
      <c r="FCA1126" s="156"/>
      <c r="FCB1126" s="156"/>
      <c r="FCC1126" s="156"/>
      <c r="FCD1126" s="156"/>
      <c r="FCE1126" s="156"/>
      <c r="FCF1126" s="156"/>
      <c r="FCG1126" s="156"/>
      <c r="FCH1126" s="156"/>
      <c r="FCI1126" s="156"/>
      <c r="FCJ1126" s="156"/>
      <c r="FCK1126" s="156"/>
      <c r="FCL1126" s="156"/>
      <c r="FCM1126" s="156"/>
      <c r="FCN1126" s="156"/>
      <c r="FCO1126" s="156"/>
      <c r="FCP1126" s="156"/>
      <c r="FCQ1126" s="156"/>
      <c r="FCR1126" s="156"/>
      <c r="FCS1126" s="156"/>
      <c r="FCT1126" s="156"/>
      <c r="FCU1126" s="156"/>
      <c r="FCV1126" s="156"/>
      <c r="FCW1126" s="156"/>
      <c r="FCX1126" s="156"/>
      <c r="FCY1126" s="156"/>
      <c r="FCZ1126" s="156"/>
      <c r="FDA1126" s="156"/>
      <c r="FDB1126" s="156"/>
      <c r="FDC1126" s="156"/>
      <c r="FDD1126" s="156"/>
      <c r="FDE1126" s="156"/>
      <c r="FDF1126" s="156"/>
      <c r="FDG1126" s="156"/>
      <c r="FDH1126" s="156"/>
      <c r="FDI1126" s="156"/>
      <c r="FDJ1126" s="156"/>
      <c r="FDK1126" s="156"/>
      <c r="FDL1126" s="156"/>
      <c r="FDM1126" s="156"/>
      <c r="FDN1126" s="156"/>
      <c r="FDO1126" s="156"/>
      <c r="FDP1126" s="156"/>
      <c r="FDQ1126" s="156"/>
      <c r="FDR1126" s="156"/>
      <c r="FDS1126" s="156"/>
      <c r="FDT1126" s="156"/>
      <c r="FDU1126" s="156"/>
      <c r="FDV1126" s="156"/>
      <c r="FDW1126" s="156"/>
      <c r="FDX1126" s="156"/>
      <c r="FDY1126" s="156"/>
      <c r="FDZ1126" s="156"/>
      <c r="FEA1126" s="156"/>
      <c r="FEB1126" s="156"/>
      <c r="FEC1126" s="156"/>
      <c r="FED1126" s="156"/>
      <c r="FEE1126" s="156"/>
      <c r="FEF1126" s="156"/>
      <c r="FEG1126" s="156"/>
      <c r="FEH1126" s="156"/>
      <c r="FEI1126" s="156"/>
      <c r="FEJ1126" s="156"/>
      <c r="FEK1126" s="156"/>
      <c r="FEL1126" s="156"/>
      <c r="FEM1126" s="156"/>
      <c r="FEN1126" s="156"/>
      <c r="FEO1126" s="156"/>
      <c r="FEP1126" s="156"/>
      <c r="FEQ1126" s="156"/>
      <c r="FER1126" s="156"/>
      <c r="FES1126" s="156"/>
      <c r="FET1126" s="156"/>
      <c r="FEU1126" s="156"/>
      <c r="FEV1126" s="156"/>
      <c r="FEW1126" s="156"/>
      <c r="FEX1126" s="156"/>
      <c r="FEY1126" s="156"/>
      <c r="FEZ1126" s="156"/>
      <c r="FFA1126" s="156"/>
      <c r="FFB1126" s="156"/>
      <c r="FFC1126" s="156"/>
      <c r="FFD1126" s="156"/>
      <c r="FFE1126" s="156"/>
      <c r="FFF1126" s="156"/>
      <c r="FFG1126" s="156"/>
      <c r="FFH1126" s="156"/>
      <c r="FFI1126" s="156"/>
      <c r="FFJ1126" s="156"/>
      <c r="FFK1126" s="156"/>
      <c r="FFL1126" s="156"/>
      <c r="FFM1126" s="156"/>
      <c r="FFN1126" s="156"/>
      <c r="FFO1126" s="156"/>
      <c r="FFP1126" s="156"/>
      <c r="FFQ1126" s="156"/>
      <c r="FFR1126" s="156"/>
      <c r="FFS1126" s="156"/>
      <c r="FFT1126" s="156"/>
      <c r="FFU1126" s="156"/>
      <c r="FFV1126" s="156"/>
      <c r="FFW1126" s="156"/>
      <c r="FFX1126" s="156"/>
      <c r="FFY1126" s="156"/>
      <c r="FFZ1126" s="156"/>
      <c r="FGA1126" s="156"/>
      <c r="FGB1126" s="156"/>
      <c r="FGC1126" s="156"/>
      <c r="FGD1126" s="156"/>
      <c r="FGE1126" s="156"/>
      <c r="FGF1126" s="156"/>
      <c r="FGG1126" s="156"/>
      <c r="FGH1126" s="156"/>
      <c r="FGI1126" s="156"/>
      <c r="FGJ1126" s="156"/>
      <c r="FGK1126" s="156"/>
      <c r="FGL1126" s="156"/>
      <c r="FGM1126" s="156"/>
      <c r="FGN1126" s="156"/>
      <c r="FGO1126" s="156"/>
      <c r="FGP1126" s="156"/>
      <c r="FGQ1126" s="156"/>
      <c r="FGR1126" s="156"/>
      <c r="FGS1126" s="156"/>
      <c r="FGT1126" s="156"/>
      <c r="FGU1126" s="156"/>
      <c r="FGV1126" s="156"/>
      <c r="FGW1126" s="156"/>
      <c r="FGX1126" s="156"/>
      <c r="FGY1126" s="156"/>
      <c r="FGZ1126" s="156"/>
      <c r="FHA1126" s="156"/>
      <c r="FHB1126" s="156"/>
      <c r="FHC1126" s="156"/>
      <c r="FHD1126" s="156"/>
      <c r="FHE1126" s="156"/>
      <c r="FHF1126" s="156"/>
      <c r="FHG1126" s="156"/>
      <c r="FHH1126" s="156"/>
      <c r="FHI1126" s="156"/>
      <c r="FHJ1126" s="156"/>
      <c r="FHK1126" s="156"/>
      <c r="FHL1126" s="156"/>
      <c r="FHM1126" s="156"/>
      <c r="FHN1126" s="156"/>
      <c r="FHO1126" s="156"/>
      <c r="FHP1126" s="156"/>
      <c r="FHQ1126" s="156"/>
      <c r="FHR1126" s="156"/>
      <c r="FHS1126" s="156"/>
      <c r="FHT1126" s="156"/>
      <c r="FHU1126" s="156"/>
      <c r="FHV1126" s="156"/>
      <c r="FHW1126" s="156"/>
      <c r="FHX1126" s="156"/>
      <c r="FHY1126" s="156"/>
      <c r="FHZ1126" s="156"/>
      <c r="FIA1126" s="156"/>
      <c r="FIB1126" s="156"/>
      <c r="FIC1126" s="156"/>
      <c r="FID1126" s="156"/>
      <c r="FIE1126" s="156"/>
      <c r="FIF1126" s="156"/>
      <c r="FIG1126" s="156"/>
      <c r="FIH1126" s="156"/>
      <c r="FII1126" s="156"/>
      <c r="FIJ1126" s="156"/>
      <c r="FIK1126" s="156"/>
      <c r="FIL1126" s="156"/>
      <c r="FIM1126" s="156"/>
      <c r="FIN1126" s="156"/>
      <c r="FIO1126" s="156"/>
      <c r="FIP1126" s="156"/>
      <c r="FIQ1126" s="156"/>
      <c r="FIR1126" s="156"/>
      <c r="FIS1126" s="156"/>
      <c r="FIT1126" s="156"/>
      <c r="FIU1126" s="156"/>
      <c r="FIV1126" s="156"/>
      <c r="FIW1126" s="156"/>
      <c r="FIX1126" s="156"/>
      <c r="FIY1126" s="156"/>
      <c r="FIZ1126" s="156"/>
      <c r="FJA1126" s="156"/>
      <c r="FJB1126" s="156"/>
      <c r="FJC1126" s="156"/>
      <c r="FJD1126" s="156"/>
      <c r="FJE1126" s="156"/>
      <c r="FJF1126" s="156"/>
      <c r="FJG1126" s="156"/>
      <c r="FJH1126" s="156"/>
      <c r="FJI1126" s="156"/>
      <c r="FJJ1126" s="156"/>
      <c r="FJK1126" s="156"/>
      <c r="FJL1126" s="156"/>
      <c r="FJM1126" s="156"/>
      <c r="FJN1126" s="156"/>
      <c r="FJO1126" s="156"/>
      <c r="FJP1126" s="156"/>
      <c r="FJQ1126" s="156"/>
      <c r="FJR1126" s="156"/>
      <c r="FJS1126" s="156"/>
      <c r="FJT1126" s="156"/>
      <c r="FJU1126" s="156"/>
      <c r="FJV1126" s="156"/>
      <c r="FJW1126" s="156"/>
      <c r="FJX1126" s="156"/>
      <c r="FJY1126" s="156"/>
      <c r="FJZ1126" s="156"/>
      <c r="FKA1126" s="156"/>
      <c r="FKB1126" s="156"/>
      <c r="FKC1126" s="156"/>
      <c r="FKD1126" s="156"/>
      <c r="FKE1126" s="156"/>
      <c r="FKF1126" s="156"/>
      <c r="FKG1126" s="156"/>
      <c r="FKH1126" s="156"/>
      <c r="FKI1126" s="156"/>
      <c r="FKJ1126" s="156"/>
      <c r="FKK1126" s="156"/>
      <c r="FKL1126" s="156"/>
      <c r="FKM1126" s="156"/>
      <c r="FKN1126" s="156"/>
      <c r="FKO1126" s="156"/>
      <c r="FKP1126" s="156"/>
      <c r="FKQ1126" s="156"/>
      <c r="FKR1126" s="156"/>
      <c r="FKS1126" s="156"/>
      <c r="FKT1126" s="156"/>
      <c r="FKU1126" s="156"/>
      <c r="FKV1126" s="156"/>
      <c r="FKW1126" s="156"/>
      <c r="FKX1126" s="156"/>
      <c r="FKY1126" s="156"/>
      <c r="FKZ1126" s="156"/>
      <c r="FLA1126" s="156"/>
      <c r="FLB1126" s="156"/>
      <c r="FLC1126" s="156"/>
      <c r="FLD1126" s="156"/>
      <c r="FLE1126" s="156"/>
      <c r="FLF1126" s="156"/>
      <c r="FLG1126" s="156"/>
      <c r="FLH1126" s="156"/>
      <c r="FLI1126" s="156"/>
      <c r="FLJ1126" s="156"/>
      <c r="FLK1126" s="156"/>
      <c r="FLL1126" s="156"/>
      <c r="FLM1126" s="156"/>
      <c r="FLN1126" s="156"/>
      <c r="FLO1126" s="156"/>
      <c r="FLP1126" s="156"/>
      <c r="FLQ1126" s="156"/>
      <c r="FLR1126" s="156"/>
      <c r="FLS1126" s="156"/>
      <c r="FLT1126" s="156"/>
      <c r="FLU1126" s="156"/>
      <c r="FLV1126" s="156"/>
      <c r="FLW1126" s="156"/>
      <c r="FLX1126" s="156"/>
      <c r="FLY1126" s="156"/>
      <c r="FLZ1126" s="156"/>
      <c r="FMA1126" s="156"/>
      <c r="FMB1126" s="156"/>
      <c r="FMC1126" s="156"/>
      <c r="FMD1126" s="156"/>
      <c r="FME1126" s="156"/>
      <c r="FMF1126" s="156"/>
      <c r="FMG1126" s="156"/>
      <c r="FMH1126" s="156"/>
      <c r="FMI1126" s="156"/>
      <c r="FMJ1126" s="156"/>
      <c r="FMK1126" s="156"/>
      <c r="FML1126" s="156"/>
      <c r="FMM1126" s="156"/>
      <c r="FMN1126" s="156"/>
      <c r="FMO1126" s="156"/>
      <c r="FMP1126" s="156"/>
      <c r="FMQ1126" s="156"/>
      <c r="FMR1126" s="156"/>
      <c r="FMS1126" s="156"/>
      <c r="FMT1126" s="156"/>
      <c r="FMU1126" s="156"/>
      <c r="FMV1126" s="156"/>
      <c r="FMW1126" s="156"/>
      <c r="FMX1126" s="156"/>
      <c r="FMY1126" s="156"/>
      <c r="FMZ1126" s="156"/>
      <c r="FNA1126" s="156"/>
      <c r="FNB1126" s="156"/>
      <c r="FNC1126" s="156"/>
      <c r="FND1126" s="156"/>
      <c r="FNE1126" s="156"/>
      <c r="FNF1126" s="156"/>
      <c r="FNG1126" s="156"/>
      <c r="FNH1126" s="156"/>
      <c r="FNI1126" s="156"/>
      <c r="FNJ1126" s="156"/>
      <c r="FNK1126" s="156"/>
      <c r="FNL1126" s="156"/>
      <c r="FNM1126" s="156"/>
      <c r="FNN1126" s="156"/>
      <c r="FNO1126" s="156"/>
      <c r="FNP1126" s="156"/>
      <c r="FNQ1126" s="156"/>
      <c r="FNR1126" s="156"/>
      <c r="FNS1126" s="156"/>
      <c r="FNT1126" s="156"/>
      <c r="FNU1126" s="156"/>
      <c r="FNV1126" s="156"/>
      <c r="FNW1126" s="156"/>
      <c r="FNX1126" s="156"/>
      <c r="FNY1126" s="156"/>
      <c r="FNZ1126" s="156"/>
      <c r="FOA1126" s="156"/>
      <c r="FOB1126" s="156"/>
      <c r="FOC1126" s="156"/>
      <c r="FOD1126" s="156"/>
      <c r="FOE1126" s="156"/>
      <c r="FOF1126" s="156"/>
      <c r="FOG1126" s="156"/>
      <c r="FOH1126" s="156"/>
      <c r="FOI1126" s="156"/>
      <c r="FOJ1126" s="156"/>
      <c r="FOK1126" s="156"/>
      <c r="FOL1126" s="156"/>
      <c r="FOM1126" s="156"/>
      <c r="FON1126" s="156"/>
      <c r="FOO1126" s="156"/>
      <c r="FOP1126" s="156"/>
      <c r="FOQ1126" s="156"/>
      <c r="FOR1126" s="156"/>
      <c r="FOS1126" s="156"/>
      <c r="FOT1126" s="156"/>
      <c r="FOU1126" s="156"/>
      <c r="FOV1126" s="156"/>
      <c r="FOW1126" s="156"/>
      <c r="FOX1126" s="156"/>
      <c r="FOY1126" s="156"/>
      <c r="FOZ1126" s="156"/>
      <c r="FPA1126" s="156"/>
      <c r="FPB1126" s="156"/>
      <c r="FPC1126" s="156"/>
      <c r="FPD1126" s="156"/>
      <c r="FPE1126" s="156"/>
      <c r="FPF1126" s="156"/>
      <c r="FPG1126" s="156"/>
      <c r="FPH1126" s="156"/>
      <c r="FPI1126" s="156"/>
      <c r="FPJ1126" s="156"/>
      <c r="FPK1126" s="156"/>
      <c r="FPL1126" s="156"/>
      <c r="FPM1126" s="156"/>
      <c r="FPN1126" s="156"/>
      <c r="FPO1126" s="156"/>
      <c r="FPP1126" s="156"/>
      <c r="FPQ1126" s="156"/>
      <c r="FPR1126" s="156"/>
      <c r="FPS1126" s="156"/>
      <c r="FPT1126" s="156"/>
      <c r="FPU1126" s="156"/>
      <c r="FPV1126" s="156"/>
      <c r="FPW1126" s="156"/>
      <c r="FPX1126" s="156"/>
      <c r="FPY1126" s="156"/>
      <c r="FPZ1126" s="156"/>
      <c r="FQA1126" s="156"/>
      <c r="FQB1126" s="156"/>
      <c r="FQC1126" s="156"/>
      <c r="FQD1126" s="156"/>
      <c r="FQE1126" s="156"/>
      <c r="FQF1126" s="156"/>
      <c r="FQG1126" s="156"/>
      <c r="FQH1126" s="156"/>
      <c r="FQI1126" s="156"/>
      <c r="FQJ1126" s="156"/>
      <c r="FQK1126" s="156"/>
      <c r="FQL1126" s="156"/>
      <c r="FQM1126" s="156"/>
      <c r="FQN1126" s="156"/>
      <c r="FQO1126" s="156"/>
      <c r="FQP1126" s="156"/>
      <c r="FQQ1126" s="156"/>
      <c r="FQR1126" s="156"/>
      <c r="FQS1126" s="156"/>
      <c r="FQT1126" s="156"/>
      <c r="FQU1126" s="156"/>
      <c r="FQV1126" s="156"/>
      <c r="FQW1126" s="156"/>
      <c r="FQX1126" s="156"/>
      <c r="FQY1126" s="156"/>
      <c r="FQZ1126" s="156"/>
      <c r="FRA1126" s="156"/>
      <c r="FRB1126" s="156"/>
      <c r="FRC1126" s="156"/>
      <c r="FRD1126" s="156"/>
      <c r="FRE1126" s="156"/>
      <c r="FRF1126" s="156"/>
      <c r="FRG1126" s="156"/>
      <c r="FRH1126" s="156"/>
      <c r="FRI1126" s="156"/>
      <c r="FRJ1126" s="156"/>
      <c r="FRK1126" s="156"/>
      <c r="FRL1126" s="156"/>
      <c r="FRM1126" s="156"/>
      <c r="FRN1126" s="156"/>
      <c r="FRO1126" s="156"/>
      <c r="FRP1126" s="156"/>
      <c r="FRQ1126" s="156"/>
      <c r="FRR1126" s="156"/>
      <c r="FRS1126" s="156"/>
      <c r="FRT1126" s="156"/>
      <c r="FRU1126" s="156"/>
      <c r="FRV1126" s="156"/>
      <c r="FRW1126" s="156"/>
      <c r="FRX1126" s="156"/>
      <c r="FRY1126" s="156"/>
      <c r="FRZ1126" s="156"/>
      <c r="FSA1126" s="156"/>
      <c r="FSB1126" s="156"/>
      <c r="FSC1126" s="156"/>
      <c r="FSD1126" s="156"/>
      <c r="FSE1126" s="156"/>
      <c r="FSF1126" s="156"/>
      <c r="FSG1126" s="156"/>
      <c r="FSH1126" s="156"/>
      <c r="FSI1126" s="156"/>
      <c r="FSJ1126" s="156"/>
      <c r="FSK1126" s="156"/>
      <c r="FSL1126" s="156"/>
      <c r="FSM1126" s="156"/>
      <c r="FSN1126" s="156"/>
      <c r="FSO1126" s="156"/>
      <c r="FSP1126" s="156"/>
      <c r="FSQ1126" s="156"/>
      <c r="FSR1126" s="156"/>
      <c r="FSS1126" s="156"/>
      <c r="FST1126" s="156"/>
      <c r="FSU1126" s="156"/>
      <c r="FSV1126" s="156"/>
      <c r="FSW1126" s="156"/>
      <c r="FSX1126" s="156"/>
      <c r="FSY1126" s="156"/>
      <c r="FSZ1126" s="156"/>
      <c r="FTA1126" s="156"/>
      <c r="FTB1126" s="156"/>
      <c r="FTC1126" s="156"/>
      <c r="FTD1126" s="156"/>
      <c r="FTE1126" s="156"/>
      <c r="FTF1126" s="156"/>
      <c r="FTG1126" s="156"/>
      <c r="FTH1126" s="156"/>
      <c r="FTI1126" s="156"/>
      <c r="FTJ1126" s="156"/>
      <c r="FTK1126" s="156"/>
      <c r="FTL1126" s="156"/>
      <c r="FTM1126" s="156"/>
      <c r="FTN1126" s="156"/>
      <c r="FTO1126" s="156"/>
      <c r="FTP1126" s="156"/>
      <c r="FTQ1126" s="156"/>
      <c r="FTR1126" s="156"/>
      <c r="FTS1126" s="156"/>
      <c r="FTT1126" s="156"/>
      <c r="FTU1126" s="156"/>
      <c r="FTV1126" s="156"/>
      <c r="FTW1126" s="156"/>
      <c r="FTX1126" s="156"/>
      <c r="FTY1126" s="156"/>
      <c r="FTZ1126" s="156"/>
      <c r="FUA1126" s="156"/>
      <c r="FUB1126" s="156"/>
      <c r="FUC1126" s="156"/>
      <c r="FUD1126" s="156"/>
      <c r="FUE1126" s="156"/>
      <c r="FUF1126" s="156"/>
      <c r="FUG1126" s="156"/>
      <c r="FUH1126" s="156"/>
      <c r="FUI1126" s="156"/>
      <c r="FUJ1126" s="156"/>
      <c r="FUK1126" s="156"/>
      <c r="FUL1126" s="156"/>
      <c r="FUM1126" s="156"/>
      <c r="FUN1126" s="156"/>
      <c r="FUO1126" s="156"/>
      <c r="FUP1126" s="156"/>
      <c r="FUQ1126" s="156"/>
      <c r="FUR1126" s="156"/>
      <c r="FUS1126" s="156"/>
      <c r="FUT1126" s="156"/>
      <c r="FUU1126" s="156"/>
      <c r="FUV1126" s="156"/>
      <c r="FUW1126" s="156"/>
      <c r="FUX1126" s="156"/>
      <c r="FUY1126" s="156"/>
      <c r="FUZ1126" s="156"/>
      <c r="FVA1126" s="156"/>
      <c r="FVB1126" s="156"/>
      <c r="FVC1126" s="156"/>
      <c r="FVD1126" s="156"/>
      <c r="FVE1126" s="156"/>
      <c r="FVF1126" s="156"/>
      <c r="FVG1126" s="156"/>
      <c r="FVH1126" s="156"/>
      <c r="FVI1126" s="156"/>
      <c r="FVJ1126" s="156"/>
      <c r="FVK1126" s="156"/>
      <c r="FVL1126" s="156"/>
      <c r="FVM1126" s="156"/>
      <c r="FVN1126" s="156"/>
      <c r="FVO1126" s="156"/>
      <c r="FVP1126" s="156"/>
      <c r="FVQ1126" s="156"/>
      <c r="FVR1126" s="156"/>
      <c r="FVS1126" s="156"/>
      <c r="FVT1126" s="156"/>
      <c r="FVU1126" s="156"/>
      <c r="FVV1126" s="156"/>
      <c r="FVW1126" s="156"/>
      <c r="FVX1126" s="156"/>
      <c r="FVY1126" s="156"/>
      <c r="FVZ1126" s="156"/>
      <c r="FWA1126" s="156"/>
      <c r="FWB1126" s="156"/>
      <c r="FWC1126" s="156"/>
      <c r="FWD1126" s="156"/>
      <c r="FWE1126" s="156"/>
      <c r="FWF1126" s="156"/>
      <c r="FWG1126" s="156"/>
      <c r="FWH1126" s="156"/>
      <c r="FWI1126" s="156"/>
      <c r="FWJ1126" s="156"/>
      <c r="FWK1126" s="156"/>
      <c r="FWL1126" s="156"/>
      <c r="FWM1126" s="156"/>
      <c r="FWN1126" s="156"/>
      <c r="FWO1126" s="156"/>
      <c r="FWP1126" s="156"/>
      <c r="FWQ1126" s="156"/>
      <c r="FWR1126" s="156"/>
      <c r="FWS1126" s="156"/>
      <c r="FWT1126" s="156"/>
      <c r="FWU1126" s="156"/>
      <c r="FWV1126" s="156"/>
      <c r="FWW1126" s="156"/>
      <c r="FWX1126" s="156"/>
      <c r="FWY1126" s="156"/>
      <c r="FWZ1126" s="156"/>
      <c r="FXA1126" s="156"/>
      <c r="FXB1126" s="156"/>
      <c r="FXC1126" s="156"/>
      <c r="FXD1126" s="156"/>
      <c r="FXE1126" s="156"/>
      <c r="FXF1126" s="156"/>
      <c r="FXG1126" s="156"/>
      <c r="FXH1126" s="156"/>
      <c r="FXI1126" s="156"/>
      <c r="FXJ1126" s="156"/>
      <c r="FXK1126" s="156"/>
      <c r="FXL1126" s="156"/>
      <c r="FXM1126" s="156"/>
      <c r="FXN1126" s="156"/>
      <c r="FXO1126" s="156"/>
      <c r="FXP1126" s="156"/>
      <c r="FXQ1126" s="156"/>
      <c r="FXR1126" s="156"/>
      <c r="FXS1126" s="156"/>
      <c r="FXT1126" s="156"/>
      <c r="FXU1126" s="156"/>
      <c r="FXV1126" s="156"/>
      <c r="FXW1126" s="156"/>
      <c r="FXX1126" s="156"/>
      <c r="FXY1126" s="156"/>
      <c r="FXZ1126" s="156"/>
      <c r="FYA1126" s="156"/>
      <c r="FYB1126" s="156"/>
      <c r="FYC1126" s="156"/>
      <c r="FYD1126" s="156"/>
      <c r="FYE1126" s="156"/>
      <c r="FYF1126" s="156"/>
      <c r="FYG1126" s="156"/>
      <c r="FYH1126" s="156"/>
      <c r="FYI1126" s="156"/>
      <c r="FYJ1126" s="156"/>
      <c r="FYK1126" s="156"/>
      <c r="FYL1126" s="156"/>
      <c r="FYM1126" s="156"/>
      <c r="FYN1126" s="156"/>
      <c r="FYO1126" s="156"/>
      <c r="FYP1126" s="156"/>
      <c r="FYQ1126" s="156"/>
      <c r="FYR1126" s="156"/>
      <c r="FYS1126" s="156"/>
      <c r="FYT1126" s="156"/>
      <c r="FYU1126" s="156"/>
      <c r="FYV1126" s="156"/>
      <c r="FYW1126" s="156"/>
      <c r="FYX1126" s="156"/>
      <c r="FYY1126" s="156"/>
      <c r="FYZ1126" s="156"/>
      <c r="FZA1126" s="156"/>
      <c r="FZB1126" s="156"/>
      <c r="FZC1126" s="156"/>
      <c r="FZD1126" s="156"/>
      <c r="FZE1126" s="156"/>
      <c r="FZF1126" s="156"/>
      <c r="FZG1126" s="156"/>
      <c r="FZH1126" s="156"/>
      <c r="FZI1126" s="156"/>
      <c r="FZJ1126" s="156"/>
      <c r="FZK1126" s="156"/>
      <c r="FZL1126" s="156"/>
      <c r="FZM1126" s="156"/>
      <c r="FZN1126" s="156"/>
      <c r="FZO1126" s="156"/>
      <c r="FZP1126" s="156"/>
      <c r="FZQ1126" s="156"/>
      <c r="FZR1126" s="156"/>
      <c r="FZS1126" s="156"/>
      <c r="FZT1126" s="156"/>
      <c r="FZU1126" s="156"/>
      <c r="FZV1126" s="156"/>
      <c r="FZW1126" s="156"/>
      <c r="FZX1126" s="156"/>
      <c r="FZY1126" s="156"/>
      <c r="FZZ1126" s="156"/>
      <c r="GAA1126" s="156"/>
      <c r="GAB1126" s="156"/>
      <c r="GAC1126" s="156"/>
      <c r="GAD1126" s="156"/>
      <c r="GAE1126" s="156"/>
      <c r="GAF1126" s="156"/>
      <c r="GAG1126" s="156"/>
      <c r="GAH1126" s="156"/>
      <c r="GAI1126" s="156"/>
      <c r="GAJ1126" s="156"/>
      <c r="GAK1126" s="156"/>
      <c r="GAL1126" s="156"/>
      <c r="GAM1126" s="156"/>
      <c r="GAN1126" s="156"/>
      <c r="GAO1126" s="156"/>
      <c r="GAP1126" s="156"/>
      <c r="GAQ1126" s="156"/>
      <c r="GAR1126" s="156"/>
      <c r="GAS1126" s="156"/>
      <c r="GAT1126" s="156"/>
      <c r="GAU1126" s="156"/>
      <c r="GAV1126" s="156"/>
      <c r="GAW1126" s="156"/>
      <c r="GAX1126" s="156"/>
      <c r="GAY1126" s="156"/>
      <c r="GAZ1126" s="156"/>
      <c r="GBA1126" s="156"/>
      <c r="GBB1126" s="156"/>
      <c r="GBC1126" s="156"/>
      <c r="GBD1126" s="156"/>
      <c r="GBE1126" s="156"/>
      <c r="GBF1126" s="156"/>
      <c r="GBG1126" s="156"/>
      <c r="GBH1126" s="156"/>
      <c r="GBI1126" s="156"/>
      <c r="GBJ1126" s="156"/>
      <c r="GBK1126" s="156"/>
      <c r="GBL1126" s="156"/>
      <c r="GBM1126" s="156"/>
      <c r="GBN1126" s="156"/>
      <c r="GBO1126" s="156"/>
      <c r="GBP1126" s="156"/>
      <c r="GBQ1126" s="156"/>
      <c r="GBR1126" s="156"/>
      <c r="GBS1126" s="156"/>
      <c r="GBT1126" s="156"/>
      <c r="GBU1126" s="156"/>
      <c r="GBV1126" s="156"/>
      <c r="GBW1126" s="156"/>
      <c r="GBX1126" s="156"/>
      <c r="GBY1126" s="156"/>
      <c r="GBZ1126" s="156"/>
      <c r="GCA1126" s="156"/>
      <c r="GCB1126" s="156"/>
      <c r="GCC1126" s="156"/>
      <c r="GCD1126" s="156"/>
      <c r="GCE1126" s="156"/>
      <c r="GCF1126" s="156"/>
      <c r="GCG1126" s="156"/>
      <c r="GCH1126" s="156"/>
      <c r="GCI1126" s="156"/>
      <c r="GCJ1126" s="156"/>
      <c r="GCK1126" s="156"/>
      <c r="GCL1126" s="156"/>
      <c r="GCM1126" s="156"/>
      <c r="GCN1126" s="156"/>
      <c r="GCO1126" s="156"/>
      <c r="GCP1126" s="156"/>
      <c r="GCQ1126" s="156"/>
      <c r="GCR1126" s="156"/>
      <c r="GCS1126" s="156"/>
      <c r="GCT1126" s="156"/>
      <c r="GCU1126" s="156"/>
      <c r="GCV1126" s="156"/>
      <c r="GCW1126" s="156"/>
      <c r="GCX1126" s="156"/>
      <c r="GCY1126" s="156"/>
      <c r="GCZ1126" s="156"/>
      <c r="GDA1126" s="156"/>
      <c r="GDB1126" s="156"/>
      <c r="GDC1126" s="156"/>
      <c r="GDD1126" s="156"/>
      <c r="GDE1126" s="156"/>
      <c r="GDF1126" s="156"/>
      <c r="GDG1126" s="156"/>
      <c r="GDH1126" s="156"/>
      <c r="GDI1126" s="156"/>
      <c r="GDJ1126" s="156"/>
      <c r="GDK1126" s="156"/>
      <c r="GDL1126" s="156"/>
      <c r="GDM1126" s="156"/>
      <c r="GDN1126" s="156"/>
      <c r="GDO1126" s="156"/>
      <c r="GDP1126" s="156"/>
      <c r="GDQ1126" s="156"/>
      <c r="GDR1126" s="156"/>
      <c r="GDS1126" s="156"/>
      <c r="GDT1126" s="156"/>
      <c r="GDU1126" s="156"/>
      <c r="GDV1126" s="156"/>
      <c r="GDW1126" s="156"/>
      <c r="GDX1126" s="156"/>
      <c r="GDY1126" s="156"/>
      <c r="GDZ1126" s="156"/>
      <c r="GEA1126" s="156"/>
      <c r="GEB1126" s="156"/>
      <c r="GEC1126" s="156"/>
      <c r="GED1126" s="156"/>
      <c r="GEE1126" s="156"/>
      <c r="GEF1126" s="156"/>
      <c r="GEG1126" s="156"/>
      <c r="GEH1126" s="156"/>
      <c r="GEI1126" s="156"/>
      <c r="GEJ1126" s="156"/>
      <c r="GEK1126" s="156"/>
      <c r="GEL1126" s="156"/>
      <c r="GEM1126" s="156"/>
      <c r="GEN1126" s="156"/>
      <c r="GEO1126" s="156"/>
      <c r="GEP1126" s="156"/>
      <c r="GEQ1126" s="156"/>
      <c r="GER1126" s="156"/>
      <c r="GES1126" s="156"/>
      <c r="GET1126" s="156"/>
      <c r="GEU1126" s="156"/>
      <c r="GEV1126" s="156"/>
      <c r="GEW1126" s="156"/>
      <c r="GEX1126" s="156"/>
      <c r="GEY1126" s="156"/>
      <c r="GEZ1126" s="156"/>
      <c r="GFA1126" s="156"/>
      <c r="GFB1126" s="156"/>
      <c r="GFC1126" s="156"/>
      <c r="GFD1126" s="156"/>
      <c r="GFE1126" s="156"/>
      <c r="GFF1126" s="156"/>
      <c r="GFG1126" s="156"/>
      <c r="GFH1126" s="156"/>
      <c r="GFI1126" s="156"/>
      <c r="GFJ1126" s="156"/>
      <c r="GFK1126" s="156"/>
      <c r="GFL1126" s="156"/>
      <c r="GFM1126" s="156"/>
      <c r="GFN1126" s="156"/>
      <c r="GFO1126" s="156"/>
      <c r="GFP1126" s="156"/>
      <c r="GFQ1126" s="156"/>
      <c r="GFR1126" s="156"/>
      <c r="GFS1126" s="156"/>
      <c r="GFT1126" s="156"/>
      <c r="GFU1126" s="156"/>
      <c r="GFV1126" s="156"/>
      <c r="GFW1126" s="156"/>
      <c r="GFX1126" s="156"/>
      <c r="GFY1126" s="156"/>
      <c r="GFZ1126" s="156"/>
      <c r="GGA1126" s="156"/>
      <c r="GGB1126" s="156"/>
      <c r="GGC1126" s="156"/>
      <c r="GGD1126" s="156"/>
      <c r="GGE1126" s="156"/>
      <c r="GGF1126" s="156"/>
      <c r="GGG1126" s="156"/>
      <c r="GGH1126" s="156"/>
      <c r="GGI1126" s="156"/>
      <c r="GGJ1126" s="156"/>
      <c r="GGK1126" s="156"/>
      <c r="GGL1126" s="156"/>
      <c r="GGM1126" s="156"/>
      <c r="GGN1126" s="156"/>
      <c r="GGO1126" s="156"/>
      <c r="GGP1126" s="156"/>
      <c r="GGQ1126" s="156"/>
      <c r="GGR1126" s="156"/>
      <c r="GGS1126" s="156"/>
      <c r="GGT1126" s="156"/>
      <c r="GGU1126" s="156"/>
      <c r="GGV1126" s="156"/>
      <c r="GGW1126" s="156"/>
      <c r="GGX1126" s="156"/>
      <c r="GGY1126" s="156"/>
      <c r="GGZ1126" s="156"/>
      <c r="GHA1126" s="156"/>
      <c r="GHB1126" s="156"/>
      <c r="GHC1126" s="156"/>
      <c r="GHD1126" s="156"/>
      <c r="GHE1126" s="156"/>
      <c r="GHF1126" s="156"/>
      <c r="GHG1126" s="156"/>
      <c r="GHH1126" s="156"/>
      <c r="GHI1126" s="156"/>
      <c r="GHJ1126" s="156"/>
      <c r="GHK1126" s="156"/>
      <c r="GHL1126" s="156"/>
      <c r="GHM1126" s="156"/>
      <c r="GHN1126" s="156"/>
      <c r="GHO1126" s="156"/>
      <c r="GHP1126" s="156"/>
      <c r="GHQ1126" s="156"/>
      <c r="GHR1126" s="156"/>
      <c r="GHS1126" s="156"/>
      <c r="GHT1126" s="156"/>
      <c r="GHU1126" s="156"/>
      <c r="GHV1126" s="156"/>
      <c r="GHW1126" s="156"/>
      <c r="GHX1126" s="156"/>
      <c r="GHY1126" s="156"/>
      <c r="GHZ1126" s="156"/>
      <c r="GIA1126" s="156"/>
      <c r="GIB1126" s="156"/>
      <c r="GIC1126" s="156"/>
      <c r="GID1126" s="156"/>
      <c r="GIE1126" s="156"/>
      <c r="GIF1126" s="156"/>
      <c r="GIG1126" s="156"/>
      <c r="GIH1126" s="156"/>
      <c r="GII1126" s="156"/>
      <c r="GIJ1126" s="156"/>
      <c r="GIK1126" s="156"/>
      <c r="GIL1126" s="156"/>
      <c r="GIM1126" s="156"/>
      <c r="GIN1126" s="156"/>
      <c r="GIO1126" s="156"/>
      <c r="GIP1126" s="156"/>
      <c r="GIQ1126" s="156"/>
      <c r="GIR1126" s="156"/>
      <c r="GIS1126" s="156"/>
      <c r="GIT1126" s="156"/>
      <c r="GIU1126" s="156"/>
      <c r="GIV1126" s="156"/>
      <c r="GIW1126" s="156"/>
      <c r="GIX1126" s="156"/>
      <c r="GIY1126" s="156"/>
      <c r="GIZ1126" s="156"/>
      <c r="GJA1126" s="156"/>
      <c r="GJB1126" s="156"/>
      <c r="GJC1126" s="156"/>
      <c r="GJD1126" s="156"/>
      <c r="GJE1126" s="156"/>
      <c r="GJF1126" s="156"/>
      <c r="GJG1126" s="156"/>
      <c r="GJH1126" s="156"/>
      <c r="GJI1126" s="156"/>
      <c r="GJJ1126" s="156"/>
      <c r="GJK1126" s="156"/>
      <c r="GJL1126" s="156"/>
      <c r="GJM1126" s="156"/>
      <c r="GJN1126" s="156"/>
      <c r="GJO1126" s="156"/>
      <c r="GJP1126" s="156"/>
      <c r="GJQ1126" s="156"/>
      <c r="GJR1126" s="156"/>
      <c r="GJS1126" s="156"/>
      <c r="GJT1126" s="156"/>
      <c r="GJU1126" s="156"/>
      <c r="GJV1126" s="156"/>
      <c r="GJW1126" s="156"/>
      <c r="GJX1126" s="156"/>
      <c r="GJY1126" s="156"/>
      <c r="GJZ1126" s="156"/>
      <c r="GKA1126" s="156"/>
      <c r="GKB1126" s="156"/>
      <c r="GKC1126" s="156"/>
      <c r="GKD1126" s="156"/>
      <c r="GKE1126" s="156"/>
      <c r="GKF1126" s="156"/>
      <c r="GKG1126" s="156"/>
      <c r="GKH1126" s="156"/>
      <c r="GKI1126" s="156"/>
      <c r="GKJ1126" s="156"/>
      <c r="GKK1126" s="156"/>
      <c r="GKL1126" s="156"/>
      <c r="GKM1126" s="156"/>
      <c r="GKN1126" s="156"/>
      <c r="GKO1126" s="156"/>
      <c r="GKP1126" s="156"/>
      <c r="GKQ1126" s="156"/>
      <c r="GKR1126" s="156"/>
      <c r="GKS1126" s="156"/>
      <c r="GKT1126" s="156"/>
      <c r="GKU1126" s="156"/>
      <c r="GKV1126" s="156"/>
      <c r="GKW1126" s="156"/>
      <c r="GKX1126" s="156"/>
      <c r="GKY1126" s="156"/>
      <c r="GKZ1126" s="156"/>
      <c r="GLA1126" s="156"/>
      <c r="GLB1126" s="156"/>
      <c r="GLC1126" s="156"/>
      <c r="GLD1126" s="156"/>
      <c r="GLE1126" s="156"/>
      <c r="GLF1126" s="156"/>
      <c r="GLG1126" s="156"/>
      <c r="GLH1126" s="156"/>
      <c r="GLI1126" s="156"/>
      <c r="GLJ1126" s="156"/>
      <c r="GLK1126" s="156"/>
      <c r="GLL1126" s="156"/>
      <c r="GLM1126" s="156"/>
      <c r="GLN1126" s="156"/>
      <c r="GLO1126" s="156"/>
      <c r="GLP1126" s="156"/>
      <c r="GLQ1126" s="156"/>
      <c r="GLR1126" s="156"/>
      <c r="GLS1126" s="156"/>
      <c r="GLT1126" s="156"/>
      <c r="GLU1126" s="156"/>
      <c r="GLV1126" s="156"/>
      <c r="GLW1126" s="156"/>
      <c r="GLX1126" s="156"/>
      <c r="GLY1126" s="156"/>
      <c r="GLZ1126" s="156"/>
      <c r="GMA1126" s="156"/>
      <c r="GMB1126" s="156"/>
      <c r="GMC1126" s="156"/>
      <c r="GMD1126" s="156"/>
      <c r="GME1126" s="156"/>
      <c r="GMF1126" s="156"/>
      <c r="GMG1126" s="156"/>
      <c r="GMH1126" s="156"/>
      <c r="GMI1126" s="156"/>
      <c r="GMJ1126" s="156"/>
      <c r="GMK1126" s="156"/>
      <c r="GML1126" s="156"/>
      <c r="GMM1126" s="156"/>
      <c r="GMN1126" s="156"/>
      <c r="GMO1126" s="156"/>
      <c r="GMP1126" s="156"/>
      <c r="GMQ1126" s="156"/>
      <c r="GMR1126" s="156"/>
      <c r="GMS1126" s="156"/>
      <c r="GMT1126" s="156"/>
      <c r="GMU1126" s="156"/>
      <c r="GMV1126" s="156"/>
      <c r="GMW1126" s="156"/>
      <c r="GMX1126" s="156"/>
      <c r="GMY1126" s="156"/>
      <c r="GMZ1126" s="156"/>
      <c r="GNA1126" s="156"/>
      <c r="GNB1126" s="156"/>
      <c r="GNC1126" s="156"/>
      <c r="GND1126" s="156"/>
      <c r="GNE1126" s="156"/>
      <c r="GNF1126" s="156"/>
      <c r="GNG1126" s="156"/>
      <c r="GNH1126" s="156"/>
      <c r="GNI1126" s="156"/>
      <c r="GNJ1126" s="156"/>
      <c r="GNK1126" s="156"/>
      <c r="GNL1126" s="156"/>
      <c r="GNM1126" s="156"/>
      <c r="GNN1126" s="156"/>
      <c r="GNO1126" s="156"/>
      <c r="GNP1126" s="156"/>
      <c r="GNQ1126" s="156"/>
      <c r="GNR1126" s="156"/>
      <c r="GNS1126" s="156"/>
      <c r="GNT1126" s="156"/>
      <c r="GNU1126" s="156"/>
      <c r="GNV1126" s="156"/>
      <c r="GNW1126" s="156"/>
      <c r="GNX1126" s="156"/>
      <c r="GNY1126" s="156"/>
      <c r="GNZ1126" s="156"/>
      <c r="GOA1126" s="156"/>
      <c r="GOB1126" s="156"/>
      <c r="GOC1126" s="156"/>
      <c r="GOD1126" s="156"/>
      <c r="GOE1126" s="156"/>
      <c r="GOF1126" s="156"/>
      <c r="GOG1126" s="156"/>
      <c r="GOH1126" s="156"/>
      <c r="GOI1126" s="156"/>
      <c r="GOJ1126" s="156"/>
      <c r="GOK1126" s="156"/>
      <c r="GOL1126" s="156"/>
      <c r="GOM1126" s="156"/>
      <c r="GON1126" s="156"/>
      <c r="GOO1126" s="156"/>
      <c r="GOP1126" s="156"/>
      <c r="GOQ1126" s="156"/>
      <c r="GOR1126" s="156"/>
      <c r="GOS1126" s="156"/>
      <c r="GOT1126" s="156"/>
      <c r="GOU1126" s="156"/>
      <c r="GOV1126" s="156"/>
      <c r="GOW1126" s="156"/>
      <c r="GOX1126" s="156"/>
      <c r="GOY1126" s="156"/>
      <c r="GOZ1126" s="156"/>
      <c r="GPA1126" s="156"/>
      <c r="GPB1126" s="156"/>
      <c r="GPC1126" s="156"/>
      <c r="GPD1126" s="156"/>
      <c r="GPE1126" s="156"/>
      <c r="GPF1126" s="156"/>
      <c r="GPG1126" s="156"/>
      <c r="GPH1126" s="156"/>
      <c r="GPI1126" s="156"/>
      <c r="GPJ1126" s="156"/>
      <c r="GPK1126" s="156"/>
      <c r="GPL1126" s="156"/>
      <c r="GPM1126" s="156"/>
      <c r="GPN1126" s="156"/>
      <c r="GPO1126" s="156"/>
      <c r="GPP1126" s="156"/>
      <c r="GPQ1126" s="156"/>
      <c r="GPR1126" s="156"/>
      <c r="GPS1126" s="156"/>
      <c r="GPT1126" s="156"/>
      <c r="GPU1126" s="156"/>
      <c r="GPV1126" s="156"/>
      <c r="GPW1126" s="156"/>
      <c r="GPX1126" s="156"/>
      <c r="GPY1126" s="156"/>
      <c r="GPZ1126" s="156"/>
      <c r="GQA1126" s="156"/>
      <c r="GQB1126" s="156"/>
      <c r="GQC1126" s="156"/>
      <c r="GQD1126" s="156"/>
      <c r="GQE1126" s="156"/>
      <c r="GQF1126" s="156"/>
      <c r="GQG1126" s="156"/>
      <c r="GQH1126" s="156"/>
      <c r="GQI1126" s="156"/>
      <c r="GQJ1126" s="156"/>
      <c r="GQK1126" s="156"/>
      <c r="GQL1126" s="156"/>
      <c r="GQM1126" s="156"/>
      <c r="GQN1126" s="156"/>
      <c r="GQO1126" s="156"/>
      <c r="GQP1126" s="156"/>
      <c r="GQQ1126" s="156"/>
      <c r="GQR1126" s="156"/>
      <c r="GQS1126" s="156"/>
      <c r="GQT1126" s="156"/>
      <c r="GQU1126" s="156"/>
      <c r="GQV1126" s="156"/>
      <c r="GQW1126" s="156"/>
      <c r="GQX1126" s="156"/>
      <c r="GQY1126" s="156"/>
      <c r="GQZ1126" s="156"/>
      <c r="GRA1126" s="156"/>
      <c r="GRB1126" s="156"/>
      <c r="GRC1126" s="156"/>
      <c r="GRD1126" s="156"/>
      <c r="GRE1126" s="156"/>
      <c r="GRF1126" s="156"/>
      <c r="GRG1126" s="156"/>
      <c r="GRH1126" s="156"/>
      <c r="GRI1126" s="156"/>
      <c r="GRJ1126" s="156"/>
      <c r="GRK1126" s="156"/>
      <c r="GRL1126" s="156"/>
      <c r="GRM1126" s="156"/>
      <c r="GRN1126" s="156"/>
      <c r="GRO1126" s="156"/>
      <c r="GRP1126" s="156"/>
      <c r="GRQ1126" s="156"/>
      <c r="GRR1126" s="156"/>
      <c r="GRS1126" s="156"/>
      <c r="GRT1126" s="156"/>
      <c r="GRU1126" s="156"/>
      <c r="GRV1126" s="156"/>
      <c r="GRW1126" s="156"/>
      <c r="GRX1126" s="156"/>
      <c r="GRY1126" s="156"/>
      <c r="GRZ1126" s="156"/>
      <c r="GSA1126" s="156"/>
      <c r="GSB1126" s="156"/>
      <c r="GSC1126" s="156"/>
      <c r="GSD1126" s="156"/>
      <c r="GSE1126" s="156"/>
      <c r="GSF1126" s="156"/>
      <c r="GSG1126" s="156"/>
      <c r="GSH1126" s="156"/>
      <c r="GSI1126" s="156"/>
      <c r="GSJ1126" s="156"/>
      <c r="GSK1126" s="156"/>
      <c r="GSL1126" s="156"/>
      <c r="GSM1126" s="156"/>
      <c r="GSN1126" s="156"/>
      <c r="GSO1126" s="156"/>
      <c r="GSP1126" s="156"/>
      <c r="GSQ1126" s="156"/>
      <c r="GSR1126" s="156"/>
      <c r="GSS1126" s="156"/>
      <c r="GST1126" s="156"/>
      <c r="GSU1126" s="156"/>
      <c r="GSV1126" s="156"/>
      <c r="GSW1126" s="156"/>
      <c r="GSX1126" s="156"/>
      <c r="GSY1126" s="156"/>
      <c r="GSZ1126" s="156"/>
      <c r="GTA1126" s="156"/>
      <c r="GTB1126" s="156"/>
      <c r="GTC1126" s="156"/>
      <c r="GTD1126" s="156"/>
      <c r="GTE1126" s="156"/>
      <c r="GTF1126" s="156"/>
      <c r="GTG1126" s="156"/>
      <c r="GTH1126" s="156"/>
      <c r="GTI1126" s="156"/>
      <c r="GTJ1126" s="156"/>
      <c r="GTK1126" s="156"/>
      <c r="GTL1126" s="156"/>
      <c r="GTM1126" s="156"/>
      <c r="GTN1126" s="156"/>
      <c r="GTO1126" s="156"/>
      <c r="GTP1126" s="156"/>
      <c r="GTQ1126" s="156"/>
      <c r="GTR1126" s="156"/>
      <c r="GTS1126" s="156"/>
      <c r="GTT1126" s="156"/>
      <c r="GTU1126" s="156"/>
      <c r="GTV1126" s="156"/>
      <c r="GTW1126" s="156"/>
      <c r="GTX1126" s="156"/>
      <c r="GTY1126" s="156"/>
      <c r="GTZ1126" s="156"/>
      <c r="GUA1126" s="156"/>
      <c r="GUB1126" s="156"/>
      <c r="GUC1126" s="156"/>
      <c r="GUD1126" s="156"/>
      <c r="GUE1126" s="156"/>
      <c r="GUF1126" s="156"/>
      <c r="GUG1126" s="156"/>
      <c r="GUH1126" s="156"/>
      <c r="GUI1126" s="156"/>
      <c r="GUJ1126" s="156"/>
      <c r="GUK1126" s="156"/>
      <c r="GUL1126" s="156"/>
      <c r="GUM1126" s="156"/>
      <c r="GUN1126" s="156"/>
      <c r="GUO1126" s="156"/>
      <c r="GUP1126" s="156"/>
      <c r="GUQ1126" s="156"/>
      <c r="GUR1126" s="156"/>
      <c r="GUS1126" s="156"/>
      <c r="GUT1126" s="156"/>
      <c r="GUU1126" s="156"/>
      <c r="GUV1126" s="156"/>
      <c r="GUW1126" s="156"/>
      <c r="GUX1126" s="156"/>
      <c r="GUY1126" s="156"/>
      <c r="GUZ1126" s="156"/>
      <c r="GVA1126" s="156"/>
      <c r="GVB1126" s="156"/>
      <c r="GVC1126" s="156"/>
      <c r="GVD1126" s="156"/>
      <c r="GVE1126" s="156"/>
      <c r="GVF1126" s="156"/>
      <c r="GVG1126" s="156"/>
      <c r="GVH1126" s="156"/>
      <c r="GVI1126" s="156"/>
      <c r="GVJ1126" s="156"/>
      <c r="GVK1126" s="156"/>
      <c r="GVL1126" s="156"/>
      <c r="GVM1126" s="156"/>
      <c r="GVN1126" s="156"/>
      <c r="GVO1126" s="156"/>
      <c r="GVP1126" s="156"/>
      <c r="GVQ1126" s="156"/>
      <c r="GVR1126" s="156"/>
      <c r="GVS1126" s="156"/>
      <c r="GVT1126" s="156"/>
      <c r="GVU1126" s="156"/>
      <c r="GVV1126" s="156"/>
      <c r="GVW1126" s="156"/>
      <c r="GVX1126" s="156"/>
      <c r="GVY1126" s="156"/>
      <c r="GVZ1126" s="156"/>
      <c r="GWA1126" s="156"/>
      <c r="GWB1126" s="156"/>
      <c r="GWC1126" s="156"/>
      <c r="GWD1126" s="156"/>
      <c r="GWE1126" s="156"/>
      <c r="GWF1126" s="156"/>
      <c r="GWG1126" s="156"/>
      <c r="GWH1126" s="156"/>
      <c r="GWI1126" s="156"/>
      <c r="GWJ1126" s="156"/>
      <c r="GWK1126" s="156"/>
      <c r="GWL1126" s="156"/>
      <c r="GWM1126" s="156"/>
      <c r="GWN1126" s="156"/>
      <c r="GWO1126" s="156"/>
      <c r="GWP1126" s="156"/>
      <c r="GWQ1126" s="156"/>
      <c r="GWR1126" s="156"/>
      <c r="GWS1126" s="156"/>
      <c r="GWT1126" s="156"/>
      <c r="GWU1126" s="156"/>
      <c r="GWV1126" s="156"/>
      <c r="GWW1126" s="156"/>
      <c r="GWX1126" s="156"/>
      <c r="GWY1126" s="156"/>
      <c r="GWZ1126" s="156"/>
      <c r="GXA1126" s="156"/>
      <c r="GXB1126" s="156"/>
      <c r="GXC1126" s="156"/>
      <c r="GXD1126" s="156"/>
      <c r="GXE1126" s="156"/>
      <c r="GXF1126" s="156"/>
      <c r="GXG1126" s="156"/>
      <c r="GXH1126" s="156"/>
      <c r="GXI1126" s="156"/>
      <c r="GXJ1126" s="156"/>
      <c r="GXK1126" s="156"/>
      <c r="GXL1126" s="156"/>
      <c r="GXM1126" s="156"/>
      <c r="GXN1126" s="156"/>
      <c r="GXO1126" s="156"/>
      <c r="GXP1126" s="156"/>
      <c r="GXQ1126" s="156"/>
      <c r="GXR1126" s="156"/>
      <c r="GXS1126" s="156"/>
      <c r="GXT1126" s="156"/>
      <c r="GXU1126" s="156"/>
      <c r="GXV1126" s="156"/>
      <c r="GXW1126" s="156"/>
      <c r="GXX1126" s="156"/>
      <c r="GXY1126" s="156"/>
      <c r="GXZ1126" s="156"/>
      <c r="GYA1126" s="156"/>
      <c r="GYB1126" s="156"/>
      <c r="GYC1126" s="156"/>
      <c r="GYD1126" s="156"/>
      <c r="GYE1126" s="156"/>
      <c r="GYF1126" s="156"/>
      <c r="GYG1126" s="156"/>
      <c r="GYH1126" s="156"/>
      <c r="GYI1126" s="156"/>
      <c r="GYJ1126" s="156"/>
      <c r="GYK1126" s="156"/>
      <c r="GYL1126" s="156"/>
      <c r="GYM1126" s="156"/>
      <c r="GYN1126" s="156"/>
      <c r="GYO1126" s="156"/>
      <c r="GYP1126" s="156"/>
      <c r="GYQ1126" s="156"/>
      <c r="GYR1126" s="156"/>
      <c r="GYS1126" s="156"/>
      <c r="GYT1126" s="156"/>
      <c r="GYU1126" s="156"/>
      <c r="GYV1126" s="156"/>
      <c r="GYW1126" s="156"/>
      <c r="GYX1126" s="156"/>
      <c r="GYY1126" s="156"/>
      <c r="GYZ1126" s="156"/>
      <c r="GZA1126" s="156"/>
      <c r="GZB1126" s="156"/>
      <c r="GZC1126" s="156"/>
      <c r="GZD1126" s="156"/>
      <c r="GZE1126" s="156"/>
      <c r="GZF1126" s="156"/>
      <c r="GZG1126" s="156"/>
      <c r="GZH1126" s="156"/>
      <c r="GZI1126" s="156"/>
      <c r="GZJ1126" s="156"/>
      <c r="GZK1126" s="156"/>
      <c r="GZL1126" s="156"/>
      <c r="GZM1126" s="156"/>
      <c r="GZN1126" s="156"/>
      <c r="GZO1126" s="156"/>
      <c r="GZP1126" s="156"/>
      <c r="GZQ1126" s="156"/>
      <c r="GZR1126" s="156"/>
      <c r="GZS1126" s="156"/>
      <c r="GZT1126" s="156"/>
      <c r="GZU1126" s="156"/>
      <c r="GZV1126" s="156"/>
      <c r="GZW1126" s="156"/>
      <c r="GZX1126" s="156"/>
      <c r="GZY1126" s="156"/>
      <c r="GZZ1126" s="156"/>
      <c r="HAA1126" s="156"/>
      <c r="HAB1126" s="156"/>
      <c r="HAC1126" s="156"/>
      <c r="HAD1126" s="156"/>
      <c r="HAE1126" s="156"/>
      <c r="HAF1126" s="156"/>
      <c r="HAG1126" s="156"/>
      <c r="HAH1126" s="156"/>
      <c r="HAI1126" s="156"/>
      <c r="HAJ1126" s="156"/>
      <c r="HAK1126" s="156"/>
      <c r="HAL1126" s="156"/>
      <c r="HAM1126" s="156"/>
      <c r="HAN1126" s="156"/>
      <c r="HAO1126" s="156"/>
      <c r="HAP1126" s="156"/>
      <c r="HAQ1126" s="156"/>
      <c r="HAR1126" s="156"/>
      <c r="HAS1126" s="156"/>
      <c r="HAT1126" s="156"/>
      <c r="HAU1126" s="156"/>
      <c r="HAV1126" s="156"/>
      <c r="HAW1126" s="156"/>
      <c r="HAX1126" s="156"/>
      <c r="HAY1126" s="156"/>
      <c r="HAZ1126" s="156"/>
      <c r="HBA1126" s="156"/>
      <c r="HBB1126" s="156"/>
      <c r="HBC1126" s="156"/>
      <c r="HBD1126" s="156"/>
      <c r="HBE1126" s="156"/>
      <c r="HBF1126" s="156"/>
      <c r="HBG1126" s="156"/>
      <c r="HBH1126" s="156"/>
      <c r="HBI1126" s="156"/>
      <c r="HBJ1126" s="156"/>
      <c r="HBK1126" s="156"/>
      <c r="HBL1126" s="156"/>
      <c r="HBM1126" s="156"/>
      <c r="HBN1126" s="156"/>
      <c r="HBO1126" s="156"/>
      <c r="HBP1126" s="156"/>
      <c r="HBQ1126" s="156"/>
      <c r="HBR1126" s="156"/>
      <c r="HBS1126" s="156"/>
      <c r="HBT1126" s="156"/>
      <c r="HBU1126" s="156"/>
      <c r="HBV1126" s="156"/>
      <c r="HBW1126" s="156"/>
      <c r="HBX1126" s="156"/>
      <c r="HBY1126" s="156"/>
      <c r="HBZ1126" s="156"/>
      <c r="HCA1126" s="156"/>
      <c r="HCB1126" s="156"/>
      <c r="HCC1126" s="156"/>
      <c r="HCD1126" s="156"/>
      <c r="HCE1126" s="156"/>
      <c r="HCF1126" s="156"/>
      <c r="HCG1126" s="156"/>
      <c r="HCH1126" s="156"/>
      <c r="HCI1126" s="156"/>
      <c r="HCJ1126" s="156"/>
      <c r="HCK1126" s="156"/>
      <c r="HCL1126" s="156"/>
      <c r="HCM1126" s="156"/>
      <c r="HCN1126" s="156"/>
      <c r="HCO1126" s="156"/>
      <c r="HCP1126" s="156"/>
      <c r="HCQ1126" s="156"/>
      <c r="HCR1126" s="156"/>
      <c r="HCS1126" s="156"/>
      <c r="HCT1126" s="156"/>
      <c r="HCU1126" s="156"/>
      <c r="HCV1126" s="156"/>
      <c r="HCW1126" s="156"/>
      <c r="HCX1126" s="156"/>
      <c r="HCY1126" s="156"/>
      <c r="HCZ1126" s="156"/>
      <c r="HDA1126" s="156"/>
      <c r="HDB1126" s="156"/>
      <c r="HDC1126" s="156"/>
      <c r="HDD1126" s="156"/>
      <c r="HDE1126" s="156"/>
      <c r="HDF1126" s="156"/>
      <c r="HDG1126" s="156"/>
      <c r="HDH1126" s="156"/>
      <c r="HDI1126" s="156"/>
      <c r="HDJ1126" s="156"/>
      <c r="HDK1126" s="156"/>
      <c r="HDL1126" s="156"/>
      <c r="HDM1126" s="156"/>
      <c r="HDN1126" s="156"/>
      <c r="HDO1126" s="156"/>
      <c r="HDP1126" s="156"/>
      <c r="HDQ1126" s="156"/>
      <c r="HDR1126" s="156"/>
      <c r="HDS1126" s="156"/>
      <c r="HDT1126" s="156"/>
      <c r="HDU1126" s="156"/>
      <c r="HDV1126" s="156"/>
      <c r="HDW1126" s="156"/>
      <c r="HDX1126" s="156"/>
      <c r="HDY1126" s="156"/>
      <c r="HDZ1126" s="156"/>
      <c r="HEA1126" s="156"/>
      <c r="HEB1126" s="156"/>
      <c r="HEC1126" s="156"/>
      <c r="HED1126" s="156"/>
      <c r="HEE1126" s="156"/>
      <c r="HEF1126" s="156"/>
      <c r="HEG1126" s="156"/>
      <c r="HEH1126" s="156"/>
      <c r="HEI1126" s="156"/>
      <c r="HEJ1126" s="156"/>
      <c r="HEK1126" s="156"/>
      <c r="HEL1126" s="156"/>
      <c r="HEM1126" s="156"/>
      <c r="HEN1126" s="156"/>
      <c r="HEO1126" s="156"/>
      <c r="HEP1126" s="156"/>
      <c r="HEQ1126" s="156"/>
      <c r="HER1126" s="156"/>
      <c r="HES1126" s="156"/>
      <c r="HET1126" s="156"/>
      <c r="HEU1126" s="156"/>
      <c r="HEV1126" s="156"/>
      <c r="HEW1126" s="156"/>
      <c r="HEX1126" s="156"/>
      <c r="HEY1126" s="156"/>
      <c r="HEZ1126" s="156"/>
      <c r="HFA1126" s="156"/>
      <c r="HFB1126" s="156"/>
      <c r="HFC1126" s="156"/>
      <c r="HFD1126" s="156"/>
      <c r="HFE1126" s="156"/>
      <c r="HFF1126" s="156"/>
      <c r="HFG1126" s="156"/>
      <c r="HFH1126" s="156"/>
      <c r="HFI1126" s="156"/>
      <c r="HFJ1126" s="156"/>
      <c r="HFK1126" s="156"/>
      <c r="HFL1126" s="156"/>
      <c r="HFM1126" s="156"/>
      <c r="HFN1126" s="156"/>
      <c r="HFO1126" s="156"/>
      <c r="HFP1126" s="156"/>
      <c r="HFQ1126" s="156"/>
      <c r="HFR1126" s="156"/>
      <c r="HFS1126" s="156"/>
      <c r="HFT1126" s="156"/>
      <c r="HFU1126" s="156"/>
      <c r="HFV1126" s="156"/>
      <c r="HFW1126" s="156"/>
      <c r="HFX1126" s="156"/>
      <c r="HFY1126" s="156"/>
      <c r="HFZ1126" s="156"/>
      <c r="HGA1126" s="156"/>
      <c r="HGB1126" s="156"/>
      <c r="HGC1126" s="156"/>
      <c r="HGD1126" s="156"/>
      <c r="HGE1126" s="156"/>
      <c r="HGF1126" s="156"/>
      <c r="HGG1126" s="156"/>
      <c r="HGH1126" s="156"/>
      <c r="HGI1126" s="156"/>
      <c r="HGJ1126" s="156"/>
      <c r="HGK1126" s="156"/>
      <c r="HGL1126" s="156"/>
      <c r="HGM1126" s="156"/>
      <c r="HGN1126" s="156"/>
      <c r="HGO1126" s="156"/>
      <c r="HGP1126" s="156"/>
      <c r="HGQ1126" s="156"/>
      <c r="HGR1126" s="156"/>
      <c r="HGS1126" s="156"/>
      <c r="HGT1126" s="156"/>
      <c r="HGU1126" s="156"/>
      <c r="HGV1126" s="156"/>
      <c r="HGW1126" s="156"/>
      <c r="HGX1126" s="156"/>
      <c r="HGY1126" s="156"/>
      <c r="HGZ1126" s="156"/>
      <c r="HHA1126" s="156"/>
      <c r="HHB1126" s="156"/>
      <c r="HHC1126" s="156"/>
      <c r="HHD1126" s="156"/>
      <c r="HHE1126" s="156"/>
      <c r="HHF1126" s="156"/>
      <c r="HHG1126" s="156"/>
      <c r="HHH1126" s="156"/>
      <c r="HHI1126" s="156"/>
      <c r="HHJ1126" s="156"/>
      <c r="HHK1126" s="156"/>
      <c r="HHL1126" s="156"/>
      <c r="HHM1126" s="156"/>
      <c r="HHN1126" s="156"/>
      <c r="HHO1126" s="156"/>
      <c r="HHP1126" s="156"/>
      <c r="HHQ1126" s="156"/>
      <c r="HHR1126" s="156"/>
      <c r="HHS1126" s="156"/>
      <c r="HHT1126" s="156"/>
      <c r="HHU1126" s="156"/>
      <c r="HHV1126" s="156"/>
      <c r="HHW1126" s="156"/>
      <c r="HHX1126" s="156"/>
      <c r="HHY1126" s="156"/>
      <c r="HHZ1126" s="156"/>
      <c r="HIA1126" s="156"/>
      <c r="HIB1126" s="156"/>
      <c r="HIC1126" s="156"/>
      <c r="HID1126" s="156"/>
      <c r="HIE1126" s="156"/>
      <c r="HIF1126" s="156"/>
      <c r="HIG1126" s="156"/>
      <c r="HIH1126" s="156"/>
      <c r="HII1126" s="156"/>
      <c r="HIJ1126" s="156"/>
      <c r="HIK1126" s="156"/>
      <c r="HIL1126" s="156"/>
      <c r="HIM1126" s="156"/>
      <c r="HIN1126" s="156"/>
      <c r="HIO1126" s="156"/>
      <c r="HIP1126" s="156"/>
      <c r="HIQ1126" s="156"/>
      <c r="HIR1126" s="156"/>
      <c r="HIS1126" s="156"/>
      <c r="HIT1126" s="156"/>
      <c r="HIU1126" s="156"/>
      <c r="HIV1126" s="156"/>
      <c r="HIW1126" s="156"/>
      <c r="HIX1126" s="156"/>
      <c r="HIY1126" s="156"/>
      <c r="HIZ1126" s="156"/>
      <c r="HJA1126" s="156"/>
      <c r="HJB1126" s="156"/>
      <c r="HJC1126" s="156"/>
      <c r="HJD1126" s="156"/>
      <c r="HJE1126" s="156"/>
      <c r="HJF1126" s="156"/>
      <c r="HJG1126" s="156"/>
      <c r="HJH1126" s="156"/>
      <c r="HJI1126" s="156"/>
      <c r="HJJ1126" s="156"/>
      <c r="HJK1126" s="156"/>
      <c r="HJL1126" s="156"/>
      <c r="HJM1126" s="156"/>
      <c r="HJN1126" s="156"/>
      <c r="HJO1126" s="156"/>
      <c r="HJP1126" s="156"/>
      <c r="HJQ1126" s="156"/>
      <c r="HJR1126" s="156"/>
      <c r="HJS1126" s="156"/>
      <c r="HJT1126" s="156"/>
      <c r="HJU1126" s="156"/>
      <c r="HJV1126" s="156"/>
      <c r="HJW1126" s="156"/>
      <c r="HJX1126" s="156"/>
      <c r="HJY1126" s="156"/>
      <c r="HJZ1126" s="156"/>
      <c r="HKA1126" s="156"/>
      <c r="HKB1126" s="156"/>
      <c r="HKC1126" s="156"/>
      <c r="HKD1126" s="156"/>
      <c r="HKE1126" s="156"/>
      <c r="HKF1126" s="156"/>
      <c r="HKG1126" s="156"/>
      <c r="HKH1126" s="156"/>
      <c r="HKI1126" s="156"/>
      <c r="HKJ1126" s="156"/>
      <c r="HKK1126" s="156"/>
      <c r="HKL1126" s="156"/>
      <c r="HKM1126" s="156"/>
      <c r="HKN1126" s="156"/>
      <c r="HKO1126" s="156"/>
      <c r="HKP1126" s="156"/>
      <c r="HKQ1126" s="156"/>
      <c r="HKR1126" s="156"/>
      <c r="HKS1126" s="156"/>
      <c r="HKT1126" s="156"/>
      <c r="HKU1126" s="156"/>
      <c r="HKV1126" s="156"/>
      <c r="HKW1126" s="156"/>
      <c r="HKX1126" s="156"/>
      <c r="HKY1126" s="156"/>
      <c r="HKZ1126" s="156"/>
      <c r="HLA1126" s="156"/>
      <c r="HLB1126" s="156"/>
      <c r="HLC1126" s="156"/>
      <c r="HLD1126" s="156"/>
      <c r="HLE1126" s="156"/>
      <c r="HLF1126" s="156"/>
      <c r="HLG1126" s="156"/>
      <c r="HLH1126" s="156"/>
      <c r="HLI1126" s="156"/>
      <c r="HLJ1126" s="156"/>
      <c r="HLK1126" s="156"/>
      <c r="HLL1126" s="156"/>
      <c r="HLM1126" s="156"/>
      <c r="HLN1126" s="156"/>
      <c r="HLO1126" s="156"/>
      <c r="HLP1126" s="156"/>
      <c r="HLQ1126" s="156"/>
      <c r="HLR1126" s="156"/>
      <c r="HLS1126" s="156"/>
      <c r="HLT1126" s="156"/>
      <c r="HLU1126" s="156"/>
      <c r="HLV1126" s="156"/>
      <c r="HLW1126" s="156"/>
      <c r="HLX1126" s="156"/>
      <c r="HLY1126" s="156"/>
      <c r="HLZ1126" s="156"/>
      <c r="HMA1126" s="156"/>
      <c r="HMB1126" s="156"/>
      <c r="HMC1126" s="156"/>
      <c r="HMD1126" s="156"/>
      <c r="HME1126" s="156"/>
      <c r="HMF1126" s="156"/>
      <c r="HMG1126" s="156"/>
      <c r="HMH1126" s="156"/>
      <c r="HMI1126" s="156"/>
      <c r="HMJ1126" s="156"/>
      <c r="HMK1126" s="156"/>
      <c r="HML1126" s="156"/>
      <c r="HMM1126" s="156"/>
      <c r="HMN1126" s="156"/>
      <c r="HMO1126" s="156"/>
      <c r="HMP1126" s="156"/>
      <c r="HMQ1126" s="156"/>
      <c r="HMR1126" s="156"/>
      <c r="HMS1126" s="156"/>
      <c r="HMT1126" s="156"/>
      <c r="HMU1126" s="156"/>
      <c r="HMV1126" s="156"/>
      <c r="HMW1126" s="156"/>
      <c r="HMX1126" s="156"/>
      <c r="HMY1126" s="156"/>
      <c r="HMZ1126" s="156"/>
      <c r="HNA1126" s="156"/>
      <c r="HNB1126" s="156"/>
      <c r="HNC1126" s="156"/>
      <c r="HND1126" s="156"/>
      <c r="HNE1126" s="156"/>
      <c r="HNF1126" s="156"/>
      <c r="HNG1126" s="156"/>
      <c r="HNH1126" s="156"/>
      <c r="HNI1126" s="156"/>
      <c r="HNJ1126" s="156"/>
      <c r="HNK1126" s="156"/>
      <c r="HNL1126" s="156"/>
      <c r="HNM1126" s="156"/>
      <c r="HNN1126" s="156"/>
      <c r="HNO1126" s="156"/>
      <c r="HNP1126" s="156"/>
      <c r="HNQ1126" s="156"/>
      <c r="HNR1126" s="156"/>
      <c r="HNS1126" s="156"/>
      <c r="HNT1126" s="156"/>
      <c r="HNU1126" s="156"/>
      <c r="HNV1126" s="156"/>
      <c r="HNW1126" s="156"/>
      <c r="HNX1126" s="156"/>
      <c r="HNY1126" s="156"/>
      <c r="HNZ1126" s="156"/>
      <c r="HOA1126" s="156"/>
      <c r="HOB1126" s="156"/>
      <c r="HOC1126" s="156"/>
      <c r="HOD1126" s="156"/>
      <c r="HOE1126" s="156"/>
      <c r="HOF1126" s="156"/>
      <c r="HOG1126" s="156"/>
      <c r="HOH1126" s="156"/>
      <c r="HOI1126" s="156"/>
      <c r="HOJ1126" s="156"/>
      <c r="HOK1126" s="156"/>
      <c r="HOL1126" s="156"/>
      <c r="HOM1126" s="156"/>
      <c r="HON1126" s="156"/>
      <c r="HOO1126" s="156"/>
      <c r="HOP1126" s="156"/>
      <c r="HOQ1126" s="156"/>
      <c r="HOR1126" s="156"/>
      <c r="HOS1126" s="156"/>
      <c r="HOT1126" s="156"/>
      <c r="HOU1126" s="156"/>
      <c r="HOV1126" s="156"/>
      <c r="HOW1126" s="156"/>
      <c r="HOX1126" s="156"/>
      <c r="HOY1126" s="156"/>
      <c r="HOZ1126" s="156"/>
      <c r="HPA1126" s="156"/>
      <c r="HPB1126" s="156"/>
      <c r="HPC1126" s="156"/>
      <c r="HPD1126" s="156"/>
      <c r="HPE1126" s="156"/>
      <c r="HPF1126" s="156"/>
      <c r="HPG1126" s="156"/>
      <c r="HPH1126" s="156"/>
      <c r="HPI1126" s="156"/>
      <c r="HPJ1126" s="156"/>
      <c r="HPK1126" s="156"/>
      <c r="HPL1126" s="156"/>
      <c r="HPM1126" s="156"/>
      <c r="HPN1126" s="156"/>
      <c r="HPO1126" s="156"/>
      <c r="HPP1126" s="156"/>
      <c r="HPQ1126" s="156"/>
      <c r="HPR1126" s="156"/>
      <c r="HPS1126" s="156"/>
      <c r="HPT1126" s="156"/>
      <c r="HPU1126" s="156"/>
      <c r="HPV1126" s="156"/>
      <c r="HPW1126" s="156"/>
      <c r="HPX1126" s="156"/>
      <c r="HPY1126" s="156"/>
      <c r="HPZ1126" s="156"/>
      <c r="HQA1126" s="156"/>
      <c r="HQB1126" s="156"/>
      <c r="HQC1126" s="156"/>
      <c r="HQD1126" s="156"/>
      <c r="HQE1126" s="156"/>
      <c r="HQF1126" s="156"/>
      <c r="HQG1126" s="156"/>
      <c r="HQH1126" s="156"/>
      <c r="HQI1126" s="156"/>
      <c r="HQJ1126" s="156"/>
      <c r="HQK1126" s="156"/>
      <c r="HQL1126" s="156"/>
      <c r="HQM1126" s="156"/>
      <c r="HQN1126" s="156"/>
      <c r="HQO1126" s="156"/>
      <c r="HQP1126" s="156"/>
      <c r="HQQ1126" s="156"/>
      <c r="HQR1126" s="156"/>
      <c r="HQS1126" s="156"/>
      <c r="HQT1126" s="156"/>
      <c r="HQU1126" s="156"/>
      <c r="HQV1126" s="156"/>
      <c r="HQW1126" s="156"/>
      <c r="HQX1126" s="156"/>
      <c r="HQY1126" s="156"/>
      <c r="HQZ1126" s="156"/>
      <c r="HRA1126" s="156"/>
      <c r="HRB1126" s="156"/>
      <c r="HRC1126" s="156"/>
      <c r="HRD1126" s="156"/>
      <c r="HRE1126" s="156"/>
      <c r="HRF1126" s="156"/>
      <c r="HRG1126" s="156"/>
      <c r="HRH1126" s="156"/>
      <c r="HRI1126" s="156"/>
      <c r="HRJ1126" s="156"/>
      <c r="HRK1126" s="156"/>
      <c r="HRL1126" s="156"/>
      <c r="HRM1126" s="156"/>
      <c r="HRN1126" s="156"/>
      <c r="HRO1126" s="156"/>
      <c r="HRP1126" s="156"/>
      <c r="HRQ1126" s="156"/>
      <c r="HRR1126" s="156"/>
      <c r="HRS1126" s="156"/>
      <c r="HRT1126" s="156"/>
      <c r="HRU1126" s="156"/>
      <c r="HRV1126" s="156"/>
      <c r="HRW1126" s="156"/>
      <c r="HRX1126" s="156"/>
      <c r="HRY1126" s="156"/>
      <c r="HRZ1126" s="156"/>
      <c r="HSA1126" s="156"/>
      <c r="HSB1126" s="156"/>
      <c r="HSC1126" s="156"/>
      <c r="HSD1126" s="156"/>
      <c r="HSE1126" s="156"/>
      <c r="HSF1126" s="156"/>
      <c r="HSG1126" s="156"/>
      <c r="HSH1126" s="156"/>
      <c r="HSI1126" s="156"/>
      <c r="HSJ1126" s="156"/>
      <c r="HSK1126" s="156"/>
      <c r="HSL1126" s="156"/>
      <c r="HSM1126" s="156"/>
      <c r="HSN1126" s="156"/>
      <c r="HSO1126" s="156"/>
      <c r="HSP1126" s="156"/>
      <c r="HSQ1126" s="156"/>
      <c r="HSR1126" s="156"/>
      <c r="HSS1126" s="156"/>
      <c r="HST1126" s="156"/>
      <c r="HSU1126" s="156"/>
      <c r="HSV1126" s="156"/>
      <c r="HSW1126" s="156"/>
      <c r="HSX1126" s="156"/>
      <c r="HSY1126" s="156"/>
      <c r="HSZ1126" s="156"/>
      <c r="HTA1126" s="156"/>
      <c r="HTB1126" s="156"/>
      <c r="HTC1126" s="156"/>
      <c r="HTD1126" s="156"/>
      <c r="HTE1126" s="156"/>
      <c r="HTF1126" s="156"/>
      <c r="HTG1126" s="156"/>
      <c r="HTH1126" s="156"/>
      <c r="HTI1126" s="156"/>
      <c r="HTJ1126" s="156"/>
      <c r="HTK1126" s="156"/>
      <c r="HTL1126" s="156"/>
      <c r="HTM1126" s="156"/>
      <c r="HTN1126" s="156"/>
      <c r="HTO1126" s="156"/>
      <c r="HTP1126" s="156"/>
      <c r="HTQ1126" s="156"/>
      <c r="HTR1126" s="156"/>
      <c r="HTS1126" s="156"/>
      <c r="HTT1126" s="156"/>
      <c r="HTU1126" s="156"/>
      <c r="HTV1126" s="156"/>
      <c r="HTW1126" s="156"/>
      <c r="HTX1126" s="156"/>
      <c r="HTY1126" s="156"/>
      <c r="HTZ1126" s="156"/>
      <c r="HUA1126" s="156"/>
      <c r="HUB1126" s="156"/>
      <c r="HUC1126" s="156"/>
      <c r="HUD1126" s="156"/>
      <c r="HUE1126" s="156"/>
      <c r="HUF1126" s="156"/>
      <c r="HUG1126" s="156"/>
      <c r="HUH1126" s="156"/>
      <c r="HUI1126" s="156"/>
      <c r="HUJ1126" s="156"/>
      <c r="HUK1126" s="156"/>
      <c r="HUL1126" s="156"/>
      <c r="HUM1126" s="156"/>
      <c r="HUN1126" s="156"/>
      <c r="HUO1126" s="156"/>
      <c r="HUP1126" s="156"/>
      <c r="HUQ1126" s="156"/>
      <c r="HUR1126" s="156"/>
      <c r="HUS1126" s="156"/>
      <c r="HUT1126" s="156"/>
      <c r="HUU1126" s="156"/>
      <c r="HUV1126" s="156"/>
      <c r="HUW1126" s="156"/>
      <c r="HUX1126" s="156"/>
      <c r="HUY1126" s="156"/>
      <c r="HUZ1126" s="156"/>
      <c r="HVA1126" s="156"/>
      <c r="HVB1126" s="156"/>
      <c r="HVC1126" s="156"/>
      <c r="HVD1126" s="156"/>
      <c r="HVE1126" s="156"/>
      <c r="HVF1126" s="156"/>
      <c r="HVG1126" s="156"/>
      <c r="HVH1126" s="156"/>
      <c r="HVI1126" s="156"/>
      <c r="HVJ1126" s="156"/>
      <c r="HVK1126" s="156"/>
      <c r="HVL1126" s="156"/>
      <c r="HVM1126" s="156"/>
      <c r="HVN1126" s="156"/>
      <c r="HVO1126" s="156"/>
      <c r="HVP1126" s="156"/>
      <c r="HVQ1126" s="156"/>
      <c r="HVR1126" s="156"/>
      <c r="HVS1126" s="156"/>
      <c r="HVT1126" s="156"/>
      <c r="HVU1126" s="156"/>
      <c r="HVV1126" s="156"/>
      <c r="HVW1126" s="156"/>
      <c r="HVX1126" s="156"/>
      <c r="HVY1126" s="156"/>
      <c r="HVZ1126" s="156"/>
      <c r="HWA1126" s="156"/>
      <c r="HWB1126" s="156"/>
      <c r="HWC1126" s="156"/>
      <c r="HWD1126" s="156"/>
      <c r="HWE1126" s="156"/>
      <c r="HWF1126" s="156"/>
      <c r="HWG1126" s="156"/>
      <c r="HWH1126" s="156"/>
      <c r="HWI1126" s="156"/>
      <c r="HWJ1126" s="156"/>
      <c r="HWK1126" s="156"/>
      <c r="HWL1126" s="156"/>
      <c r="HWM1126" s="156"/>
      <c r="HWN1126" s="156"/>
      <c r="HWO1126" s="156"/>
      <c r="HWP1126" s="156"/>
      <c r="HWQ1126" s="156"/>
      <c r="HWR1126" s="156"/>
      <c r="HWS1126" s="156"/>
      <c r="HWT1126" s="156"/>
      <c r="HWU1126" s="156"/>
      <c r="HWV1126" s="156"/>
      <c r="HWW1126" s="156"/>
      <c r="HWX1126" s="156"/>
      <c r="HWY1126" s="156"/>
      <c r="HWZ1126" s="156"/>
      <c r="HXA1126" s="156"/>
      <c r="HXB1126" s="156"/>
      <c r="HXC1126" s="156"/>
      <c r="HXD1126" s="156"/>
      <c r="HXE1126" s="156"/>
      <c r="HXF1126" s="156"/>
      <c r="HXG1126" s="156"/>
      <c r="HXH1126" s="156"/>
      <c r="HXI1126" s="156"/>
      <c r="HXJ1126" s="156"/>
      <c r="HXK1126" s="156"/>
      <c r="HXL1126" s="156"/>
      <c r="HXM1126" s="156"/>
      <c r="HXN1126" s="156"/>
      <c r="HXO1126" s="156"/>
      <c r="HXP1126" s="156"/>
      <c r="HXQ1126" s="156"/>
      <c r="HXR1126" s="156"/>
      <c r="HXS1126" s="156"/>
      <c r="HXT1126" s="156"/>
      <c r="HXU1126" s="156"/>
      <c r="HXV1126" s="156"/>
      <c r="HXW1126" s="156"/>
      <c r="HXX1126" s="156"/>
      <c r="HXY1126" s="156"/>
      <c r="HXZ1126" s="156"/>
      <c r="HYA1126" s="156"/>
      <c r="HYB1126" s="156"/>
      <c r="HYC1126" s="156"/>
      <c r="HYD1126" s="156"/>
      <c r="HYE1126" s="156"/>
      <c r="HYF1126" s="156"/>
      <c r="HYG1126" s="156"/>
      <c r="HYH1126" s="156"/>
      <c r="HYI1126" s="156"/>
      <c r="HYJ1126" s="156"/>
      <c r="HYK1126" s="156"/>
      <c r="HYL1126" s="156"/>
      <c r="HYM1126" s="156"/>
      <c r="HYN1126" s="156"/>
      <c r="HYO1126" s="156"/>
      <c r="HYP1126" s="156"/>
      <c r="HYQ1126" s="156"/>
      <c r="HYR1126" s="156"/>
      <c r="HYS1126" s="156"/>
      <c r="HYT1126" s="156"/>
      <c r="HYU1126" s="156"/>
      <c r="HYV1126" s="156"/>
      <c r="HYW1126" s="156"/>
      <c r="HYX1126" s="156"/>
      <c r="HYY1126" s="156"/>
      <c r="HYZ1126" s="156"/>
      <c r="HZA1126" s="156"/>
      <c r="HZB1126" s="156"/>
      <c r="HZC1126" s="156"/>
      <c r="HZD1126" s="156"/>
      <c r="HZE1126" s="156"/>
      <c r="HZF1126" s="156"/>
      <c r="HZG1126" s="156"/>
      <c r="HZH1126" s="156"/>
      <c r="HZI1126" s="156"/>
      <c r="HZJ1126" s="156"/>
      <c r="HZK1126" s="156"/>
      <c r="HZL1126" s="156"/>
      <c r="HZM1126" s="156"/>
      <c r="HZN1126" s="156"/>
      <c r="HZO1126" s="156"/>
      <c r="HZP1126" s="156"/>
      <c r="HZQ1126" s="156"/>
      <c r="HZR1126" s="156"/>
      <c r="HZS1126" s="156"/>
      <c r="HZT1126" s="156"/>
      <c r="HZU1126" s="156"/>
      <c r="HZV1126" s="156"/>
      <c r="HZW1126" s="156"/>
      <c r="HZX1126" s="156"/>
      <c r="HZY1126" s="156"/>
      <c r="HZZ1126" s="156"/>
      <c r="IAA1126" s="156"/>
      <c r="IAB1126" s="156"/>
      <c r="IAC1126" s="156"/>
      <c r="IAD1126" s="156"/>
      <c r="IAE1126" s="156"/>
      <c r="IAF1126" s="156"/>
      <c r="IAG1126" s="156"/>
      <c r="IAH1126" s="156"/>
      <c r="IAI1126" s="156"/>
      <c r="IAJ1126" s="156"/>
      <c r="IAK1126" s="156"/>
      <c r="IAL1126" s="156"/>
      <c r="IAM1126" s="156"/>
      <c r="IAN1126" s="156"/>
      <c r="IAO1126" s="156"/>
      <c r="IAP1126" s="156"/>
      <c r="IAQ1126" s="156"/>
      <c r="IAR1126" s="156"/>
      <c r="IAS1126" s="156"/>
      <c r="IAT1126" s="156"/>
      <c r="IAU1126" s="156"/>
      <c r="IAV1126" s="156"/>
      <c r="IAW1126" s="156"/>
      <c r="IAX1126" s="156"/>
      <c r="IAY1126" s="156"/>
      <c r="IAZ1126" s="156"/>
      <c r="IBA1126" s="156"/>
      <c r="IBB1126" s="156"/>
      <c r="IBC1126" s="156"/>
      <c r="IBD1126" s="156"/>
      <c r="IBE1126" s="156"/>
      <c r="IBF1126" s="156"/>
      <c r="IBG1126" s="156"/>
      <c r="IBH1126" s="156"/>
      <c r="IBI1126" s="156"/>
      <c r="IBJ1126" s="156"/>
      <c r="IBK1126" s="156"/>
      <c r="IBL1126" s="156"/>
      <c r="IBM1126" s="156"/>
      <c r="IBN1126" s="156"/>
      <c r="IBO1126" s="156"/>
      <c r="IBP1126" s="156"/>
      <c r="IBQ1126" s="156"/>
      <c r="IBR1126" s="156"/>
      <c r="IBS1126" s="156"/>
      <c r="IBT1126" s="156"/>
      <c r="IBU1126" s="156"/>
      <c r="IBV1126" s="156"/>
      <c r="IBW1126" s="156"/>
      <c r="IBX1126" s="156"/>
      <c r="IBY1126" s="156"/>
      <c r="IBZ1126" s="156"/>
      <c r="ICA1126" s="156"/>
      <c r="ICB1126" s="156"/>
      <c r="ICC1126" s="156"/>
      <c r="ICD1126" s="156"/>
      <c r="ICE1126" s="156"/>
      <c r="ICF1126" s="156"/>
      <c r="ICG1126" s="156"/>
      <c r="ICH1126" s="156"/>
      <c r="ICI1126" s="156"/>
      <c r="ICJ1126" s="156"/>
      <c r="ICK1126" s="156"/>
      <c r="ICL1126" s="156"/>
      <c r="ICM1126" s="156"/>
      <c r="ICN1126" s="156"/>
      <c r="ICO1126" s="156"/>
      <c r="ICP1126" s="156"/>
      <c r="ICQ1126" s="156"/>
      <c r="ICR1126" s="156"/>
      <c r="ICS1126" s="156"/>
      <c r="ICT1126" s="156"/>
      <c r="ICU1126" s="156"/>
      <c r="ICV1126" s="156"/>
      <c r="ICW1126" s="156"/>
      <c r="ICX1126" s="156"/>
      <c r="ICY1126" s="156"/>
      <c r="ICZ1126" s="156"/>
      <c r="IDA1126" s="156"/>
      <c r="IDB1126" s="156"/>
      <c r="IDC1126" s="156"/>
      <c r="IDD1126" s="156"/>
      <c r="IDE1126" s="156"/>
      <c r="IDF1126" s="156"/>
      <c r="IDG1126" s="156"/>
      <c r="IDH1126" s="156"/>
      <c r="IDI1126" s="156"/>
      <c r="IDJ1126" s="156"/>
      <c r="IDK1126" s="156"/>
      <c r="IDL1126" s="156"/>
      <c r="IDM1126" s="156"/>
      <c r="IDN1126" s="156"/>
      <c r="IDO1126" s="156"/>
      <c r="IDP1126" s="156"/>
      <c r="IDQ1126" s="156"/>
      <c r="IDR1126" s="156"/>
      <c r="IDS1126" s="156"/>
      <c r="IDT1126" s="156"/>
      <c r="IDU1126" s="156"/>
      <c r="IDV1126" s="156"/>
      <c r="IDW1126" s="156"/>
      <c r="IDX1126" s="156"/>
      <c r="IDY1126" s="156"/>
      <c r="IDZ1126" s="156"/>
      <c r="IEA1126" s="156"/>
      <c r="IEB1126" s="156"/>
      <c r="IEC1126" s="156"/>
      <c r="IED1126" s="156"/>
      <c r="IEE1126" s="156"/>
      <c r="IEF1126" s="156"/>
      <c r="IEG1126" s="156"/>
      <c r="IEH1126" s="156"/>
      <c r="IEI1126" s="156"/>
      <c r="IEJ1126" s="156"/>
      <c r="IEK1126" s="156"/>
      <c r="IEL1126" s="156"/>
      <c r="IEM1126" s="156"/>
      <c r="IEN1126" s="156"/>
      <c r="IEO1126" s="156"/>
      <c r="IEP1126" s="156"/>
      <c r="IEQ1126" s="156"/>
      <c r="IER1126" s="156"/>
      <c r="IES1126" s="156"/>
      <c r="IET1126" s="156"/>
      <c r="IEU1126" s="156"/>
      <c r="IEV1126" s="156"/>
      <c r="IEW1126" s="156"/>
      <c r="IEX1126" s="156"/>
      <c r="IEY1126" s="156"/>
      <c r="IEZ1126" s="156"/>
      <c r="IFA1126" s="156"/>
      <c r="IFB1126" s="156"/>
      <c r="IFC1126" s="156"/>
      <c r="IFD1126" s="156"/>
      <c r="IFE1126" s="156"/>
      <c r="IFF1126" s="156"/>
      <c r="IFG1126" s="156"/>
      <c r="IFH1126" s="156"/>
      <c r="IFI1126" s="156"/>
      <c r="IFJ1126" s="156"/>
      <c r="IFK1126" s="156"/>
      <c r="IFL1126" s="156"/>
      <c r="IFM1126" s="156"/>
      <c r="IFN1126" s="156"/>
      <c r="IFO1126" s="156"/>
      <c r="IFP1126" s="156"/>
      <c r="IFQ1126" s="156"/>
      <c r="IFR1126" s="156"/>
      <c r="IFS1126" s="156"/>
      <c r="IFT1126" s="156"/>
      <c r="IFU1126" s="156"/>
      <c r="IFV1126" s="156"/>
      <c r="IFW1126" s="156"/>
      <c r="IFX1126" s="156"/>
      <c r="IFY1126" s="156"/>
      <c r="IFZ1126" s="156"/>
      <c r="IGA1126" s="156"/>
      <c r="IGB1126" s="156"/>
      <c r="IGC1126" s="156"/>
      <c r="IGD1126" s="156"/>
      <c r="IGE1126" s="156"/>
      <c r="IGF1126" s="156"/>
      <c r="IGG1126" s="156"/>
      <c r="IGH1126" s="156"/>
      <c r="IGI1126" s="156"/>
      <c r="IGJ1126" s="156"/>
      <c r="IGK1126" s="156"/>
      <c r="IGL1126" s="156"/>
      <c r="IGM1126" s="156"/>
      <c r="IGN1126" s="156"/>
      <c r="IGO1126" s="156"/>
      <c r="IGP1126" s="156"/>
      <c r="IGQ1126" s="156"/>
      <c r="IGR1126" s="156"/>
      <c r="IGS1126" s="156"/>
      <c r="IGT1126" s="156"/>
      <c r="IGU1126" s="156"/>
      <c r="IGV1126" s="156"/>
      <c r="IGW1126" s="156"/>
      <c r="IGX1126" s="156"/>
      <c r="IGY1126" s="156"/>
      <c r="IGZ1126" s="156"/>
      <c r="IHA1126" s="156"/>
      <c r="IHB1126" s="156"/>
      <c r="IHC1126" s="156"/>
      <c r="IHD1126" s="156"/>
      <c r="IHE1126" s="156"/>
      <c r="IHF1126" s="156"/>
      <c r="IHG1126" s="156"/>
      <c r="IHH1126" s="156"/>
      <c r="IHI1126" s="156"/>
      <c r="IHJ1126" s="156"/>
      <c r="IHK1126" s="156"/>
      <c r="IHL1126" s="156"/>
      <c r="IHM1126" s="156"/>
      <c r="IHN1126" s="156"/>
      <c r="IHO1126" s="156"/>
      <c r="IHP1126" s="156"/>
      <c r="IHQ1126" s="156"/>
      <c r="IHR1126" s="156"/>
      <c r="IHS1126" s="156"/>
      <c r="IHT1126" s="156"/>
      <c r="IHU1126" s="156"/>
      <c r="IHV1126" s="156"/>
      <c r="IHW1126" s="156"/>
      <c r="IHX1126" s="156"/>
      <c r="IHY1126" s="156"/>
      <c r="IHZ1126" s="156"/>
      <c r="IIA1126" s="156"/>
      <c r="IIB1126" s="156"/>
      <c r="IIC1126" s="156"/>
      <c r="IID1126" s="156"/>
      <c r="IIE1126" s="156"/>
      <c r="IIF1126" s="156"/>
      <c r="IIG1126" s="156"/>
      <c r="IIH1126" s="156"/>
      <c r="III1126" s="156"/>
      <c r="IIJ1126" s="156"/>
      <c r="IIK1126" s="156"/>
      <c r="IIL1126" s="156"/>
      <c r="IIM1126" s="156"/>
      <c r="IIN1126" s="156"/>
      <c r="IIO1126" s="156"/>
      <c r="IIP1126" s="156"/>
      <c r="IIQ1126" s="156"/>
      <c r="IIR1126" s="156"/>
      <c r="IIS1126" s="156"/>
      <c r="IIT1126" s="156"/>
      <c r="IIU1126" s="156"/>
      <c r="IIV1126" s="156"/>
      <c r="IIW1126" s="156"/>
      <c r="IIX1126" s="156"/>
      <c r="IIY1126" s="156"/>
      <c r="IIZ1126" s="156"/>
      <c r="IJA1126" s="156"/>
      <c r="IJB1126" s="156"/>
      <c r="IJC1126" s="156"/>
      <c r="IJD1126" s="156"/>
      <c r="IJE1126" s="156"/>
      <c r="IJF1126" s="156"/>
      <c r="IJG1126" s="156"/>
      <c r="IJH1126" s="156"/>
      <c r="IJI1126" s="156"/>
      <c r="IJJ1126" s="156"/>
      <c r="IJK1126" s="156"/>
      <c r="IJL1126" s="156"/>
      <c r="IJM1126" s="156"/>
      <c r="IJN1126" s="156"/>
      <c r="IJO1126" s="156"/>
      <c r="IJP1126" s="156"/>
      <c r="IJQ1126" s="156"/>
      <c r="IJR1126" s="156"/>
      <c r="IJS1126" s="156"/>
      <c r="IJT1126" s="156"/>
      <c r="IJU1126" s="156"/>
      <c r="IJV1126" s="156"/>
      <c r="IJW1126" s="156"/>
      <c r="IJX1126" s="156"/>
      <c r="IJY1126" s="156"/>
      <c r="IJZ1126" s="156"/>
      <c r="IKA1126" s="156"/>
      <c r="IKB1126" s="156"/>
      <c r="IKC1126" s="156"/>
      <c r="IKD1126" s="156"/>
      <c r="IKE1126" s="156"/>
      <c r="IKF1126" s="156"/>
      <c r="IKG1126" s="156"/>
      <c r="IKH1126" s="156"/>
      <c r="IKI1126" s="156"/>
      <c r="IKJ1126" s="156"/>
      <c r="IKK1126" s="156"/>
      <c r="IKL1126" s="156"/>
      <c r="IKM1126" s="156"/>
      <c r="IKN1126" s="156"/>
      <c r="IKO1126" s="156"/>
      <c r="IKP1126" s="156"/>
      <c r="IKQ1126" s="156"/>
      <c r="IKR1126" s="156"/>
      <c r="IKS1126" s="156"/>
      <c r="IKT1126" s="156"/>
      <c r="IKU1126" s="156"/>
      <c r="IKV1126" s="156"/>
      <c r="IKW1126" s="156"/>
      <c r="IKX1126" s="156"/>
      <c r="IKY1126" s="156"/>
      <c r="IKZ1126" s="156"/>
      <c r="ILA1126" s="156"/>
      <c r="ILB1126" s="156"/>
      <c r="ILC1126" s="156"/>
      <c r="ILD1126" s="156"/>
      <c r="ILE1126" s="156"/>
      <c r="ILF1126" s="156"/>
      <c r="ILG1126" s="156"/>
      <c r="ILH1126" s="156"/>
      <c r="ILI1126" s="156"/>
      <c r="ILJ1126" s="156"/>
      <c r="ILK1126" s="156"/>
      <c r="ILL1126" s="156"/>
      <c r="ILM1126" s="156"/>
      <c r="ILN1126" s="156"/>
      <c r="ILO1126" s="156"/>
      <c r="ILP1126" s="156"/>
      <c r="ILQ1126" s="156"/>
      <c r="ILR1126" s="156"/>
      <c r="ILS1126" s="156"/>
      <c r="ILT1126" s="156"/>
      <c r="ILU1126" s="156"/>
      <c r="ILV1126" s="156"/>
      <c r="ILW1126" s="156"/>
      <c r="ILX1126" s="156"/>
      <c r="ILY1126" s="156"/>
      <c r="ILZ1126" s="156"/>
      <c r="IMA1126" s="156"/>
      <c r="IMB1126" s="156"/>
      <c r="IMC1126" s="156"/>
      <c r="IMD1126" s="156"/>
      <c r="IME1126" s="156"/>
      <c r="IMF1126" s="156"/>
      <c r="IMG1126" s="156"/>
      <c r="IMH1126" s="156"/>
      <c r="IMI1126" s="156"/>
      <c r="IMJ1126" s="156"/>
      <c r="IMK1126" s="156"/>
      <c r="IML1126" s="156"/>
      <c r="IMM1126" s="156"/>
      <c r="IMN1126" s="156"/>
      <c r="IMO1126" s="156"/>
      <c r="IMP1126" s="156"/>
      <c r="IMQ1126" s="156"/>
      <c r="IMR1126" s="156"/>
      <c r="IMS1126" s="156"/>
      <c r="IMT1126" s="156"/>
      <c r="IMU1126" s="156"/>
      <c r="IMV1126" s="156"/>
      <c r="IMW1126" s="156"/>
      <c r="IMX1126" s="156"/>
      <c r="IMY1126" s="156"/>
      <c r="IMZ1126" s="156"/>
      <c r="INA1126" s="156"/>
      <c r="INB1126" s="156"/>
      <c r="INC1126" s="156"/>
      <c r="IND1126" s="156"/>
      <c r="INE1126" s="156"/>
      <c r="INF1126" s="156"/>
      <c r="ING1126" s="156"/>
      <c r="INH1126" s="156"/>
      <c r="INI1126" s="156"/>
      <c r="INJ1126" s="156"/>
      <c r="INK1126" s="156"/>
      <c r="INL1126" s="156"/>
      <c r="INM1126" s="156"/>
      <c r="INN1126" s="156"/>
      <c r="INO1126" s="156"/>
      <c r="INP1126" s="156"/>
      <c r="INQ1126" s="156"/>
      <c r="INR1126" s="156"/>
      <c r="INS1126" s="156"/>
      <c r="INT1126" s="156"/>
      <c r="INU1126" s="156"/>
      <c r="INV1126" s="156"/>
      <c r="INW1126" s="156"/>
      <c r="INX1126" s="156"/>
      <c r="INY1126" s="156"/>
      <c r="INZ1126" s="156"/>
      <c r="IOA1126" s="156"/>
      <c r="IOB1126" s="156"/>
      <c r="IOC1126" s="156"/>
      <c r="IOD1126" s="156"/>
      <c r="IOE1126" s="156"/>
      <c r="IOF1126" s="156"/>
      <c r="IOG1126" s="156"/>
      <c r="IOH1126" s="156"/>
      <c r="IOI1126" s="156"/>
      <c r="IOJ1126" s="156"/>
      <c r="IOK1126" s="156"/>
      <c r="IOL1126" s="156"/>
      <c r="IOM1126" s="156"/>
      <c r="ION1126" s="156"/>
      <c r="IOO1126" s="156"/>
      <c r="IOP1126" s="156"/>
      <c r="IOQ1126" s="156"/>
      <c r="IOR1126" s="156"/>
      <c r="IOS1126" s="156"/>
      <c r="IOT1126" s="156"/>
      <c r="IOU1126" s="156"/>
      <c r="IOV1126" s="156"/>
      <c r="IOW1126" s="156"/>
      <c r="IOX1126" s="156"/>
      <c r="IOY1126" s="156"/>
      <c r="IOZ1126" s="156"/>
      <c r="IPA1126" s="156"/>
      <c r="IPB1126" s="156"/>
      <c r="IPC1126" s="156"/>
      <c r="IPD1126" s="156"/>
      <c r="IPE1126" s="156"/>
      <c r="IPF1126" s="156"/>
      <c r="IPG1126" s="156"/>
      <c r="IPH1126" s="156"/>
      <c r="IPI1126" s="156"/>
      <c r="IPJ1126" s="156"/>
      <c r="IPK1126" s="156"/>
      <c r="IPL1126" s="156"/>
      <c r="IPM1126" s="156"/>
      <c r="IPN1126" s="156"/>
      <c r="IPO1126" s="156"/>
      <c r="IPP1126" s="156"/>
      <c r="IPQ1126" s="156"/>
      <c r="IPR1126" s="156"/>
      <c r="IPS1126" s="156"/>
      <c r="IPT1126" s="156"/>
      <c r="IPU1126" s="156"/>
      <c r="IPV1126" s="156"/>
      <c r="IPW1126" s="156"/>
      <c r="IPX1126" s="156"/>
      <c r="IPY1126" s="156"/>
      <c r="IPZ1126" s="156"/>
      <c r="IQA1126" s="156"/>
      <c r="IQB1126" s="156"/>
      <c r="IQC1126" s="156"/>
      <c r="IQD1126" s="156"/>
      <c r="IQE1126" s="156"/>
      <c r="IQF1126" s="156"/>
      <c r="IQG1126" s="156"/>
      <c r="IQH1126" s="156"/>
      <c r="IQI1126" s="156"/>
      <c r="IQJ1126" s="156"/>
      <c r="IQK1126" s="156"/>
      <c r="IQL1126" s="156"/>
      <c r="IQM1126" s="156"/>
      <c r="IQN1126" s="156"/>
      <c r="IQO1126" s="156"/>
      <c r="IQP1126" s="156"/>
      <c r="IQQ1126" s="156"/>
      <c r="IQR1126" s="156"/>
      <c r="IQS1126" s="156"/>
      <c r="IQT1126" s="156"/>
      <c r="IQU1126" s="156"/>
      <c r="IQV1126" s="156"/>
      <c r="IQW1126" s="156"/>
      <c r="IQX1126" s="156"/>
      <c r="IQY1126" s="156"/>
      <c r="IQZ1126" s="156"/>
      <c r="IRA1126" s="156"/>
      <c r="IRB1126" s="156"/>
      <c r="IRC1126" s="156"/>
      <c r="IRD1126" s="156"/>
      <c r="IRE1126" s="156"/>
      <c r="IRF1126" s="156"/>
      <c r="IRG1126" s="156"/>
      <c r="IRH1126" s="156"/>
      <c r="IRI1126" s="156"/>
      <c r="IRJ1126" s="156"/>
      <c r="IRK1126" s="156"/>
      <c r="IRL1126" s="156"/>
      <c r="IRM1126" s="156"/>
      <c r="IRN1126" s="156"/>
      <c r="IRO1126" s="156"/>
      <c r="IRP1126" s="156"/>
      <c r="IRQ1126" s="156"/>
      <c r="IRR1126" s="156"/>
      <c r="IRS1126" s="156"/>
      <c r="IRT1126" s="156"/>
      <c r="IRU1126" s="156"/>
      <c r="IRV1126" s="156"/>
      <c r="IRW1126" s="156"/>
      <c r="IRX1126" s="156"/>
      <c r="IRY1126" s="156"/>
      <c r="IRZ1126" s="156"/>
      <c r="ISA1126" s="156"/>
      <c r="ISB1126" s="156"/>
      <c r="ISC1126" s="156"/>
      <c r="ISD1126" s="156"/>
      <c r="ISE1126" s="156"/>
      <c r="ISF1126" s="156"/>
      <c r="ISG1126" s="156"/>
      <c r="ISH1126" s="156"/>
      <c r="ISI1126" s="156"/>
      <c r="ISJ1126" s="156"/>
      <c r="ISK1126" s="156"/>
      <c r="ISL1126" s="156"/>
      <c r="ISM1126" s="156"/>
      <c r="ISN1126" s="156"/>
      <c r="ISO1126" s="156"/>
      <c r="ISP1126" s="156"/>
      <c r="ISQ1126" s="156"/>
      <c r="ISR1126" s="156"/>
      <c r="ISS1126" s="156"/>
      <c r="IST1126" s="156"/>
      <c r="ISU1126" s="156"/>
      <c r="ISV1126" s="156"/>
      <c r="ISW1126" s="156"/>
      <c r="ISX1126" s="156"/>
      <c r="ISY1126" s="156"/>
      <c r="ISZ1126" s="156"/>
      <c r="ITA1126" s="156"/>
      <c r="ITB1126" s="156"/>
      <c r="ITC1126" s="156"/>
      <c r="ITD1126" s="156"/>
      <c r="ITE1126" s="156"/>
      <c r="ITF1126" s="156"/>
      <c r="ITG1126" s="156"/>
      <c r="ITH1126" s="156"/>
      <c r="ITI1126" s="156"/>
      <c r="ITJ1126" s="156"/>
      <c r="ITK1126" s="156"/>
      <c r="ITL1126" s="156"/>
      <c r="ITM1126" s="156"/>
      <c r="ITN1126" s="156"/>
      <c r="ITO1126" s="156"/>
      <c r="ITP1126" s="156"/>
      <c r="ITQ1126" s="156"/>
      <c r="ITR1126" s="156"/>
      <c r="ITS1126" s="156"/>
      <c r="ITT1126" s="156"/>
      <c r="ITU1126" s="156"/>
      <c r="ITV1126" s="156"/>
      <c r="ITW1126" s="156"/>
      <c r="ITX1126" s="156"/>
      <c r="ITY1126" s="156"/>
      <c r="ITZ1126" s="156"/>
      <c r="IUA1126" s="156"/>
      <c r="IUB1126" s="156"/>
      <c r="IUC1126" s="156"/>
      <c r="IUD1126" s="156"/>
      <c r="IUE1126" s="156"/>
      <c r="IUF1126" s="156"/>
      <c r="IUG1126" s="156"/>
      <c r="IUH1126" s="156"/>
      <c r="IUI1126" s="156"/>
      <c r="IUJ1126" s="156"/>
      <c r="IUK1126" s="156"/>
      <c r="IUL1126" s="156"/>
      <c r="IUM1126" s="156"/>
      <c r="IUN1126" s="156"/>
      <c r="IUO1126" s="156"/>
      <c r="IUP1126" s="156"/>
      <c r="IUQ1126" s="156"/>
      <c r="IUR1126" s="156"/>
      <c r="IUS1126" s="156"/>
      <c r="IUT1126" s="156"/>
      <c r="IUU1126" s="156"/>
      <c r="IUV1126" s="156"/>
      <c r="IUW1126" s="156"/>
      <c r="IUX1126" s="156"/>
      <c r="IUY1126" s="156"/>
      <c r="IUZ1126" s="156"/>
      <c r="IVA1126" s="156"/>
      <c r="IVB1126" s="156"/>
      <c r="IVC1126" s="156"/>
      <c r="IVD1126" s="156"/>
      <c r="IVE1126" s="156"/>
      <c r="IVF1126" s="156"/>
      <c r="IVG1126" s="156"/>
      <c r="IVH1126" s="156"/>
      <c r="IVI1126" s="156"/>
      <c r="IVJ1126" s="156"/>
      <c r="IVK1126" s="156"/>
      <c r="IVL1126" s="156"/>
      <c r="IVM1126" s="156"/>
      <c r="IVN1126" s="156"/>
      <c r="IVO1126" s="156"/>
      <c r="IVP1126" s="156"/>
      <c r="IVQ1126" s="156"/>
      <c r="IVR1126" s="156"/>
      <c r="IVS1126" s="156"/>
      <c r="IVT1126" s="156"/>
      <c r="IVU1126" s="156"/>
      <c r="IVV1126" s="156"/>
      <c r="IVW1126" s="156"/>
      <c r="IVX1126" s="156"/>
      <c r="IVY1126" s="156"/>
      <c r="IVZ1126" s="156"/>
      <c r="IWA1126" s="156"/>
      <c r="IWB1126" s="156"/>
      <c r="IWC1126" s="156"/>
      <c r="IWD1126" s="156"/>
      <c r="IWE1126" s="156"/>
      <c r="IWF1126" s="156"/>
      <c r="IWG1126" s="156"/>
      <c r="IWH1126" s="156"/>
      <c r="IWI1126" s="156"/>
      <c r="IWJ1126" s="156"/>
      <c r="IWK1126" s="156"/>
      <c r="IWL1126" s="156"/>
      <c r="IWM1126" s="156"/>
      <c r="IWN1126" s="156"/>
      <c r="IWO1126" s="156"/>
      <c r="IWP1126" s="156"/>
      <c r="IWQ1126" s="156"/>
      <c r="IWR1126" s="156"/>
      <c r="IWS1126" s="156"/>
      <c r="IWT1126" s="156"/>
      <c r="IWU1126" s="156"/>
      <c r="IWV1126" s="156"/>
      <c r="IWW1126" s="156"/>
      <c r="IWX1126" s="156"/>
      <c r="IWY1126" s="156"/>
      <c r="IWZ1126" s="156"/>
      <c r="IXA1126" s="156"/>
      <c r="IXB1126" s="156"/>
      <c r="IXC1126" s="156"/>
      <c r="IXD1126" s="156"/>
      <c r="IXE1126" s="156"/>
      <c r="IXF1126" s="156"/>
      <c r="IXG1126" s="156"/>
      <c r="IXH1126" s="156"/>
      <c r="IXI1126" s="156"/>
      <c r="IXJ1126" s="156"/>
      <c r="IXK1126" s="156"/>
      <c r="IXL1126" s="156"/>
      <c r="IXM1126" s="156"/>
      <c r="IXN1126" s="156"/>
      <c r="IXO1126" s="156"/>
      <c r="IXP1126" s="156"/>
      <c r="IXQ1126" s="156"/>
      <c r="IXR1126" s="156"/>
      <c r="IXS1126" s="156"/>
      <c r="IXT1126" s="156"/>
      <c r="IXU1126" s="156"/>
      <c r="IXV1126" s="156"/>
      <c r="IXW1126" s="156"/>
      <c r="IXX1126" s="156"/>
      <c r="IXY1126" s="156"/>
      <c r="IXZ1126" s="156"/>
      <c r="IYA1126" s="156"/>
      <c r="IYB1126" s="156"/>
      <c r="IYC1126" s="156"/>
      <c r="IYD1126" s="156"/>
      <c r="IYE1126" s="156"/>
      <c r="IYF1126" s="156"/>
      <c r="IYG1126" s="156"/>
      <c r="IYH1126" s="156"/>
      <c r="IYI1126" s="156"/>
      <c r="IYJ1126" s="156"/>
      <c r="IYK1126" s="156"/>
      <c r="IYL1126" s="156"/>
      <c r="IYM1126" s="156"/>
      <c r="IYN1126" s="156"/>
      <c r="IYO1126" s="156"/>
      <c r="IYP1126" s="156"/>
      <c r="IYQ1126" s="156"/>
      <c r="IYR1126" s="156"/>
      <c r="IYS1126" s="156"/>
      <c r="IYT1126" s="156"/>
      <c r="IYU1126" s="156"/>
      <c r="IYV1126" s="156"/>
      <c r="IYW1126" s="156"/>
      <c r="IYX1126" s="156"/>
      <c r="IYY1126" s="156"/>
      <c r="IYZ1126" s="156"/>
      <c r="IZA1126" s="156"/>
      <c r="IZB1126" s="156"/>
      <c r="IZC1126" s="156"/>
      <c r="IZD1126" s="156"/>
      <c r="IZE1126" s="156"/>
      <c r="IZF1126" s="156"/>
      <c r="IZG1126" s="156"/>
      <c r="IZH1126" s="156"/>
      <c r="IZI1126" s="156"/>
      <c r="IZJ1126" s="156"/>
      <c r="IZK1126" s="156"/>
      <c r="IZL1126" s="156"/>
      <c r="IZM1126" s="156"/>
      <c r="IZN1126" s="156"/>
      <c r="IZO1126" s="156"/>
      <c r="IZP1126" s="156"/>
      <c r="IZQ1126" s="156"/>
      <c r="IZR1126" s="156"/>
      <c r="IZS1126" s="156"/>
      <c r="IZT1126" s="156"/>
      <c r="IZU1126" s="156"/>
      <c r="IZV1126" s="156"/>
      <c r="IZW1126" s="156"/>
      <c r="IZX1126" s="156"/>
      <c r="IZY1126" s="156"/>
      <c r="IZZ1126" s="156"/>
      <c r="JAA1126" s="156"/>
      <c r="JAB1126" s="156"/>
      <c r="JAC1126" s="156"/>
      <c r="JAD1126" s="156"/>
      <c r="JAE1126" s="156"/>
      <c r="JAF1126" s="156"/>
      <c r="JAG1126" s="156"/>
      <c r="JAH1126" s="156"/>
      <c r="JAI1126" s="156"/>
      <c r="JAJ1126" s="156"/>
      <c r="JAK1126" s="156"/>
      <c r="JAL1126" s="156"/>
      <c r="JAM1126" s="156"/>
      <c r="JAN1126" s="156"/>
      <c r="JAO1126" s="156"/>
      <c r="JAP1126" s="156"/>
      <c r="JAQ1126" s="156"/>
      <c r="JAR1126" s="156"/>
      <c r="JAS1126" s="156"/>
      <c r="JAT1126" s="156"/>
      <c r="JAU1126" s="156"/>
      <c r="JAV1126" s="156"/>
      <c r="JAW1126" s="156"/>
      <c r="JAX1126" s="156"/>
      <c r="JAY1126" s="156"/>
      <c r="JAZ1126" s="156"/>
      <c r="JBA1126" s="156"/>
      <c r="JBB1126" s="156"/>
      <c r="JBC1126" s="156"/>
      <c r="JBD1126" s="156"/>
      <c r="JBE1126" s="156"/>
      <c r="JBF1126" s="156"/>
      <c r="JBG1126" s="156"/>
      <c r="JBH1126" s="156"/>
      <c r="JBI1126" s="156"/>
      <c r="JBJ1126" s="156"/>
      <c r="JBK1126" s="156"/>
      <c r="JBL1126" s="156"/>
      <c r="JBM1126" s="156"/>
      <c r="JBN1126" s="156"/>
      <c r="JBO1126" s="156"/>
      <c r="JBP1126" s="156"/>
      <c r="JBQ1126" s="156"/>
      <c r="JBR1126" s="156"/>
      <c r="JBS1126" s="156"/>
      <c r="JBT1126" s="156"/>
      <c r="JBU1126" s="156"/>
      <c r="JBV1126" s="156"/>
      <c r="JBW1126" s="156"/>
      <c r="JBX1126" s="156"/>
      <c r="JBY1126" s="156"/>
      <c r="JBZ1126" s="156"/>
      <c r="JCA1126" s="156"/>
      <c r="JCB1126" s="156"/>
      <c r="JCC1126" s="156"/>
      <c r="JCD1126" s="156"/>
      <c r="JCE1126" s="156"/>
      <c r="JCF1126" s="156"/>
      <c r="JCG1126" s="156"/>
      <c r="JCH1126" s="156"/>
      <c r="JCI1126" s="156"/>
      <c r="JCJ1126" s="156"/>
      <c r="JCK1126" s="156"/>
      <c r="JCL1126" s="156"/>
      <c r="JCM1126" s="156"/>
      <c r="JCN1126" s="156"/>
      <c r="JCO1126" s="156"/>
      <c r="JCP1126" s="156"/>
      <c r="JCQ1126" s="156"/>
      <c r="JCR1126" s="156"/>
      <c r="JCS1126" s="156"/>
      <c r="JCT1126" s="156"/>
      <c r="JCU1126" s="156"/>
      <c r="JCV1126" s="156"/>
      <c r="JCW1126" s="156"/>
      <c r="JCX1126" s="156"/>
      <c r="JCY1126" s="156"/>
      <c r="JCZ1126" s="156"/>
      <c r="JDA1126" s="156"/>
      <c r="JDB1126" s="156"/>
      <c r="JDC1126" s="156"/>
      <c r="JDD1126" s="156"/>
      <c r="JDE1126" s="156"/>
      <c r="JDF1126" s="156"/>
      <c r="JDG1126" s="156"/>
      <c r="JDH1126" s="156"/>
      <c r="JDI1126" s="156"/>
      <c r="JDJ1126" s="156"/>
      <c r="JDK1126" s="156"/>
      <c r="JDL1126" s="156"/>
      <c r="JDM1126" s="156"/>
      <c r="JDN1126" s="156"/>
      <c r="JDO1126" s="156"/>
      <c r="JDP1126" s="156"/>
      <c r="JDQ1126" s="156"/>
      <c r="JDR1126" s="156"/>
      <c r="JDS1126" s="156"/>
      <c r="JDT1126" s="156"/>
      <c r="JDU1126" s="156"/>
      <c r="JDV1126" s="156"/>
      <c r="JDW1126" s="156"/>
      <c r="JDX1126" s="156"/>
      <c r="JDY1126" s="156"/>
      <c r="JDZ1126" s="156"/>
      <c r="JEA1126" s="156"/>
      <c r="JEB1126" s="156"/>
      <c r="JEC1126" s="156"/>
      <c r="JED1126" s="156"/>
      <c r="JEE1126" s="156"/>
      <c r="JEF1126" s="156"/>
      <c r="JEG1126" s="156"/>
      <c r="JEH1126" s="156"/>
      <c r="JEI1126" s="156"/>
      <c r="JEJ1126" s="156"/>
      <c r="JEK1126" s="156"/>
      <c r="JEL1126" s="156"/>
      <c r="JEM1126" s="156"/>
      <c r="JEN1126" s="156"/>
      <c r="JEO1126" s="156"/>
      <c r="JEP1126" s="156"/>
      <c r="JEQ1126" s="156"/>
      <c r="JER1126" s="156"/>
      <c r="JES1126" s="156"/>
      <c r="JET1126" s="156"/>
      <c r="JEU1126" s="156"/>
      <c r="JEV1126" s="156"/>
      <c r="JEW1126" s="156"/>
      <c r="JEX1126" s="156"/>
      <c r="JEY1126" s="156"/>
      <c r="JEZ1126" s="156"/>
      <c r="JFA1126" s="156"/>
      <c r="JFB1126" s="156"/>
      <c r="JFC1126" s="156"/>
      <c r="JFD1126" s="156"/>
      <c r="JFE1126" s="156"/>
      <c r="JFF1126" s="156"/>
      <c r="JFG1126" s="156"/>
      <c r="JFH1126" s="156"/>
      <c r="JFI1126" s="156"/>
      <c r="JFJ1126" s="156"/>
      <c r="JFK1126" s="156"/>
      <c r="JFL1126" s="156"/>
      <c r="JFM1126" s="156"/>
      <c r="JFN1126" s="156"/>
      <c r="JFO1126" s="156"/>
      <c r="JFP1126" s="156"/>
      <c r="JFQ1126" s="156"/>
      <c r="JFR1126" s="156"/>
      <c r="JFS1126" s="156"/>
      <c r="JFT1126" s="156"/>
      <c r="JFU1126" s="156"/>
      <c r="JFV1126" s="156"/>
      <c r="JFW1126" s="156"/>
      <c r="JFX1126" s="156"/>
      <c r="JFY1126" s="156"/>
      <c r="JFZ1126" s="156"/>
      <c r="JGA1126" s="156"/>
      <c r="JGB1126" s="156"/>
      <c r="JGC1126" s="156"/>
      <c r="JGD1126" s="156"/>
      <c r="JGE1126" s="156"/>
      <c r="JGF1126" s="156"/>
      <c r="JGG1126" s="156"/>
      <c r="JGH1126" s="156"/>
      <c r="JGI1126" s="156"/>
      <c r="JGJ1126" s="156"/>
      <c r="JGK1126" s="156"/>
      <c r="JGL1126" s="156"/>
      <c r="JGM1126" s="156"/>
      <c r="JGN1126" s="156"/>
      <c r="JGO1126" s="156"/>
      <c r="JGP1126" s="156"/>
      <c r="JGQ1126" s="156"/>
      <c r="JGR1126" s="156"/>
      <c r="JGS1126" s="156"/>
      <c r="JGT1126" s="156"/>
      <c r="JGU1126" s="156"/>
      <c r="JGV1126" s="156"/>
      <c r="JGW1126" s="156"/>
      <c r="JGX1126" s="156"/>
      <c r="JGY1126" s="156"/>
      <c r="JGZ1126" s="156"/>
      <c r="JHA1126" s="156"/>
      <c r="JHB1126" s="156"/>
      <c r="JHC1126" s="156"/>
      <c r="JHD1126" s="156"/>
      <c r="JHE1126" s="156"/>
      <c r="JHF1126" s="156"/>
      <c r="JHG1126" s="156"/>
      <c r="JHH1126" s="156"/>
      <c r="JHI1126" s="156"/>
      <c r="JHJ1126" s="156"/>
      <c r="JHK1126" s="156"/>
      <c r="JHL1126" s="156"/>
      <c r="JHM1126" s="156"/>
      <c r="JHN1126" s="156"/>
      <c r="JHO1126" s="156"/>
      <c r="JHP1126" s="156"/>
      <c r="JHQ1126" s="156"/>
      <c r="JHR1126" s="156"/>
      <c r="JHS1126" s="156"/>
      <c r="JHT1126" s="156"/>
      <c r="JHU1126" s="156"/>
      <c r="JHV1126" s="156"/>
      <c r="JHW1126" s="156"/>
      <c r="JHX1126" s="156"/>
      <c r="JHY1126" s="156"/>
      <c r="JHZ1126" s="156"/>
      <c r="JIA1126" s="156"/>
      <c r="JIB1126" s="156"/>
      <c r="JIC1126" s="156"/>
      <c r="JID1126" s="156"/>
      <c r="JIE1126" s="156"/>
      <c r="JIF1126" s="156"/>
      <c r="JIG1126" s="156"/>
      <c r="JIH1126" s="156"/>
      <c r="JII1126" s="156"/>
      <c r="JIJ1126" s="156"/>
      <c r="JIK1126" s="156"/>
      <c r="JIL1126" s="156"/>
      <c r="JIM1126" s="156"/>
      <c r="JIN1126" s="156"/>
      <c r="JIO1126" s="156"/>
      <c r="JIP1126" s="156"/>
      <c r="JIQ1126" s="156"/>
      <c r="JIR1126" s="156"/>
      <c r="JIS1126" s="156"/>
      <c r="JIT1126" s="156"/>
      <c r="JIU1126" s="156"/>
      <c r="JIV1126" s="156"/>
      <c r="JIW1126" s="156"/>
      <c r="JIX1126" s="156"/>
      <c r="JIY1126" s="156"/>
      <c r="JIZ1126" s="156"/>
      <c r="JJA1126" s="156"/>
      <c r="JJB1126" s="156"/>
      <c r="JJC1126" s="156"/>
      <c r="JJD1126" s="156"/>
      <c r="JJE1126" s="156"/>
      <c r="JJF1126" s="156"/>
      <c r="JJG1126" s="156"/>
      <c r="JJH1126" s="156"/>
      <c r="JJI1126" s="156"/>
      <c r="JJJ1126" s="156"/>
      <c r="JJK1126" s="156"/>
      <c r="JJL1126" s="156"/>
      <c r="JJM1126" s="156"/>
      <c r="JJN1126" s="156"/>
      <c r="JJO1126" s="156"/>
      <c r="JJP1126" s="156"/>
      <c r="JJQ1126" s="156"/>
      <c r="JJR1126" s="156"/>
      <c r="JJS1126" s="156"/>
      <c r="JJT1126" s="156"/>
      <c r="JJU1126" s="156"/>
      <c r="JJV1126" s="156"/>
      <c r="JJW1126" s="156"/>
      <c r="JJX1126" s="156"/>
      <c r="JJY1126" s="156"/>
      <c r="JJZ1126" s="156"/>
      <c r="JKA1126" s="156"/>
      <c r="JKB1126" s="156"/>
      <c r="JKC1126" s="156"/>
      <c r="JKD1126" s="156"/>
      <c r="JKE1126" s="156"/>
      <c r="JKF1126" s="156"/>
      <c r="JKG1126" s="156"/>
      <c r="JKH1126" s="156"/>
      <c r="JKI1126" s="156"/>
      <c r="JKJ1126" s="156"/>
      <c r="JKK1126" s="156"/>
      <c r="JKL1126" s="156"/>
      <c r="JKM1126" s="156"/>
      <c r="JKN1126" s="156"/>
      <c r="JKO1126" s="156"/>
      <c r="JKP1126" s="156"/>
      <c r="JKQ1126" s="156"/>
      <c r="JKR1126" s="156"/>
      <c r="JKS1126" s="156"/>
      <c r="JKT1126" s="156"/>
      <c r="JKU1126" s="156"/>
      <c r="JKV1126" s="156"/>
      <c r="JKW1126" s="156"/>
      <c r="JKX1126" s="156"/>
      <c r="JKY1126" s="156"/>
      <c r="JKZ1126" s="156"/>
      <c r="JLA1126" s="156"/>
      <c r="JLB1126" s="156"/>
      <c r="JLC1126" s="156"/>
      <c r="JLD1126" s="156"/>
      <c r="JLE1126" s="156"/>
      <c r="JLF1126" s="156"/>
      <c r="JLG1126" s="156"/>
      <c r="JLH1126" s="156"/>
      <c r="JLI1126" s="156"/>
      <c r="JLJ1126" s="156"/>
      <c r="JLK1126" s="156"/>
      <c r="JLL1126" s="156"/>
      <c r="JLM1126" s="156"/>
      <c r="JLN1126" s="156"/>
      <c r="JLO1126" s="156"/>
      <c r="JLP1126" s="156"/>
      <c r="JLQ1126" s="156"/>
      <c r="JLR1126" s="156"/>
      <c r="JLS1126" s="156"/>
      <c r="JLT1126" s="156"/>
      <c r="JLU1126" s="156"/>
      <c r="JLV1126" s="156"/>
      <c r="JLW1126" s="156"/>
      <c r="JLX1126" s="156"/>
      <c r="JLY1126" s="156"/>
      <c r="JLZ1126" s="156"/>
      <c r="JMA1126" s="156"/>
      <c r="JMB1126" s="156"/>
      <c r="JMC1126" s="156"/>
      <c r="JMD1126" s="156"/>
      <c r="JME1126" s="156"/>
      <c r="JMF1126" s="156"/>
      <c r="JMG1126" s="156"/>
      <c r="JMH1126" s="156"/>
      <c r="JMI1126" s="156"/>
      <c r="JMJ1126" s="156"/>
      <c r="JMK1126" s="156"/>
      <c r="JML1126" s="156"/>
      <c r="JMM1126" s="156"/>
      <c r="JMN1126" s="156"/>
      <c r="JMO1126" s="156"/>
      <c r="JMP1126" s="156"/>
      <c r="JMQ1126" s="156"/>
      <c r="JMR1126" s="156"/>
      <c r="JMS1126" s="156"/>
      <c r="JMT1126" s="156"/>
      <c r="JMU1126" s="156"/>
      <c r="JMV1126" s="156"/>
      <c r="JMW1126" s="156"/>
      <c r="JMX1126" s="156"/>
      <c r="JMY1126" s="156"/>
      <c r="JMZ1126" s="156"/>
      <c r="JNA1126" s="156"/>
      <c r="JNB1126" s="156"/>
      <c r="JNC1126" s="156"/>
      <c r="JND1126" s="156"/>
      <c r="JNE1126" s="156"/>
      <c r="JNF1126" s="156"/>
      <c r="JNG1126" s="156"/>
      <c r="JNH1126" s="156"/>
      <c r="JNI1126" s="156"/>
      <c r="JNJ1126" s="156"/>
      <c r="JNK1126" s="156"/>
      <c r="JNL1126" s="156"/>
      <c r="JNM1126" s="156"/>
      <c r="JNN1126" s="156"/>
      <c r="JNO1126" s="156"/>
      <c r="JNP1126" s="156"/>
      <c r="JNQ1126" s="156"/>
      <c r="JNR1126" s="156"/>
      <c r="JNS1126" s="156"/>
      <c r="JNT1126" s="156"/>
      <c r="JNU1126" s="156"/>
      <c r="JNV1126" s="156"/>
      <c r="JNW1126" s="156"/>
      <c r="JNX1126" s="156"/>
      <c r="JNY1126" s="156"/>
      <c r="JNZ1126" s="156"/>
      <c r="JOA1126" s="156"/>
      <c r="JOB1126" s="156"/>
      <c r="JOC1126" s="156"/>
      <c r="JOD1126" s="156"/>
      <c r="JOE1126" s="156"/>
      <c r="JOF1126" s="156"/>
      <c r="JOG1126" s="156"/>
      <c r="JOH1126" s="156"/>
      <c r="JOI1126" s="156"/>
      <c r="JOJ1126" s="156"/>
      <c r="JOK1126" s="156"/>
      <c r="JOL1126" s="156"/>
      <c r="JOM1126" s="156"/>
      <c r="JON1126" s="156"/>
      <c r="JOO1126" s="156"/>
      <c r="JOP1126" s="156"/>
      <c r="JOQ1126" s="156"/>
      <c r="JOR1126" s="156"/>
      <c r="JOS1126" s="156"/>
      <c r="JOT1126" s="156"/>
      <c r="JOU1126" s="156"/>
      <c r="JOV1126" s="156"/>
      <c r="JOW1126" s="156"/>
      <c r="JOX1126" s="156"/>
      <c r="JOY1126" s="156"/>
      <c r="JOZ1126" s="156"/>
      <c r="JPA1126" s="156"/>
      <c r="JPB1126" s="156"/>
      <c r="JPC1126" s="156"/>
      <c r="JPD1126" s="156"/>
      <c r="JPE1126" s="156"/>
      <c r="JPF1126" s="156"/>
      <c r="JPG1126" s="156"/>
      <c r="JPH1126" s="156"/>
      <c r="JPI1126" s="156"/>
      <c r="JPJ1126" s="156"/>
      <c r="JPK1126" s="156"/>
      <c r="JPL1126" s="156"/>
      <c r="JPM1126" s="156"/>
      <c r="JPN1126" s="156"/>
      <c r="JPO1126" s="156"/>
      <c r="JPP1126" s="156"/>
      <c r="JPQ1126" s="156"/>
      <c r="JPR1126" s="156"/>
      <c r="JPS1126" s="156"/>
      <c r="JPT1126" s="156"/>
      <c r="JPU1126" s="156"/>
      <c r="JPV1126" s="156"/>
      <c r="JPW1126" s="156"/>
      <c r="JPX1126" s="156"/>
      <c r="JPY1126" s="156"/>
      <c r="JPZ1126" s="156"/>
      <c r="JQA1126" s="156"/>
      <c r="JQB1126" s="156"/>
      <c r="JQC1126" s="156"/>
      <c r="JQD1126" s="156"/>
      <c r="JQE1126" s="156"/>
      <c r="JQF1126" s="156"/>
      <c r="JQG1126" s="156"/>
      <c r="JQH1126" s="156"/>
      <c r="JQI1126" s="156"/>
      <c r="JQJ1126" s="156"/>
      <c r="JQK1126" s="156"/>
      <c r="JQL1126" s="156"/>
      <c r="JQM1126" s="156"/>
      <c r="JQN1126" s="156"/>
      <c r="JQO1126" s="156"/>
      <c r="JQP1126" s="156"/>
      <c r="JQQ1126" s="156"/>
      <c r="JQR1126" s="156"/>
      <c r="JQS1126" s="156"/>
      <c r="JQT1126" s="156"/>
      <c r="JQU1126" s="156"/>
      <c r="JQV1126" s="156"/>
      <c r="JQW1126" s="156"/>
      <c r="JQX1126" s="156"/>
      <c r="JQY1126" s="156"/>
      <c r="JQZ1126" s="156"/>
      <c r="JRA1126" s="156"/>
      <c r="JRB1126" s="156"/>
      <c r="JRC1126" s="156"/>
      <c r="JRD1126" s="156"/>
      <c r="JRE1126" s="156"/>
      <c r="JRF1126" s="156"/>
      <c r="JRG1126" s="156"/>
      <c r="JRH1126" s="156"/>
      <c r="JRI1126" s="156"/>
      <c r="JRJ1126" s="156"/>
      <c r="JRK1126" s="156"/>
      <c r="JRL1126" s="156"/>
      <c r="JRM1126" s="156"/>
      <c r="JRN1126" s="156"/>
      <c r="JRO1126" s="156"/>
      <c r="JRP1126" s="156"/>
      <c r="JRQ1126" s="156"/>
      <c r="JRR1126" s="156"/>
      <c r="JRS1126" s="156"/>
      <c r="JRT1126" s="156"/>
      <c r="JRU1126" s="156"/>
      <c r="JRV1126" s="156"/>
      <c r="JRW1126" s="156"/>
      <c r="JRX1126" s="156"/>
      <c r="JRY1126" s="156"/>
      <c r="JRZ1126" s="156"/>
      <c r="JSA1126" s="156"/>
      <c r="JSB1126" s="156"/>
      <c r="JSC1126" s="156"/>
      <c r="JSD1126" s="156"/>
      <c r="JSE1126" s="156"/>
      <c r="JSF1126" s="156"/>
      <c r="JSG1126" s="156"/>
      <c r="JSH1126" s="156"/>
      <c r="JSI1126" s="156"/>
      <c r="JSJ1126" s="156"/>
      <c r="JSK1126" s="156"/>
      <c r="JSL1126" s="156"/>
      <c r="JSM1126" s="156"/>
      <c r="JSN1126" s="156"/>
      <c r="JSO1126" s="156"/>
      <c r="JSP1126" s="156"/>
      <c r="JSQ1126" s="156"/>
      <c r="JSR1126" s="156"/>
      <c r="JSS1126" s="156"/>
      <c r="JST1126" s="156"/>
      <c r="JSU1126" s="156"/>
      <c r="JSV1126" s="156"/>
      <c r="JSW1126" s="156"/>
      <c r="JSX1126" s="156"/>
      <c r="JSY1126" s="156"/>
      <c r="JSZ1126" s="156"/>
      <c r="JTA1126" s="156"/>
      <c r="JTB1126" s="156"/>
      <c r="JTC1126" s="156"/>
      <c r="JTD1126" s="156"/>
      <c r="JTE1126" s="156"/>
      <c r="JTF1126" s="156"/>
      <c r="JTG1126" s="156"/>
      <c r="JTH1126" s="156"/>
      <c r="JTI1126" s="156"/>
      <c r="JTJ1126" s="156"/>
      <c r="JTK1126" s="156"/>
      <c r="JTL1126" s="156"/>
      <c r="JTM1126" s="156"/>
      <c r="JTN1126" s="156"/>
      <c r="JTO1126" s="156"/>
      <c r="JTP1126" s="156"/>
      <c r="JTQ1126" s="156"/>
      <c r="JTR1126" s="156"/>
      <c r="JTS1126" s="156"/>
      <c r="JTT1126" s="156"/>
      <c r="JTU1126" s="156"/>
      <c r="JTV1126" s="156"/>
      <c r="JTW1126" s="156"/>
      <c r="JTX1126" s="156"/>
      <c r="JTY1126" s="156"/>
      <c r="JTZ1126" s="156"/>
      <c r="JUA1126" s="156"/>
      <c r="JUB1126" s="156"/>
      <c r="JUC1126" s="156"/>
      <c r="JUD1126" s="156"/>
      <c r="JUE1126" s="156"/>
      <c r="JUF1126" s="156"/>
      <c r="JUG1126" s="156"/>
      <c r="JUH1126" s="156"/>
      <c r="JUI1126" s="156"/>
      <c r="JUJ1126" s="156"/>
      <c r="JUK1126" s="156"/>
      <c r="JUL1126" s="156"/>
      <c r="JUM1126" s="156"/>
      <c r="JUN1126" s="156"/>
      <c r="JUO1126" s="156"/>
      <c r="JUP1126" s="156"/>
      <c r="JUQ1126" s="156"/>
      <c r="JUR1126" s="156"/>
      <c r="JUS1126" s="156"/>
      <c r="JUT1126" s="156"/>
      <c r="JUU1126" s="156"/>
      <c r="JUV1126" s="156"/>
      <c r="JUW1126" s="156"/>
      <c r="JUX1126" s="156"/>
      <c r="JUY1126" s="156"/>
      <c r="JUZ1126" s="156"/>
      <c r="JVA1126" s="156"/>
      <c r="JVB1126" s="156"/>
      <c r="JVC1126" s="156"/>
      <c r="JVD1126" s="156"/>
      <c r="JVE1126" s="156"/>
      <c r="JVF1126" s="156"/>
      <c r="JVG1126" s="156"/>
      <c r="JVH1126" s="156"/>
      <c r="JVI1126" s="156"/>
      <c r="JVJ1126" s="156"/>
      <c r="JVK1126" s="156"/>
      <c r="JVL1126" s="156"/>
      <c r="JVM1126" s="156"/>
      <c r="JVN1126" s="156"/>
      <c r="JVO1126" s="156"/>
      <c r="JVP1126" s="156"/>
      <c r="JVQ1126" s="156"/>
      <c r="JVR1126" s="156"/>
      <c r="JVS1126" s="156"/>
      <c r="JVT1126" s="156"/>
      <c r="JVU1126" s="156"/>
      <c r="JVV1126" s="156"/>
      <c r="JVW1126" s="156"/>
      <c r="JVX1126" s="156"/>
      <c r="JVY1126" s="156"/>
      <c r="JVZ1126" s="156"/>
      <c r="JWA1126" s="156"/>
      <c r="JWB1126" s="156"/>
      <c r="JWC1126" s="156"/>
      <c r="JWD1126" s="156"/>
      <c r="JWE1126" s="156"/>
      <c r="JWF1126" s="156"/>
      <c r="JWG1126" s="156"/>
      <c r="JWH1126" s="156"/>
      <c r="JWI1126" s="156"/>
      <c r="JWJ1126" s="156"/>
      <c r="JWK1126" s="156"/>
      <c r="JWL1126" s="156"/>
      <c r="JWM1126" s="156"/>
      <c r="JWN1126" s="156"/>
      <c r="JWO1126" s="156"/>
      <c r="JWP1126" s="156"/>
      <c r="JWQ1126" s="156"/>
      <c r="JWR1126" s="156"/>
      <c r="JWS1126" s="156"/>
      <c r="JWT1126" s="156"/>
      <c r="JWU1126" s="156"/>
      <c r="JWV1126" s="156"/>
      <c r="JWW1126" s="156"/>
      <c r="JWX1126" s="156"/>
      <c r="JWY1126" s="156"/>
      <c r="JWZ1126" s="156"/>
      <c r="JXA1126" s="156"/>
      <c r="JXB1126" s="156"/>
      <c r="JXC1126" s="156"/>
      <c r="JXD1126" s="156"/>
      <c r="JXE1126" s="156"/>
      <c r="JXF1126" s="156"/>
      <c r="JXG1126" s="156"/>
      <c r="JXH1126" s="156"/>
      <c r="JXI1126" s="156"/>
      <c r="JXJ1126" s="156"/>
      <c r="JXK1126" s="156"/>
      <c r="JXL1126" s="156"/>
      <c r="JXM1126" s="156"/>
      <c r="JXN1126" s="156"/>
      <c r="JXO1126" s="156"/>
      <c r="JXP1126" s="156"/>
      <c r="JXQ1126" s="156"/>
      <c r="JXR1126" s="156"/>
      <c r="JXS1126" s="156"/>
      <c r="JXT1126" s="156"/>
      <c r="JXU1126" s="156"/>
      <c r="JXV1126" s="156"/>
      <c r="JXW1126" s="156"/>
      <c r="JXX1126" s="156"/>
      <c r="JXY1126" s="156"/>
      <c r="JXZ1126" s="156"/>
      <c r="JYA1126" s="156"/>
      <c r="JYB1126" s="156"/>
      <c r="JYC1126" s="156"/>
      <c r="JYD1126" s="156"/>
      <c r="JYE1126" s="156"/>
      <c r="JYF1126" s="156"/>
      <c r="JYG1126" s="156"/>
      <c r="JYH1126" s="156"/>
      <c r="JYI1126" s="156"/>
      <c r="JYJ1126" s="156"/>
      <c r="JYK1126" s="156"/>
      <c r="JYL1126" s="156"/>
      <c r="JYM1126" s="156"/>
      <c r="JYN1126" s="156"/>
      <c r="JYO1126" s="156"/>
      <c r="JYP1126" s="156"/>
      <c r="JYQ1126" s="156"/>
      <c r="JYR1126" s="156"/>
      <c r="JYS1126" s="156"/>
      <c r="JYT1126" s="156"/>
      <c r="JYU1126" s="156"/>
      <c r="JYV1126" s="156"/>
      <c r="JYW1126" s="156"/>
      <c r="JYX1126" s="156"/>
      <c r="JYY1126" s="156"/>
      <c r="JYZ1126" s="156"/>
      <c r="JZA1126" s="156"/>
      <c r="JZB1126" s="156"/>
      <c r="JZC1126" s="156"/>
      <c r="JZD1126" s="156"/>
      <c r="JZE1126" s="156"/>
      <c r="JZF1126" s="156"/>
      <c r="JZG1126" s="156"/>
      <c r="JZH1126" s="156"/>
      <c r="JZI1126" s="156"/>
      <c r="JZJ1126" s="156"/>
      <c r="JZK1126" s="156"/>
      <c r="JZL1126" s="156"/>
      <c r="JZM1126" s="156"/>
      <c r="JZN1126" s="156"/>
      <c r="JZO1126" s="156"/>
      <c r="JZP1126" s="156"/>
      <c r="JZQ1126" s="156"/>
      <c r="JZR1126" s="156"/>
      <c r="JZS1126" s="156"/>
      <c r="JZT1126" s="156"/>
      <c r="JZU1126" s="156"/>
      <c r="JZV1126" s="156"/>
      <c r="JZW1126" s="156"/>
      <c r="JZX1126" s="156"/>
      <c r="JZY1126" s="156"/>
      <c r="JZZ1126" s="156"/>
      <c r="KAA1126" s="156"/>
      <c r="KAB1126" s="156"/>
      <c r="KAC1126" s="156"/>
      <c r="KAD1126" s="156"/>
      <c r="KAE1126" s="156"/>
      <c r="KAF1126" s="156"/>
      <c r="KAG1126" s="156"/>
      <c r="KAH1126" s="156"/>
      <c r="KAI1126" s="156"/>
      <c r="KAJ1126" s="156"/>
      <c r="KAK1126" s="156"/>
      <c r="KAL1126" s="156"/>
      <c r="KAM1126" s="156"/>
      <c r="KAN1126" s="156"/>
      <c r="KAO1126" s="156"/>
      <c r="KAP1126" s="156"/>
      <c r="KAQ1126" s="156"/>
      <c r="KAR1126" s="156"/>
      <c r="KAS1126" s="156"/>
      <c r="KAT1126" s="156"/>
      <c r="KAU1126" s="156"/>
      <c r="KAV1126" s="156"/>
      <c r="KAW1126" s="156"/>
      <c r="KAX1126" s="156"/>
      <c r="KAY1126" s="156"/>
      <c r="KAZ1126" s="156"/>
      <c r="KBA1126" s="156"/>
      <c r="KBB1126" s="156"/>
      <c r="KBC1126" s="156"/>
      <c r="KBD1126" s="156"/>
      <c r="KBE1126" s="156"/>
      <c r="KBF1126" s="156"/>
      <c r="KBG1126" s="156"/>
      <c r="KBH1126" s="156"/>
      <c r="KBI1126" s="156"/>
      <c r="KBJ1126" s="156"/>
      <c r="KBK1126" s="156"/>
      <c r="KBL1126" s="156"/>
      <c r="KBM1126" s="156"/>
      <c r="KBN1126" s="156"/>
      <c r="KBO1126" s="156"/>
      <c r="KBP1126" s="156"/>
      <c r="KBQ1126" s="156"/>
      <c r="KBR1126" s="156"/>
      <c r="KBS1126" s="156"/>
      <c r="KBT1126" s="156"/>
      <c r="KBU1126" s="156"/>
      <c r="KBV1126" s="156"/>
      <c r="KBW1126" s="156"/>
      <c r="KBX1126" s="156"/>
      <c r="KBY1126" s="156"/>
      <c r="KBZ1126" s="156"/>
      <c r="KCA1126" s="156"/>
      <c r="KCB1126" s="156"/>
      <c r="KCC1126" s="156"/>
      <c r="KCD1126" s="156"/>
      <c r="KCE1126" s="156"/>
      <c r="KCF1126" s="156"/>
      <c r="KCG1126" s="156"/>
      <c r="KCH1126" s="156"/>
      <c r="KCI1126" s="156"/>
      <c r="KCJ1126" s="156"/>
      <c r="KCK1126" s="156"/>
      <c r="KCL1126" s="156"/>
      <c r="KCM1126" s="156"/>
      <c r="KCN1126" s="156"/>
      <c r="KCO1126" s="156"/>
      <c r="KCP1126" s="156"/>
      <c r="KCQ1126" s="156"/>
      <c r="KCR1126" s="156"/>
      <c r="KCS1126" s="156"/>
      <c r="KCT1126" s="156"/>
      <c r="KCU1126" s="156"/>
      <c r="KCV1126" s="156"/>
      <c r="KCW1126" s="156"/>
      <c r="KCX1126" s="156"/>
      <c r="KCY1126" s="156"/>
      <c r="KCZ1126" s="156"/>
      <c r="KDA1126" s="156"/>
      <c r="KDB1126" s="156"/>
      <c r="KDC1126" s="156"/>
      <c r="KDD1126" s="156"/>
      <c r="KDE1126" s="156"/>
      <c r="KDF1126" s="156"/>
      <c r="KDG1126" s="156"/>
      <c r="KDH1126" s="156"/>
      <c r="KDI1126" s="156"/>
      <c r="KDJ1126" s="156"/>
      <c r="KDK1126" s="156"/>
      <c r="KDL1126" s="156"/>
      <c r="KDM1126" s="156"/>
      <c r="KDN1126" s="156"/>
      <c r="KDO1126" s="156"/>
      <c r="KDP1126" s="156"/>
      <c r="KDQ1126" s="156"/>
      <c r="KDR1126" s="156"/>
      <c r="KDS1126" s="156"/>
      <c r="KDT1126" s="156"/>
      <c r="KDU1126" s="156"/>
      <c r="KDV1126" s="156"/>
      <c r="KDW1126" s="156"/>
      <c r="KDX1126" s="156"/>
      <c r="KDY1126" s="156"/>
      <c r="KDZ1126" s="156"/>
      <c r="KEA1126" s="156"/>
      <c r="KEB1126" s="156"/>
      <c r="KEC1126" s="156"/>
      <c r="KED1126" s="156"/>
      <c r="KEE1126" s="156"/>
      <c r="KEF1126" s="156"/>
      <c r="KEG1126" s="156"/>
      <c r="KEH1126" s="156"/>
      <c r="KEI1126" s="156"/>
      <c r="KEJ1126" s="156"/>
      <c r="KEK1126" s="156"/>
      <c r="KEL1126" s="156"/>
      <c r="KEM1126" s="156"/>
      <c r="KEN1126" s="156"/>
      <c r="KEO1126" s="156"/>
      <c r="KEP1126" s="156"/>
      <c r="KEQ1126" s="156"/>
      <c r="KER1126" s="156"/>
      <c r="KES1126" s="156"/>
      <c r="KET1126" s="156"/>
      <c r="KEU1126" s="156"/>
      <c r="KEV1126" s="156"/>
      <c r="KEW1126" s="156"/>
      <c r="KEX1126" s="156"/>
      <c r="KEY1126" s="156"/>
      <c r="KEZ1126" s="156"/>
      <c r="KFA1126" s="156"/>
      <c r="KFB1126" s="156"/>
      <c r="KFC1126" s="156"/>
      <c r="KFD1126" s="156"/>
      <c r="KFE1126" s="156"/>
      <c r="KFF1126" s="156"/>
      <c r="KFG1126" s="156"/>
      <c r="KFH1126" s="156"/>
      <c r="KFI1126" s="156"/>
      <c r="KFJ1126" s="156"/>
      <c r="KFK1126" s="156"/>
      <c r="KFL1126" s="156"/>
      <c r="KFM1126" s="156"/>
      <c r="KFN1126" s="156"/>
      <c r="KFO1126" s="156"/>
      <c r="KFP1126" s="156"/>
      <c r="KFQ1126" s="156"/>
      <c r="KFR1126" s="156"/>
      <c r="KFS1126" s="156"/>
      <c r="KFT1126" s="156"/>
      <c r="KFU1126" s="156"/>
      <c r="KFV1126" s="156"/>
      <c r="KFW1126" s="156"/>
      <c r="KFX1126" s="156"/>
      <c r="KFY1126" s="156"/>
      <c r="KFZ1126" s="156"/>
      <c r="KGA1126" s="156"/>
      <c r="KGB1126" s="156"/>
      <c r="KGC1126" s="156"/>
      <c r="KGD1126" s="156"/>
      <c r="KGE1126" s="156"/>
      <c r="KGF1126" s="156"/>
      <c r="KGG1126" s="156"/>
      <c r="KGH1126" s="156"/>
      <c r="KGI1126" s="156"/>
      <c r="KGJ1126" s="156"/>
      <c r="KGK1126" s="156"/>
      <c r="KGL1126" s="156"/>
      <c r="KGM1126" s="156"/>
      <c r="KGN1126" s="156"/>
      <c r="KGO1126" s="156"/>
      <c r="KGP1126" s="156"/>
      <c r="KGQ1126" s="156"/>
      <c r="KGR1126" s="156"/>
      <c r="KGS1126" s="156"/>
      <c r="KGT1126" s="156"/>
      <c r="KGU1126" s="156"/>
      <c r="KGV1126" s="156"/>
      <c r="KGW1126" s="156"/>
      <c r="KGX1126" s="156"/>
      <c r="KGY1126" s="156"/>
      <c r="KGZ1126" s="156"/>
      <c r="KHA1126" s="156"/>
      <c r="KHB1126" s="156"/>
      <c r="KHC1126" s="156"/>
      <c r="KHD1126" s="156"/>
      <c r="KHE1126" s="156"/>
      <c r="KHF1126" s="156"/>
      <c r="KHG1126" s="156"/>
      <c r="KHH1126" s="156"/>
      <c r="KHI1126" s="156"/>
      <c r="KHJ1126" s="156"/>
      <c r="KHK1126" s="156"/>
      <c r="KHL1126" s="156"/>
      <c r="KHM1126" s="156"/>
      <c r="KHN1126" s="156"/>
      <c r="KHO1126" s="156"/>
      <c r="KHP1126" s="156"/>
      <c r="KHQ1126" s="156"/>
      <c r="KHR1126" s="156"/>
      <c r="KHS1126" s="156"/>
      <c r="KHT1126" s="156"/>
      <c r="KHU1126" s="156"/>
      <c r="KHV1126" s="156"/>
      <c r="KHW1126" s="156"/>
      <c r="KHX1126" s="156"/>
      <c r="KHY1126" s="156"/>
      <c r="KHZ1126" s="156"/>
      <c r="KIA1126" s="156"/>
      <c r="KIB1126" s="156"/>
      <c r="KIC1126" s="156"/>
      <c r="KID1126" s="156"/>
      <c r="KIE1126" s="156"/>
      <c r="KIF1126" s="156"/>
      <c r="KIG1126" s="156"/>
      <c r="KIH1126" s="156"/>
      <c r="KII1126" s="156"/>
      <c r="KIJ1126" s="156"/>
      <c r="KIK1126" s="156"/>
      <c r="KIL1126" s="156"/>
      <c r="KIM1126" s="156"/>
      <c r="KIN1126" s="156"/>
      <c r="KIO1126" s="156"/>
      <c r="KIP1126" s="156"/>
      <c r="KIQ1126" s="156"/>
      <c r="KIR1126" s="156"/>
      <c r="KIS1126" s="156"/>
      <c r="KIT1126" s="156"/>
      <c r="KIU1126" s="156"/>
      <c r="KIV1126" s="156"/>
      <c r="KIW1126" s="156"/>
      <c r="KIX1126" s="156"/>
      <c r="KIY1126" s="156"/>
      <c r="KIZ1126" s="156"/>
      <c r="KJA1126" s="156"/>
      <c r="KJB1126" s="156"/>
      <c r="KJC1126" s="156"/>
      <c r="KJD1126" s="156"/>
      <c r="KJE1126" s="156"/>
      <c r="KJF1126" s="156"/>
      <c r="KJG1126" s="156"/>
      <c r="KJH1126" s="156"/>
      <c r="KJI1126" s="156"/>
      <c r="KJJ1126" s="156"/>
      <c r="KJK1126" s="156"/>
      <c r="KJL1126" s="156"/>
      <c r="KJM1126" s="156"/>
      <c r="KJN1126" s="156"/>
      <c r="KJO1126" s="156"/>
      <c r="KJP1126" s="156"/>
      <c r="KJQ1126" s="156"/>
      <c r="KJR1126" s="156"/>
      <c r="KJS1126" s="156"/>
      <c r="KJT1126" s="156"/>
      <c r="KJU1126" s="156"/>
      <c r="KJV1126" s="156"/>
      <c r="KJW1126" s="156"/>
      <c r="KJX1126" s="156"/>
      <c r="KJY1126" s="156"/>
      <c r="KJZ1126" s="156"/>
      <c r="KKA1126" s="156"/>
      <c r="KKB1126" s="156"/>
      <c r="KKC1126" s="156"/>
      <c r="KKD1126" s="156"/>
      <c r="KKE1126" s="156"/>
      <c r="KKF1126" s="156"/>
      <c r="KKG1126" s="156"/>
      <c r="KKH1126" s="156"/>
      <c r="KKI1126" s="156"/>
      <c r="KKJ1126" s="156"/>
      <c r="KKK1126" s="156"/>
      <c r="KKL1126" s="156"/>
      <c r="KKM1126" s="156"/>
      <c r="KKN1126" s="156"/>
      <c r="KKO1126" s="156"/>
      <c r="KKP1126" s="156"/>
      <c r="KKQ1126" s="156"/>
      <c r="KKR1126" s="156"/>
      <c r="KKS1126" s="156"/>
      <c r="KKT1126" s="156"/>
      <c r="KKU1126" s="156"/>
      <c r="KKV1126" s="156"/>
      <c r="KKW1126" s="156"/>
      <c r="KKX1126" s="156"/>
      <c r="KKY1126" s="156"/>
      <c r="KKZ1126" s="156"/>
      <c r="KLA1126" s="156"/>
      <c r="KLB1126" s="156"/>
      <c r="KLC1126" s="156"/>
      <c r="KLD1126" s="156"/>
      <c r="KLE1126" s="156"/>
      <c r="KLF1126" s="156"/>
      <c r="KLG1126" s="156"/>
      <c r="KLH1126" s="156"/>
      <c r="KLI1126" s="156"/>
      <c r="KLJ1126" s="156"/>
      <c r="KLK1126" s="156"/>
      <c r="KLL1126" s="156"/>
      <c r="KLM1126" s="156"/>
      <c r="KLN1126" s="156"/>
      <c r="KLO1126" s="156"/>
      <c r="KLP1126" s="156"/>
      <c r="KLQ1126" s="156"/>
      <c r="KLR1126" s="156"/>
      <c r="KLS1126" s="156"/>
      <c r="KLT1126" s="156"/>
      <c r="KLU1126" s="156"/>
      <c r="KLV1126" s="156"/>
      <c r="KLW1126" s="156"/>
      <c r="KLX1126" s="156"/>
      <c r="KLY1126" s="156"/>
      <c r="KLZ1126" s="156"/>
      <c r="KMA1126" s="156"/>
      <c r="KMB1126" s="156"/>
      <c r="KMC1126" s="156"/>
      <c r="KMD1126" s="156"/>
      <c r="KME1126" s="156"/>
      <c r="KMF1126" s="156"/>
      <c r="KMG1126" s="156"/>
      <c r="KMH1126" s="156"/>
      <c r="KMI1126" s="156"/>
      <c r="KMJ1126" s="156"/>
      <c r="KMK1126" s="156"/>
      <c r="KML1126" s="156"/>
      <c r="KMM1126" s="156"/>
      <c r="KMN1126" s="156"/>
      <c r="KMO1126" s="156"/>
      <c r="KMP1126" s="156"/>
      <c r="KMQ1126" s="156"/>
      <c r="KMR1126" s="156"/>
      <c r="KMS1126" s="156"/>
      <c r="KMT1126" s="156"/>
      <c r="KMU1126" s="156"/>
      <c r="KMV1126" s="156"/>
      <c r="KMW1126" s="156"/>
      <c r="KMX1126" s="156"/>
      <c r="KMY1126" s="156"/>
      <c r="KMZ1126" s="156"/>
      <c r="KNA1126" s="156"/>
      <c r="KNB1126" s="156"/>
      <c r="KNC1126" s="156"/>
      <c r="KND1126" s="156"/>
      <c r="KNE1126" s="156"/>
      <c r="KNF1126" s="156"/>
      <c r="KNG1126" s="156"/>
      <c r="KNH1126" s="156"/>
      <c r="KNI1126" s="156"/>
      <c r="KNJ1126" s="156"/>
      <c r="KNK1126" s="156"/>
      <c r="KNL1126" s="156"/>
      <c r="KNM1126" s="156"/>
      <c r="KNN1126" s="156"/>
      <c r="KNO1126" s="156"/>
      <c r="KNP1126" s="156"/>
      <c r="KNQ1126" s="156"/>
      <c r="KNR1126" s="156"/>
      <c r="KNS1126" s="156"/>
      <c r="KNT1126" s="156"/>
      <c r="KNU1126" s="156"/>
      <c r="KNV1126" s="156"/>
      <c r="KNW1126" s="156"/>
      <c r="KNX1126" s="156"/>
      <c r="KNY1126" s="156"/>
      <c r="KNZ1126" s="156"/>
      <c r="KOA1126" s="156"/>
      <c r="KOB1126" s="156"/>
      <c r="KOC1126" s="156"/>
      <c r="KOD1126" s="156"/>
      <c r="KOE1126" s="156"/>
      <c r="KOF1126" s="156"/>
      <c r="KOG1126" s="156"/>
      <c r="KOH1126" s="156"/>
      <c r="KOI1126" s="156"/>
      <c r="KOJ1126" s="156"/>
      <c r="KOK1126" s="156"/>
      <c r="KOL1126" s="156"/>
      <c r="KOM1126" s="156"/>
      <c r="KON1126" s="156"/>
      <c r="KOO1126" s="156"/>
      <c r="KOP1126" s="156"/>
      <c r="KOQ1126" s="156"/>
      <c r="KOR1126" s="156"/>
      <c r="KOS1126" s="156"/>
      <c r="KOT1126" s="156"/>
      <c r="KOU1126" s="156"/>
      <c r="KOV1126" s="156"/>
      <c r="KOW1126" s="156"/>
      <c r="KOX1126" s="156"/>
      <c r="KOY1126" s="156"/>
      <c r="KOZ1126" s="156"/>
      <c r="KPA1126" s="156"/>
      <c r="KPB1126" s="156"/>
      <c r="KPC1126" s="156"/>
      <c r="KPD1126" s="156"/>
      <c r="KPE1126" s="156"/>
      <c r="KPF1126" s="156"/>
      <c r="KPG1126" s="156"/>
      <c r="KPH1126" s="156"/>
      <c r="KPI1126" s="156"/>
      <c r="KPJ1126" s="156"/>
      <c r="KPK1126" s="156"/>
      <c r="KPL1126" s="156"/>
      <c r="KPM1126" s="156"/>
      <c r="KPN1126" s="156"/>
      <c r="KPO1126" s="156"/>
      <c r="KPP1126" s="156"/>
      <c r="KPQ1126" s="156"/>
      <c r="KPR1126" s="156"/>
      <c r="KPS1126" s="156"/>
      <c r="KPT1126" s="156"/>
      <c r="KPU1126" s="156"/>
      <c r="KPV1126" s="156"/>
      <c r="KPW1126" s="156"/>
      <c r="KPX1126" s="156"/>
      <c r="KPY1126" s="156"/>
      <c r="KPZ1126" s="156"/>
      <c r="KQA1126" s="156"/>
      <c r="KQB1126" s="156"/>
      <c r="KQC1126" s="156"/>
      <c r="KQD1126" s="156"/>
      <c r="KQE1126" s="156"/>
      <c r="KQF1126" s="156"/>
      <c r="KQG1126" s="156"/>
      <c r="KQH1126" s="156"/>
      <c r="KQI1126" s="156"/>
      <c r="KQJ1126" s="156"/>
      <c r="KQK1126" s="156"/>
      <c r="KQL1126" s="156"/>
      <c r="KQM1126" s="156"/>
      <c r="KQN1126" s="156"/>
      <c r="KQO1126" s="156"/>
      <c r="KQP1126" s="156"/>
      <c r="KQQ1126" s="156"/>
      <c r="KQR1126" s="156"/>
      <c r="KQS1126" s="156"/>
      <c r="KQT1126" s="156"/>
      <c r="KQU1126" s="156"/>
      <c r="KQV1126" s="156"/>
      <c r="KQW1126" s="156"/>
      <c r="KQX1126" s="156"/>
      <c r="KQY1126" s="156"/>
      <c r="KQZ1126" s="156"/>
      <c r="KRA1126" s="156"/>
      <c r="KRB1126" s="156"/>
      <c r="KRC1126" s="156"/>
      <c r="KRD1126" s="156"/>
      <c r="KRE1126" s="156"/>
      <c r="KRF1126" s="156"/>
      <c r="KRG1126" s="156"/>
      <c r="KRH1126" s="156"/>
      <c r="KRI1126" s="156"/>
      <c r="KRJ1126" s="156"/>
      <c r="KRK1126" s="156"/>
      <c r="KRL1126" s="156"/>
      <c r="KRM1126" s="156"/>
      <c r="KRN1126" s="156"/>
      <c r="KRO1126" s="156"/>
      <c r="KRP1126" s="156"/>
      <c r="KRQ1126" s="156"/>
      <c r="KRR1126" s="156"/>
      <c r="KRS1126" s="156"/>
      <c r="KRT1126" s="156"/>
      <c r="KRU1126" s="156"/>
      <c r="KRV1126" s="156"/>
      <c r="KRW1126" s="156"/>
      <c r="KRX1126" s="156"/>
      <c r="KRY1126" s="156"/>
      <c r="KRZ1126" s="156"/>
      <c r="KSA1126" s="156"/>
      <c r="KSB1126" s="156"/>
      <c r="KSC1126" s="156"/>
      <c r="KSD1126" s="156"/>
      <c r="KSE1126" s="156"/>
      <c r="KSF1126" s="156"/>
      <c r="KSG1126" s="156"/>
      <c r="KSH1126" s="156"/>
      <c r="KSI1126" s="156"/>
      <c r="KSJ1126" s="156"/>
      <c r="KSK1126" s="156"/>
      <c r="KSL1126" s="156"/>
      <c r="KSM1126" s="156"/>
      <c r="KSN1126" s="156"/>
      <c r="KSO1126" s="156"/>
      <c r="KSP1126" s="156"/>
      <c r="KSQ1126" s="156"/>
      <c r="KSR1126" s="156"/>
      <c r="KSS1126" s="156"/>
      <c r="KST1126" s="156"/>
      <c r="KSU1126" s="156"/>
      <c r="KSV1126" s="156"/>
      <c r="KSW1126" s="156"/>
      <c r="KSX1126" s="156"/>
      <c r="KSY1126" s="156"/>
      <c r="KSZ1126" s="156"/>
      <c r="KTA1126" s="156"/>
      <c r="KTB1126" s="156"/>
      <c r="KTC1126" s="156"/>
      <c r="KTD1126" s="156"/>
      <c r="KTE1126" s="156"/>
      <c r="KTF1126" s="156"/>
      <c r="KTG1126" s="156"/>
      <c r="KTH1126" s="156"/>
      <c r="KTI1126" s="156"/>
      <c r="KTJ1126" s="156"/>
      <c r="KTK1126" s="156"/>
      <c r="KTL1126" s="156"/>
      <c r="KTM1126" s="156"/>
      <c r="KTN1126" s="156"/>
      <c r="KTO1126" s="156"/>
      <c r="KTP1126" s="156"/>
      <c r="KTQ1126" s="156"/>
      <c r="KTR1126" s="156"/>
      <c r="KTS1126" s="156"/>
      <c r="KTT1126" s="156"/>
      <c r="KTU1126" s="156"/>
      <c r="KTV1126" s="156"/>
      <c r="KTW1126" s="156"/>
      <c r="KTX1126" s="156"/>
      <c r="KTY1126" s="156"/>
      <c r="KTZ1126" s="156"/>
      <c r="KUA1126" s="156"/>
      <c r="KUB1126" s="156"/>
      <c r="KUC1126" s="156"/>
      <c r="KUD1126" s="156"/>
      <c r="KUE1126" s="156"/>
      <c r="KUF1126" s="156"/>
      <c r="KUG1126" s="156"/>
      <c r="KUH1126" s="156"/>
      <c r="KUI1126" s="156"/>
      <c r="KUJ1126" s="156"/>
      <c r="KUK1126" s="156"/>
      <c r="KUL1126" s="156"/>
      <c r="KUM1126" s="156"/>
      <c r="KUN1126" s="156"/>
      <c r="KUO1126" s="156"/>
      <c r="KUP1126" s="156"/>
      <c r="KUQ1126" s="156"/>
      <c r="KUR1126" s="156"/>
      <c r="KUS1126" s="156"/>
      <c r="KUT1126" s="156"/>
      <c r="KUU1126" s="156"/>
      <c r="KUV1126" s="156"/>
      <c r="KUW1126" s="156"/>
      <c r="KUX1126" s="156"/>
      <c r="KUY1126" s="156"/>
      <c r="KUZ1126" s="156"/>
      <c r="KVA1126" s="156"/>
      <c r="KVB1126" s="156"/>
      <c r="KVC1126" s="156"/>
      <c r="KVD1126" s="156"/>
      <c r="KVE1126" s="156"/>
      <c r="KVF1126" s="156"/>
      <c r="KVG1126" s="156"/>
      <c r="KVH1126" s="156"/>
      <c r="KVI1126" s="156"/>
      <c r="KVJ1126" s="156"/>
      <c r="KVK1126" s="156"/>
      <c r="KVL1126" s="156"/>
      <c r="KVM1126" s="156"/>
      <c r="KVN1126" s="156"/>
      <c r="KVO1126" s="156"/>
      <c r="KVP1126" s="156"/>
      <c r="KVQ1126" s="156"/>
      <c r="KVR1126" s="156"/>
      <c r="KVS1126" s="156"/>
      <c r="KVT1126" s="156"/>
      <c r="KVU1126" s="156"/>
      <c r="KVV1126" s="156"/>
      <c r="KVW1126" s="156"/>
      <c r="KVX1126" s="156"/>
      <c r="KVY1126" s="156"/>
      <c r="KVZ1126" s="156"/>
      <c r="KWA1126" s="156"/>
      <c r="KWB1126" s="156"/>
      <c r="KWC1126" s="156"/>
      <c r="KWD1126" s="156"/>
      <c r="KWE1126" s="156"/>
      <c r="KWF1126" s="156"/>
      <c r="KWG1126" s="156"/>
      <c r="KWH1126" s="156"/>
      <c r="KWI1126" s="156"/>
      <c r="KWJ1126" s="156"/>
      <c r="KWK1126" s="156"/>
      <c r="KWL1126" s="156"/>
      <c r="KWM1126" s="156"/>
      <c r="KWN1126" s="156"/>
      <c r="KWO1126" s="156"/>
      <c r="KWP1126" s="156"/>
      <c r="KWQ1126" s="156"/>
      <c r="KWR1126" s="156"/>
      <c r="KWS1126" s="156"/>
      <c r="KWT1126" s="156"/>
      <c r="KWU1126" s="156"/>
      <c r="KWV1126" s="156"/>
      <c r="KWW1126" s="156"/>
      <c r="KWX1126" s="156"/>
      <c r="KWY1126" s="156"/>
      <c r="KWZ1126" s="156"/>
      <c r="KXA1126" s="156"/>
      <c r="KXB1126" s="156"/>
      <c r="KXC1126" s="156"/>
      <c r="KXD1126" s="156"/>
      <c r="KXE1126" s="156"/>
      <c r="KXF1126" s="156"/>
      <c r="KXG1126" s="156"/>
      <c r="KXH1126" s="156"/>
      <c r="KXI1126" s="156"/>
      <c r="KXJ1126" s="156"/>
      <c r="KXK1126" s="156"/>
      <c r="KXL1126" s="156"/>
      <c r="KXM1126" s="156"/>
      <c r="KXN1126" s="156"/>
      <c r="KXO1126" s="156"/>
      <c r="KXP1126" s="156"/>
      <c r="KXQ1126" s="156"/>
      <c r="KXR1126" s="156"/>
      <c r="KXS1126" s="156"/>
      <c r="KXT1126" s="156"/>
      <c r="KXU1126" s="156"/>
      <c r="KXV1126" s="156"/>
      <c r="KXW1126" s="156"/>
      <c r="KXX1126" s="156"/>
      <c r="KXY1126" s="156"/>
      <c r="KXZ1126" s="156"/>
      <c r="KYA1126" s="156"/>
      <c r="KYB1126" s="156"/>
      <c r="KYC1126" s="156"/>
      <c r="KYD1126" s="156"/>
      <c r="KYE1126" s="156"/>
      <c r="KYF1126" s="156"/>
      <c r="KYG1126" s="156"/>
      <c r="KYH1126" s="156"/>
      <c r="KYI1126" s="156"/>
      <c r="KYJ1126" s="156"/>
      <c r="KYK1126" s="156"/>
      <c r="KYL1126" s="156"/>
      <c r="KYM1126" s="156"/>
      <c r="KYN1126" s="156"/>
      <c r="KYO1126" s="156"/>
      <c r="KYP1126" s="156"/>
      <c r="KYQ1126" s="156"/>
      <c r="KYR1126" s="156"/>
      <c r="KYS1126" s="156"/>
      <c r="KYT1126" s="156"/>
      <c r="KYU1126" s="156"/>
      <c r="KYV1126" s="156"/>
      <c r="KYW1126" s="156"/>
      <c r="KYX1126" s="156"/>
      <c r="KYY1126" s="156"/>
      <c r="KYZ1126" s="156"/>
      <c r="KZA1126" s="156"/>
      <c r="KZB1126" s="156"/>
      <c r="KZC1126" s="156"/>
      <c r="KZD1126" s="156"/>
      <c r="KZE1126" s="156"/>
      <c r="KZF1126" s="156"/>
      <c r="KZG1126" s="156"/>
      <c r="KZH1126" s="156"/>
      <c r="KZI1126" s="156"/>
      <c r="KZJ1126" s="156"/>
      <c r="KZK1126" s="156"/>
      <c r="KZL1126" s="156"/>
      <c r="KZM1126" s="156"/>
      <c r="KZN1126" s="156"/>
      <c r="KZO1126" s="156"/>
      <c r="KZP1126" s="156"/>
      <c r="KZQ1126" s="156"/>
      <c r="KZR1126" s="156"/>
      <c r="KZS1126" s="156"/>
      <c r="KZT1126" s="156"/>
      <c r="KZU1126" s="156"/>
      <c r="KZV1126" s="156"/>
      <c r="KZW1126" s="156"/>
      <c r="KZX1126" s="156"/>
      <c r="KZY1126" s="156"/>
      <c r="KZZ1126" s="156"/>
      <c r="LAA1126" s="156"/>
      <c r="LAB1126" s="156"/>
      <c r="LAC1126" s="156"/>
      <c r="LAD1126" s="156"/>
      <c r="LAE1126" s="156"/>
      <c r="LAF1126" s="156"/>
      <c r="LAG1126" s="156"/>
      <c r="LAH1126" s="156"/>
      <c r="LAI1126" s="156"/>
      <c r="LAJ1126" s="156"/>
      <c r="LAK1126" s="156"/>
      <c r="LAL1126" s="156"/>
      <c r="LAM1126" s="156"/>
      <c r="LAN1126" s="156"/>
      <c r="LAO1126" s="156"/>
      <c r="LAP1126" s="156"/>
      <c r="LAQ1126" s="156"/>
      <c r="LAR1126" s="156"/>
      <c r="LAS1126" s="156"/>
      <c r="LAT1126" s="156"/>
      <c r="LAU1126" s="156"/>
      <c r="LAV1126" s="156"/>
      <c r="LAW1126" s="156"/>
      <c r="LAX1126" s="156"/>
      <c r="LAY1126" s="156"/>
      <c r="LAZ1126" s="156"/>
      <c r="LBA1126" s="156"/>
      <c r="LBB1126" s="156"/>
      <c r="LBC1126" s="156"/>
      <c r="LBD1126" s="156"/>
      <c r="LBE1126" s="156"/>
      <c r="LBF1126" s="156"/>
      <c r="LBG1126" s="156"/>
      <c r="LBH1126" s="156"/>
      <c r="LBI1126" s="156"/>
      <c r="LBJ1126" s="156"/>
      <c r="LBK1126" s="156"/>
      <c r="LBL1126" s="156"/>
      <c r="LBM1126" s="156"/>
      <c r="LBN1126" s="156"/>
      <c r="LBO1126" s="156"/>
      <c r="LBP1126" s="156"/>
      <c r="LBQ1126" s="156"/>
      <c r="LBR1126" s="156"/>
      <c r="LBS1126" s="156"/>
      <c r="LBT1126" s="156"/>
      <c r="LBU1126" s="156"/>
      <c r="LBV1126" s="156"/>
      <c r="LBW1126" s="156"/>
      <c r="LBX1126" s="156"/>
      <c r="LBY1126" s="156"/>
      <c r="LBZ1126" s="156"/>
      <c r="LCA1126" s="156"/>
      <c r="LCB1126" s="156"/>
      <c r="LCC1126" s="156"/>
      <c r="LCD1126" s="156"/>
      <c r="LCE1126" s="156"/>
      <c r="LCF1126" s="156"/>
      <c r="LCG1126" s="156"/>
      <c r="LCH1126" s="156"/>
      <c r="LCI1126" s="156"/>
      <c r="LCJ1126" s="156"/>
      <c r="LCK1126" s="156"/>
      <c r="LCL1126" s="156"/>
      <c r="LCM1126" s="156"/>
      <c r="LCN1126" s="156"/>
      <c r="LCO1126" s="156"/>
      <c r="LCP1126" s="156"/>
      <c r="LCQ1126" s="156"/>
      <c r="LCR1126" s="156"/>
      <c r="LCS1126" s="156"/>
      <c r="LCT1126" s="156"/>
      <c r="LCU1126" s="156"/>
      <c r="LCV1126" s="156"/>
      <c r="LCW1126" s="156"/>
      <c r="LCX1126" s="156"/>
      <c r="LCY1126" s="156"/>
      <c r="LCZ1126" s="156"/>
      <c r="LDA1126" s="156"/>
      <c r="LDB1126" s="156"/>
      <c r="LDC1126" s="156"/>
      <c r="LDD1126" s="156"/>
      <c r="LDE1126" s="156"/>
      <c r="LDF1126" s="156"/>
      <c r="LDG1126" s="156"/>
      <c r="LDH1126" s="156"/>
      <c r="LDI1126" s="156"/>
      <c r="LDJ1126" s="156"/>
      <c r="LDK1126" s="156"/>
      <c r="LDL1126" s="156"/>
      <c r="LDM1126" s="156"/>
      <c r="LDN1126" s="156"/>
      <c r="LDO1126" s="156"/>
      <c r="LDP1126" s="156"/>
      <c r="LDQ1126" s="156"/>
      <c r="LDR1126" s="156"/>
      <c r="LDS1126" s="156"/>
      <c r="LDT1126" s="156"/>
      <c r="LDU1126" s="156"/>
      <c r="LDV1126" s="156"/>
      <c r="LDW1126" s="156"/>
      <c r="LDX1126" s="156"/>
      <c r="LDY1126" s="156"/>
      <c r="LDZ1126" s="156"/>
      <c r="LEA1126" s="156"/>
      <c r="LEB1126" s="156"/>
      <c r="LEC1126" s="156"/>
      <c r="LED1126" s="156"/>
      <c r="LEE1126" s="156"/>
      <c r="LEF1126" s="156"/>
      <c r="LEG1126" s="156"/>
      <c r="LEH1126" s="156"/>
      <c r="LEI1126" s="156"/>
      <c r="LEJ1126" s="156"/>
      <c r="LEK1126" s="156"/>
      <c r="LEL1126" s="156"/>
      <c r="LEM1126" s="156"/>
      <c r="LEN1126" s="156"/>
      <c r="LEO1126" s="156"/>
      <c r="LEP1126" s="156"/>
      <c r="LEQ1126" s="156"/>
      <c r="LER1126" s="156"/>
      <c r="LES1126" s="156"/>
      <c r="LET1126" s="156"/>
      <c r="LEU1126" s="156"/>
      <c r="LEV1126" s="156"/>
      <c r="LEW1126" s="156"/>
      <c r="LEX1126" s="156"/>
      <c r="LEY1126" s="156"/>
      <c r="LEZ1126" s="156"/>
      <c r="LFA1126" s="156"/>
      <c r="LFB1126" s="156"/>
      <c r="LFC1126" s="156"/>
      <c r="LFD1126" s="156"/>
      <c r="LFE1126" s="156"/>
      <c r="LFF1126" s="156"/>
      <c r="LFG1126" s="156"/>
      <c r="LFH1126" s="156"/>
      <c r="LFI1126" s="156"/>
      <c r="LFJ1126" s="156"/>
      <c r="LFK1126" s="156"/>
      <c r="LFL1126" s="156"/>
      <c r="LFM1126" s="156"/>
      <c r="LFN1126" s="156"/>
      <c r="LFO1126" s="156"/>
      <c r="LFP1126" s="156"/>
      <c r="LFQ1126" s="156"/>
      <c r="LFR1126" s="156"/>
      <c r="LFS1126" s="156"/>
      <c r="LFT1126" s="156"/>
      <c r="LFU1126" s="156"/>
      <c r="LFV1126" s="156"/>
      <c r="LFW1126" s="156"/>
      <c r="LFX1126" s="156"/>
      <c r="LFY1126" s="156"/>
      <c r="LFZ1126" s="156"/>
      <c r="LGA1126" s="156"/>
      <c r="LGB1126" s="156"/>
      <c r="LGC1126" s="156"/>
      <c r="LGD1126" s="156"/>
      <c r="LGE1126" s="156"/>
      <c r="LGF1126" s="156"/>
      <c r="LGG1126" s="156"/>
      <c r="LGH1126" s="156"/>
      <c r="LGI1126" s="156"/>
      <c r="LGJ1126" s="156"/>
      <c r="LGK1126" s="156"/>
      <c r="LGL1126" s="156"/>
      <c r="LGM1126" s="156"/>
      <c r="LGN1126" s="156"/>
      <c r="LGO1126" s="156"/>
      <c r="LGP1126" s="156"/>
      <c r="LGQ1126" s="156"/>
      <c r="LGR1126" s="156"/>
      <c r="LGS1126" s="156"/>
      <c r="LGT1126" s="156"/>
      <c r="LGU1126" s="156"/>
      <c r="LGV1126" s="156"/>
      <c r="LGW1126" s="156"/>
      <c r="LGX1126" s="156"/>
      <c r="LGY1126" s="156"/>
      <c r="LGZ1126" s="156"/>
      <c r="LHA1126" s="156"/>
      <c r="LHB1126" s="156"/>
      <c r="LHC1126" s="156"/>
      <c r="LHD1126" s="156"/>
      <c r="LHE1126" s="156"/>
      <c r="LHF1126" s="156"/>
      <c r="LHG1126" s="156"/>
      <c r="LHH1126" s="156"/>
      <c r="LHI1126" s="156"/>
      <c r="LHJ1126" s="156"/>
      <c r="LHK1126" s="156"/>
      <c r="LHL1126" s="156"/>
      <c r="LHM1126" s="156"/>
      <c r="LHN1126" s="156"/>
      <c r="LHO1126" s="156"/>
      <c r="LHP1126" s="156"/>
      <c r="LHQ1126" s="156"/>
      <c r="LHR1126" s="156"/>
      <c r="LHS1126" s="156"/>
      <c r="LHT1126" s="156"/>
      <c r="LHU1126" s="156"/>
      <c r="LHV1126" s="156"/>
      <c r="LHW1126" s="156"/>
      <c r="LHX1126" s="156"/>
      <c r="LHY1126" s="156"/>
      <c r="LHZ1126" s="156"/>
      <c r="LIA1126" s="156"/>
      <c r="LIB1126" s="156"/>
      <c r="LIC1126" s="156"/>
      <c r="LID1126" s="156"/>
      <c r="LIE1126" s="156"/>
      <c r="LIF1126" s="156"/>
      <c r="LIG1126" s="156"/>
      <c r="LIH1126" s="156"/>
      <c r="LII1126" s="156"/>
      <c r="LIJ1126" s="156"/>
      <c r="LIK1126" s="156"/>
      <c r="LIL1126" s="156"/>
      <c r="LIM1126" s="156"/>
      <c r="LIN1126" s="156"/>
      <c r="LIO1126" s="156"/>
      <c r="LIP1126" s="156"/>
      <c r="LIQ1126" s="156"/>
      <c r="LIR1126" s="156"/>
      <c r="LIS1126" s="156"/>
      <c r="LIT1126" s="156"/>
      <c r="LIU1126" s="156"/>
      <c r="LIV1126" s="156"/>
      <c r="LIW1126" s="156"/>
      <c r="LIX1126" s="156"/>
      <c r="LIY1126" s="156"/>
      <c r="LIZ1126" s="156"/>
      <c r="LJA1126" s="156"/>
      <c r="LJB1126" s="156"/>
      <c r="LJC1126" s="156"/>
      <c r="LJD1126" s="156"/>
      <c r="LJE1126" s="156"/>
      <c r="LJF1126" s="156"/>
      <c r="LJG1126" s="156"/>
      <c r="LJH1126" s="156"/>
      <c r="LJI1126" s="156"/>
      <c r="LJJ1126" s="156"/>
      <c r="LJK1126" s="156"/>
      <c r="LJL1126" s="156"/>
      <c r="LJM1126" s="156"/>
      <c r="LJN1126" s="156"/>
      <c r="LJO1126" s="156"/>
      <c r="LJP1126" s="156"/>
      <c r="LJQ1126" s="156"/>
      <c r="LJR1126" s="156"/>
      <c r="LJS1126" s="156"/>
      <c r="LJT1126" s="156"/>
      <c r="LJU1126" s="156"/>
      <c r="LJV1126" s="156"/>
      <c r="LJW1126" s="156"/>
      <c r="LJX1126" s="156"/>
      <c r="LJY1126" s="156"/>
      <c r="LJZ1126" s="156"/>
      <c r="LKA1126" s="156"/>
      <c r="LKB1126" s="156"/>
      <c r="LKC1126" s="156"/>
      <c r="LKD1126" s="156"/>
      <c r="LKE1126" s="156"/>
      <c r="LKF1126" s="156"/>
      <c r="LKG1126" s="156"/>
      <c r="LKH1126" s="156"/>
      <c r="LKI1126" s="156"/>
      <c r="LKJ1126" s="156"/>
      <c r="LKK1126" s="156"/>
      <c r="LKL1126" s="156"/>
      <c r="LKM1126" s="156"/>
      <c r="LKN1126" s="156"/>
      <c r="LKO1126" s="156"/>
      <c r="LKP1126" s="156"/>
      <c r="LKQ1126" s="156"/>
      <c r="LKR1126" s="156"/>
      <c r="LKS1126" s="156"/>
      <c r="LKT1126" s="156"/>
      <c r="LKU1126" s="156"/>
      <c r="LKV1126" s="156"/>
      <c r="LKW1126" s="156"/>
      <c r="LKX1126" s="156"/>
      <c r="LKY1126" s="156"/>
      <c r="LKZ1126" s="156"/>
      <c r="LLA1126" s="156"/>
      <c r="LLB1126" s="156"/>
      <c r="LLC1126" s="156"/>
      <c r="LLD1126" s="156"/>
      <c r="LLE1126" s="156"/>
      <c r="LLF1126" s="156"/>
      <c r="LLG1126" s="156"/>
      <c r="LLH1126" s="156"/>
      <c r="LLI1126" s="156"/>
      <c r="LLJ1126" s="156"/>
      <c r="LLK1126" s="156"/>
      <c r="LLL1126" s="156"/>
      <c r="LLM1126" s="156"/>
      <c r="LLN1126" s="156"/>
      <c r="LLO1126" s="156"/>
      <c r="LLP1126" s="156"/>
      <c r="LLQ1126" s="156"/>
      <c r="LLR1126" s="156"/>
      <c r="LLS1126" s="156"/>
      <c r="LLT1126" s="156"/>
      <c r="LLU1126" s="156"/>
      <c r="LLV1126" s="156"/>
      <c r="LLW1126" s="156"/>
      <c r="LLX1126" s="156"/>
      <c r="LLY1126" s="156"/>
      <c r="LLZ1126" s="156"/>
      <c r="LMA1126" s="156"/>
      <c r="LMB1126" s="156"/>
      <c r="LMC1126" s="156"/>
      <c r="LMD1126" s="156"/>
      <c r="LME1126" s="156"/>
      <c r="LMF1126" s="156"/>
      <c r="LMG1126" s="156"/>
      <c r="LMH1126" s="156"/>
      <c r="LMI1126" s="156"/>
      <c r="LMJ1126" s="156"/>
      <c r="LMK1126" s="156"/>
      <c r="LML1126" s="156"/>
      <c r="LMM1126" s="156"/>
      <c r="LMN1126" s="156"/>
      <c r="LMO1126" s="156"/>
      <c r="LMP1126" s="156"/>
      <c r="LMQ1126" s="156"/>
      <c r="LMR1126" s="156"/>
      <c r="LMS1126" s="156"/>
      <c r="LMT1126" s="156"/>
      <c r="LMU1126" s="156"/>
      <c r="LMV1126" s="156"/>
      <c r="LMW1126" s="156"/>
      <c r="LMX1126" s="156"/>
      <c r="LMY1126" s="156"/>
      <c r="LMZ1126" s="156"/>
      <c r="LNA1126" s="156"/>
      <c r="LNB1126" s="156"/>
      <c r="LNC1126" s="156"/>
      <c r="LND1126" s="156"/>
      <c r="LNE1126" s="156"/>
      <c r="LNF1126" s="156"/>
      <c r="LNG1126" s="156"/>
      <c r="LNH1126" s="156"/>
      <c r="LNI1126" s="156"/>
      <c r="LNJ1126" s="156"/>
      <c r="LNK1126" s="156"/>
      <c r="LNL1126" s="156"/>
      <c r="LNM1126" s="156"/>
      <c r="LNN1126" s="156"/>
      <c r="LNO1126" s="156"/>
      <c r="LNP1126" s="156"/>
      <c r="LNQ1126" s="156"/>
      <c r="LNR1126" s="156"/>
      <c r="LNS1126" s="156"/>
      <c r="LNT1126" s="156"/>
      <c r="LNU1126" s="156"/>
      <c r="LNV1126" s="156"/>
      <c r="LNW1126" s="156"/>
      <c r="LNX1126" s="156"/>
      <c r="LNY1126" s="156"/>
      <c r="LNZ1126" s="156"/>
      <c r="LOA1126" s="156"/>
      <c r="LOB1126" s="156"/>
      <c r="LOC1126" s="156"/>
      <c r="LOD1126" s="156"/>
      <c r="LOE1126" s="156"/>
      <c r="LOF1126" s="156"/>
      <c r="LOG1126" s="156"/>
      <c r="LOH1126" s="156"/>
      <c r="LOI1126" s="156"/>
      <c r="LOJ1126" s="156"/>
      <c r="LOK1126" s="156"/>
      <c r="LOL1126" s="156"/>
      <c r="LOM1126" s="156"/>
      <c r="LON1126" s="156"/>
      <c r="LOO1126" s="156"/>
      <c r="LOP1126" s="156"/>
      <c r="LOQ1126" s="156"/>
      <c r="LOR1126" s="156"/>
      <c r="LOS1126" s="156"/>
      <c r="LOT1126" s="156"/>
      <c r="LOU1126" s="156"/>
      <c r="LOV1126" s="156"/>
      <c r="LOW1126" s="156"/>
      <c r="LOX1126" s="156"/>
      <c r="LOY1126" s="156"/>
      <c r="LOZ1126" s="156"/>
      <c r="LPA1126" s="156"/>
      <c r="LPB1126" s="156"/>
      <c r="LPC1126" s="156"/>
      <c r="LPD1126" s="156"/>
      <c r="LPE1126" s="156"/>
      <c r="LPF1126" s="156"/>
      <c r="LPG1126" s="156"/>
      <c r="LPH1126" s="156"/>
      <c r="LPI1126" s="156"/>
      <c r="LPJ1126" s="156"/>
      <c r="LPK1126" s="156"/>
      <c r="LPL1126" s="156"/>
      <c r="LPM1126" s="156"/>
      <c r="LPN1126" s="156"/>
      <c r="LPO1126" s="156"/>
      <c r="LPP1126" s="156"/>
      <c r="LPQ1126" s="156"/>
      <c r="LPR1126" s="156"/>
      <c r="LPS1126" s="156"/>
      <c r="LPT1126" s="156"/>
      <c r="LPU1126" s="156"/>
      <c r="LPV1126" s="156"/>
      <c r="LPW1126" s="156"/>
      <c r="LPX1126" s="156"/>
      <c r="LPY1126" s="156"/>
      <c r="LPZ1126" s="156"/>
      <c r="LQA1126" s="156"/>
      <c r="LQB1126" s="156"/>
      <c r="LQC1126" s="156"/>
      <c r="LQD1126" s="156"/>
      <c r="LQE1126" s="156"/>
      <c r="LQF1126" s="156"/>
      <c r="LQG1126" s="156"/>
      <c r="LQH1126" s="156"/>
      <c r="LQI1126" s="156"/>
      <c r="LQJ1126" s="156"/>
      <c r="LQK1126" s="156"/>
      <c r="LQL1126" s="156"/>
      <c r="LQM1126" s="156"/>
      <c r="LQN1126" s="156"/>
      <c r="LQO1126" s="156"/>
      <c r="LQP1126" s="156"/>
      <c r="LQQ1126" s="156"/>
      <c r="LQR1126" s="156"/>
      <c r="LQS1126" s="156"/>
      <c r="LQT1126" s="156"/>
      <c r="LQU1126" s="156"/>
      <c r="LQV1126" s="156"/>
      <c r="LQW1126" s="156"/>
      <c r="LQX1126" s="156"/>
      <c r="LQY1126" s="156"/>
      <c r="LQZ1126" s="156"/>
      <c r="LRA1126" s="156"/>
      <c r="LRB1126" s="156"/>
      <c r="LRC1126" s="156"/>
      <c r="LRD1126" s="156"/>
      <c r="LRE1126" s="156"/>
      <c r="LRF1126" s="156"/>
      <c r="LRG1126" s="156"/>
      <c r="LRH1126" s="156"/>
      <c r="LRI1126" s="156"/>
      <c r="LRJ1126" s="156"/>
      <c r="LRK1126" s="156"/>
      <c r="LRL1126" s="156"/>
      <c r="LRM1126" s="156"/>
      <c r="LRN1126" s="156"/>
      <c r="LRO1126" s="156"/>
      <c r="LRP1126" s="156"/>
      <c r="LRQ1126" s="156"/>
      <c r="LRR1126" s="156"/>
      <c r="LRS1126" s="156"/>
      <c r="LRT1126" s="156"/>
      <c r="LRU1126" s="156"/>
      <c r="LRV1126" s="156"/>
      <c r="LRW1126" s="156"/>
      <c r="LRX1126" s="156"/>
      <c r="LRY1126" s="156"/>
      <c r="LRZ1126" s="156"/>
      <c r="LSA1126" s="156"/>
      <c r="LSB1126" s="156"/>
      <c r="LSC1126" s="156"/>
      <c r="LSD1126" s="156"/>
      <c r="LSE1126" s="156"/>
      <c r="LSF1126" s="156"/>
      <c r="LSG1126" s="156"/>
      <c r="LSH1126" s="156"/>
      <c r="LSI1126" s="156"/>
      <c r="LSJ1126" s="156"/>
      <c r="LSK1126" s="156"/>
      <c r="LSL1126" s="156"/>
      <c r="LSM1126" s="156"/>
      <c r="LSN1126" s="156"/>
      <c r="LSO1126" s="156"/>
      <c r="LSP1126" s="156"/>
      <c r="LSQ1126" s="156"/>
      <c r="LSR1126" s="156"/>
      <c r="LSS1126" s="156"/>
      <c r="LST1126" s="156"/>
      <c r="LSU1126" s="156"/>
      <c r="LSV1126" s="156"/>
      <c r="LSW1126" s="156"/>
      <c r="LSX1126" s="156"/>
      <c r="LSY1126" s="156"/>
      <c r="LSZ1126" s="156"/>
      <c r="LTA1126" s="156"/>
      <c r="LTB1126" s="156"/>
      <c r="LTC1126" s="156"/>
      <c r="LTD1126" s="156"/>
      <c r="LTE1126" s="156"/>
      <c r="LTF1126" s="156"/>
      <c r="LTG1126" s="156"/>
      <c r="LTH1126" s="156"/>
      <c r="LTI1126" s="156"/>
      <c r="LTJ1126" s="156"/>
      <c r="LTK1126" s="156"/>
      <c r="LTL1126" s="156"/>
      <c r="LTM1126" s="156"/>
      <c r="LTN1126" s="156"/>
      <c r="LTO1126" s="156"/>
      <c r="LTP1126" s="156"/>
      <c r="LTQ1126" s="156"/>
      <c r="LTR1126" s="156"/>
      <c r="LTS1126" s="156"/>
      <c r="LTT1126" s="156"/>
      <c r="LTU1126" s="156"/>
      <c r="LTV1126" s="156"/>
      <c r="LTW1126" s="156"/>
      <c r="LTX1126" s="156"/>
      <c r="LTY1126" s="156"/>
      <c r="LTZ1126" s="156"/>
      <c r="LUA1126" s="156"/>
      <c r="LUB1126" s="156"/>
      <c r="LUC1126" s="156"/>
      <c r="LUD1126" s="156"/>
      <c r="LUE1126" s="156"/>
      <c r="LUF1126" s="156"/>
      <c r="LUG1126" s="156"/>
      <c r="LUH1126" s="156"/>
      <c r="LUI1126" s="156"/>
      <c r="LUJ1126" s="156"/>
      <c r="LUK1126" s="156"/>
      <c r="LUL1126" s="156"/>
      <c r="LUM1126" s="156"/>
      <c r="LUN1126" s="156"/>
      <c r="LUO1126" s="156"/>
      <c r="LUP1126" s="156"/>
      <c r="LUQ1126" s="156"/>
      <c r="LUR1126" s="156"/>
      <c r="LUS1126" s="156"/>
      <c r="LUT1126" s="156"/>
      <c r="LUU1126" s="156"/>
      <c r="LUV1126" s="156"/>
      <c r="LUW1126" s="156"/>
      <c r="LUX1126" s="156"/>
      <c r="LUY1126" s="156"/>
      <c r="LUZ1126" s="156"/>
      <c r="LVA1126" s="156"/>
      <c r="LVB1126" s="156"/>
      <c r="LVC1126" s="156"/>
      <c r="LVD1126" s="156"/>
      <c r="LVE1126" s="156"/>
      <c r="LVF1126" s="156"/>
      <c r="LVG1126" s="156"/>
      <c r="LVH1126" s="156"/>
      <c r="LVI1126" s="156"/>
      <c r="LVJ1126" s="156"/>
      <c r="LVK1126" s="156"/>
      <c r="LVL1126" s="156"/>
      <c r="LVM1126" s="156"/>
      <c r="LVN1126" s="156"/>
      <c r="LVO1126" s="156"/>
      <c r="LVP1126" s="156"/>
      <c r="LVQ1126" s="156"/>
      <c r="LVR1126" s="156"/>
      <c r="LVS1126" s="156"/>
      <c r="LVT1126" s="156"/>
      <c r="LVU1126" s="156"/>
      <c r="LVV1126" s="156"/>
      <c r="LVW1126" s="156"/>
      <c r="LVX1126" s="156"/>
      <c r="LVY1126" s="156"/>
      <c r="LVZ1126" s="156"/>
      <c r="LWA1126" s="156"/>
      <c r="LWB1126" s="156"/>
      <c r="LWC1126" s="156"/>
      <c r="LWD1126" s="156"/>
      <c r="LWE1126" s="156"/>
      <c r="LWF1126" s="156"/>
      <c r="LWG1126" s="156"/>
      <c r="LWH1126" s="156"/>
      <c r="LWI1126" s="156"/>
      <c r="LWJ1126" s="156"/>
      <c r="LWK1126" s="156"/>
      <c r="LWL1126" s="156"/>
      <c r="LWM1126" s="156"/>
      <c r="LWN1126" s="156"/>
      <c r="LWO1126" s="156"/>
      <c r="LWP1126" s="156"/>
      <c r="LWQ1126" s="156"/>
      <c r="LWR1126" s="156"/>
      <c r="LWS1126" s="156"/>
      <c r="LWT1126" s="156"/>
      <c r="LWU1126" s="156"/>
      <c r="LWV1126" s="156"/>
      <c r="LWW1126" s="156"/>
      <c r="LWX1126" s="156"/>
      <c r="LWY1126" s="156"/>
      <c r="LWZ1126" s="156"/>
      <c r="LXA1126" s="156"/>
      <c r="LXB1126" s="156"/>
      <c r="LXC1126" s="156"/>
      <c r="LXD1126" s="156"/>
      <c r="LXE1126" s="156"/>
      <c r="LXF1126" s="156"/>
      <c r="LXG1126" s="156"/>
      <c r="LXH1126" s="156"/>
      <c r="LXI1126" s="156"/>
      <c r="LXJ1126" s="156"/>
      <c r="LXK1126" s="156"/>
      <c r="LXL1126" s="156"/>
      <c r="LXM1126" s="156"/>
      <c r="LXN1126" s="156"/>
      <c r="LXO1126" s="156"/>
      <c r="LXP1126" s="156"/>
      <c r="LXQ1126" s="156"/>
      <c r="LXR1126" s="156"/>
      <c r="LXS1126" s="156"/>
      <c r="LXT1126" s="156"/>
      <c r="LXU1126" s="156"/>
      <c r="LXV1126" s="156"/>
      <c r="LXW1126" s="156"/>
      <c r="LXX1126" s="156"/>
      <c r="LXY1126" s="156"/>
      <c r="LXZ1126" s="156"/>
      <c r="LYA1126" s="156"/>
      <c r="LYB1126" s="156"/>
      <c r="LYC1126" s="156"/>
      <c r="LYD1126" s="156"/>
      <c r="LYE1126" s="156"/>
      <c r="LYF1126" s="156"/>
      <c r="LYG1126" s="156"/>
      <c r="LYH1126" s="156"/>
      <c r="LYI1126" s="156"/>
      <c r="LYJ1126" s="156"/>
      <c r="LYK1126" s="156"/>
      <c r="LYL1126" s="156"/>
      <c r="LYM1126" s="156"/>
      <c r="LYN1126" s="156"/>
      <c r="LYO1126" s="156"/>
      <c r="LYP1126" s="156"/>
      <c r="LYQ1126" s="156"/>
      <c r="LYR1126" s="156"/>
      <c r="LYS1126" s="156"/>
      <c r="LYT1126" s="156"/>
      <c r="LYU1126" s="156"/>
      <c r="LYV1126" s="156"/>
      <c r="LYW1126" s="156"/>
      <c r="LYX1126" s="156"/>
      <c r="LYY1126" s="156"/>
      <c r="LYZ1126" s="156"/>
      <c r="LZA1126" s="156"/>
      <c r="LZB1126" s="156"/>
      <c r="LZC1126" s="156"/>
      <c r="LZD1126" s="156"/>
      <c r="LZE1126" s="156"/>
      <c r="LZF1126" s="156"/>
      <c r="LZG1126" s="156"/>
      <c r="LZH1126" s="156"/>
      <c r="LZI1126" s="156"/>
      <c r="LZJ1126" s="156"/>
      <c r="LZK1126" s="156"/>
      <c r="LZL1126" s="156"/>
      <c r="LZM1126" s="156"/>
      <c r="LZN1126" s="156"/>
      <c r="LZO1126" s="156"/>
      <c r="LZP1126" s="156"/>
      <c r="LZQ1126" s="156"/>
      <c r="LZR1126" s="156"/>
      <c r="LZS1126" s="156"/>
      <c r="LZT1126" s="156"/>
      <c r="LZU1126" s="156"/>
      <c r="LZV1126" s="156"/>
      <c r="LZW1126" s="156"/>
      <c r="LZX1126" s="156"/>
      <c r="LZY1126" s="156"/>
      <c r="LZZ1126" s="156"/>
      <c r="MAA1126" s="156"/>
      <c r="MAB1126" s="156"/>
      <c r="MAC1126" s="156"/>
      <c r="MAD1126" s="156"/>
      <c r="MAE1126" s="156"/>
      <c r="MAF1126" s="156"/>
      <c r="MAG1126" s="156"/>
      <c r="MAH1126" s="156"/>
      <c r="MAI1126" s="156"/>
      <c r="MAJ1126" s="156"/>
      <c r="MAK1126" s="156"/>
      <c r="MAL1126" s="156"/>
      <c r="MAM1126" s="156"/>
      <c r="MAN1126" s="156"/>
      <c r="MAO1126" s="156"/>
      <c r="MAP1126" s="156"/>
      <c r="MAQ1126" s="156"/>
      <c r="MAR1126" s="156"/>
      <c r="MAS1126" s="156"/>
      <c r="MAT1126" s="156"/>
      <c r="MAU1126" s="156"/>
      <c r="MAV1126" s="156"/>
      <c r="MAW1126" s="156"/>
      <c r="MAX1126" s="156"/>
      <c r="MAY1126" s="156"/>
      <c r="MAZ1126" s="156"/>
      <c r="MBA1126" s="156"/>
      <c r="MBB1126" s="156"/>
      <c r="MBC1126" s="156"/>
      <c r="MBD1126" s="156"/>
      <c r="MBE1126" s="156"/>
      <c r="MBF1126" s="156"/>
      <c r="MBG1126" s="156"/>
      <c r="MBH1126" s="156"/>
      <c r="MBI1126" s="156"/>
      <c r="MBJ1126" s="156"/>
      <c r="MBK1126" s="156"/>
      <c r="MBL1126" s="156"/>
      <c r="MBM1126" s="156"/>
      <c r="MBN1126" s="156"/>
      <c r="MBO1126" s="156"/>
      <c r="MBP1126" s="156"/>
      <c r="MBQ1126" s="156"/>
      <c r="MBR1126" s="156"/>
      <c r="MBS1126" s="156"/>
      <c r="MBT1126" s="156"/>
      <c r="MBU1126" s="156"/>
      <c r="MBV1126" s="156"/>
      <c r="MBW1126" s="156"/>
      <c r="MBX1126" s="156"/>
      <c r="MBY1126" s="156"/>
      <c r="MBZ1126" s="156"/>
      <c r="MCA1126" s="156"/>
      <c r="MCB1126" s="156"/>
      <c r="MCC1126" s="156"/>
      <c r="MCD1126" s="156"/>
      <c r="MCE1126" s="156"/>
      <c r="MCF1126" s="156"/>
      <c r="MCG1126" s="156"/>
      <c r="MCH1126" s="156"/>
      <c r="MCI1126" s="156"/>
      <c r="MCJ1126" s="156"/>
      <c r="MCK1126" s="156"/>
      <c r="MCL1126" s="156"/>
      <c r="MCM1126" s="156"/>
      <c r="MCN1126" s="156"/>
      <c r="MCO1126" s="156"/>
      <c r="MCP1126" s="156"/>
      <c r="MCQ1126" s="156"/>
      <c r="MCR1126" s="156"/>
      <c r="MCS1126" s="156"/>
      <c r="MCT1126" s="156"/>
      <c r="MCU1126" s="156"/>
      <c r="MCV1126" s="156"/>
      <c r="MCW1126" s="156"/>
      <c r="MCX1126" s="156"/>
      <c r="MCY1126" s="156"/>
      <c r="MCZ1126" s="156"/>
      <c r="MDA1126" s="156"/>
      <c r="MDB1126" s="156"/>
      <c r="MDC1126" s="156"/>
      <c r="MDD1126" s="156"/>
      <c r="MDE1126" s="156"/>
      <c r="MDF1126" s="156"/>
      <c r="MDG1126" s="156"/>
      <c r="MDH1126" s="156"/>
      <c r="MDI1126" s="156"/>
      <c r="MDJ1126" s="156"/>
      <c r="MDK1126" s="156"/>
      <c r="MDL1126" s="156"/>
      <c r="MDM1126" s="156"/>
      <c r="MDN1126" s="156"/>
      <c r="MDO1126" s="156"/>
      <c r="MDP1126" s="156"/>
      <c r="MDQ1126" s="156"/>
      <c r="MDR1126" s="156"/>
      <c r="MDS1126" s="156"/>
      <c r="MDT1126" s="156"/>
      <c r="MDU1126" s="156"/>
      <c r="MDV1126" s="156"/>
      <c r="MDW1126" s="156"/>
      <c r="MDX1126" s="156"/>
      <c r="MDY1126" s="156"/>
      <c r="MDZ1126" s="156"/>
      <c r="MEA1126" s="156"/>
      <c r="MEB1126" s="156"/>
      <c r="MEC1126" s="156"/>
      <c r="MED1126" s="156"/>
      <c r="MEE1126" s="156"/>
      <c r="MEF1126" s="156"/>
      <c r="MEG1126" s="156"/>
      <c r="MEH1126" s="156"/>
      <c r="MEI1126" s="156"/>
      <c r="MEJ1126" s="156"/>
      <c r="MEK1126" s="156"/>
      <c r="MEL1126" s="156"/>
      <c r="MEM1126" s="156"/>
      <c r="MEN1126" s="156"/>
      <c r="MEO1126" s="156"/>
      <c r="MEP1126" s="156"/>
      <c r="MEQ1126" s="156"/>
      <c r="MER1126" s="156"/>
      <c r="MES1126" s="156"/>
      <c r="MET1126" s="156"/>
      <c r="MEU1126" s="156"/>
      <c r="MEV1126" s="156"/>
      <c r="MEW1126" s="156"/>
      <c r="MEX1126" s="156"/>
      <c r="MEY1126" s="156"/>
      <c r="MEZ1126" s="156"/>
      <c r="MFA1126" s="156"/>
      <c r="MFB1126" s="156"/>
      <c r="MFC1126" s="156"/>
      <c r="MFD1126" s="156"/>
      <c r="MFE1126" s="156"/>
      <c r="MFF1126" s="156"/>
      <c r="MFG1126" s="156"/>
      <c r="MFH1126" s="156"/>
      <c r="MFI1126" s="156"/>
      <c r="MFJ1126" s="156"/>
      <c r="MFK1126" s="156"/>
      <c r="MFL1126" s="156"/>
      <c r="MFM1126" s="156"/>
      <c r="MFN1126" s="156"/>
      <c r="MFO1126" s="156"/>
      <c r="MFP1126" s="156"/>
      <c r="MFQ1126" s="156"/>
      <c r="MFR1126" s="156"/>
      <c r="MFS1126" s="156"/>
      <c r="MFT1126" s="156"/>
      <c r="MFU1126" s="156"/>
      <c r="MFV1126" s="156"/>
      <c r="MFW1126" s="156"/>
      <c r="MFX1126" s="156"/>
      <c r="MFY1126" s="156"/>
      <c r="MFZ1126" s="156"/>
      <c r="MGA1126" s="156"/>
      <c r="MGB1126" s="156"/>
      <c r="MGC1126" s="156"/>
      <c r="MGD1126" s="156"/>
      <c r="MGE1126" s="156"/>
      <c r="MGF1126" s="156"/>
      <c r="MGG1126" s="156"/>
      <c r="MGH1126" s="156"/>
      <c r="MGI1126" s="156"/>
      <c r="MGJ1126" s="156"/>
      <c r="MGK1126" s="156"/>
      <c r="MGL1126" s="156"/>
      <c r="MGM1126" s="156"/>
      <c r="MGN1126" s="156"/>
      <c r="MGO1126" s="156"/>
      <c r="MGP1126" s="156"/>
      <c r="MGQ1126" s="156"/>
      <c r="MGR1126" s="156"/>
      <c r="MGS1126" s="156"/>
      <c r="MGT1126" s="156"/>
      <c r="MGU1126" s="156"/>
      <c r="MGV1126" s="156"/>
      <c r="MGW1126" s="156"/>
      <c r="MGX1126" s="156"/>
      <c r="MGY1126" s="156"/>
      <c r="MGZ1126" s="156"/>
      <c r="MHA1126" s="156"/>
      <c r="MHB1126" s="156"/>
      <c r="MHC1126" s="156"/>
      <c r="MHD1126" s="156"/>
      <c r="MHE1126" s="156"/>
      <c r="MHF1126" s="156"/>
      <c r="MHG1126" s="156"/>
      <c r="MHH1126" s="156"/>
      <c r="MHI1126" s="156"/>
      <c r="MHJ1126" s="156"/>
      <c r="MHK1126" s="156"/>
      <c r="MHL1126" s="156"/>
      <c r="MHM1126" s="156"/>
      <c r="MHN1126" s="156"/>
      <c r="MHO1126" s="156"/>
      <c r="MHP1126" s="156"/>
      <c r="MHQ1126" s="156"/>
      <c r="MHR1126" s="156"/>
      <c r="MHS1126" s="156"/>
      <c r="MHT1126" s="156"/>
      <c r="MHU1126" s="156"/>
      <c r="MHV1126" s="156"/>
      <c r="MHW1126" s="156"/>
      <c r="MHX1126" s="156"/>
      <c r="MHY1126" s="156"/>
      <c r="MHZ1126" s="156"/>
      <c r="MIA1126" s="156"/>
      <c r="MIB1126" s="156"/>
      <c r="MIC1126" s="156"/>
      <c r="MID1126" s="156"/>
      <c r="MIE1126" s="156"/>
      <c r="MIF1126" s="156"/>
      <c r="MIG1126" s="156"/>
      <c r="MIH1126" s="156"/>
      <c r="MII1126" s="156"/>
      <c r="MIJ1126" s="156"/>
      <c r="MIK1126" s="156"/>
      <c r="MIL1126" s="156"/>
      <c r="MIM1126" s="156"/>
      <c r="MIN1126" s="156"/>
      <c r="MIO1126" s="156"/>
      <c r="MIP1126" s="156"/>
      <c r="MIQ1126" s="156"/>
      <c r="MIR1126" s="156"/>
      <c r="MIS1126" s="156"/>
      <c r="MIT1126" s="156"/>
      <c r="MIU1126" s="156"/>
      <c r="MIV1126" s="156"/>
      <c r="MIW1126" s="156"/>
      <c r="MIX1126" s="156"/>
      <c r="MIY1126" s="156"/>
      <c r="MIZ1126" s="156"/>
      <c r="MJA1126" s="156"/>
      <c r="MJB1126" s="156"/>
      <c r="MJC1126" s="156"/>
      <c r="MJD1126" s="156"/>
      <c r="MJE1126" s="156"/>
      <c r="MJF1126" s="156"/>
      <c r="MJG1126" s="156"/>
      <c r="MJH1126" s="156"/>
      <c r="MJI1126" s="156"/>
      <c r="MJJ1126" s="156"/>
      <c r="MJK1126" s="156"/>
      <c r="MJL1126" s="156"/>
      <c r="MJM1126" s="156"/>
      <c r="MJN1126" s="156"/>
      <c r="MJO1126" s="156"/>
      <c r="MJP1126" s="156"/>
      <c r="MJQ1126" s="156"/>
      <c r="MJR1126" s="156"/>
      <c r="MJS1126" s="156"/>
      <c r="MJT1126" s="156"/>
      <c r="MJU1126" s="156"/>
      <c r="MJV1126" s="156"/>
      <c r="MJW1126" s="156"/>
      <c r="MJX1126" s="156"/>
      <c r="MJY1126" s="156"/>
      <c r="MJZ1126" s="156"/>
      <c r="MKA1126" s="156"/>
      <c r="MKB1126" s="156"/>
      <c r="MKC1126" s="156"/>
      <c r="MKD1126" s="156"/>
      <c r="MKE1126" s="156"/>
      <c r="MKF1126" s="156"/>
      <c r="MKG1126" s="156"/>
      <c r="MKH1126" s="156"/>
      <c r="MKI1126" s="156"/>
      <c r="MKJ1126" s="156"/>
      <c r="MKK1126" s="156"/>
      <c r="MKL1126" s="156"/>
      <c r="MKM1126" s="156"/>
      <c r="MKN1126" s="156"/>
      <c r="MKO1126" s="156"/>
      <c r="MKP1126" s="156"/>
      <c r="MKQ1126" s="156"/>
      <c r="MKR1126" s="156"/>
      <c r="MKS1126" s="156"/>
      <c r="MKT1126" s="156"/>
      <c r="MKU1126" s="156"/>
      <c r="MKV1126" s="156"/>
      <c r="MKW1126" s="156"/>
      <c r="MKX1126" s="156"/>
      <c r="MKY1126" s="156"/>
      <c r="MKZ1126" s="156"/>
      <c r="MLA1126" s="156"/>
      <c r="MLB1126" s="156"/>
      <c r="MLC1126" s="156"/>
      <c r="MLD1126" s="156"/>
      <c r="MLE1126" s="156"/>
      <c r="MLF1126" s="156"/>
      <c r="MLG1126" s="156"/>
      <c r="MLH1126" s="156"/>
      <c r="MLI1126" s="156"/>
      <c r="MLJ1126" s="156"/>
      <c r="MLK1126" s="156"/>
      <c r="MLL1126" s="156"/>
      <c r="MLM1126" s="156"/>
      <c r="MLN1126" s="156"/>
      <c r="MLO1126" s="156"/>
      <c r="MLP1126" s="156"/>
      <c r="MLQ1126" s="156"/>
      <c r="MLR1126" s="156"/>
      <c r="MLS1126" s="156"/>
      <c r="MLT1126" s="156"/>
      <c r="MLU1126" s="156"/>
      <c r="MLV1126" s="156"/>
      <c r="MLW1126" s="156"/>
      <c r="MLX1126" s="156"/>
      <c r="MLY1126" s="156"/>
      <c r="MLZ1126" s="156"/>
      <c r="MMA1126" s="156"/>
      <c r="MMB1126" s="156"/>
      <c r="MMC1126" s="156"/>
      <c r="MMD1126" s="156"/>
      <c r="MME1126" s="156"/>
      <c r="MMF1126" s="156"/>
      <c r="MMG1126" s="156"/>
      <c r="MMH1126" s="156"/>
      <c r="MMI1126" s="156"/>
      <c r="MMJ1126" s="156"/>
      <c r="MMK1126" s="156"/>
      <c r="MML1126" s="156"/>
      <c r="MMM1126" s="156"/>
      <c r="MMN1126" s="156"/>
      <c r="MMO1126" s="156"/>
      <c r="MMP1126" s="156"/>
      <c r="MMQ1126" s="156"/>
      <c r="MMR1126" s="156"/>
      <c r="MMS1126" s="156"/>
      <c r="MMT1126" s="156"/>
      <c r="MMU1126" s="156"/>
      <c r="MMV1126" s="156"/>
      <c r="MMW1126" s="156"/>
      <c r="MMX1126" s="156"/>
      <c r="MMY1126" s="156"/>
      <c r="MMZ1126" s="156"/>
      <c r="MNA1126" s="156"/>
      <c r="MNB1126" s="156"/>
      <c r="MNC1126" s="156"/>
      <c r="MND1126" s="156"/>
      <c r="MNE1126" s="156"/>
      <c r="MNF1126" s="156"/>
      <c r="MNG1126" s="156"/>
      <c r="MNH1126" s="156"/>
      <c r="MNI1126" s="156"/>
      <c r="MNJ1126" s="156"/>
      <c r="MNK1126" s="156"/>
      <c r="MNL1126" s="156"/>
      <c r="MNM1126" s="156"/>
      <c r="MNN1126" s="156"/>
      <c r="MNO1126" s="156"/>
      <c r="MNP1126" s="156"/>
      <c r="MNQ1126" s="156"/>
      <c r="MNR1126" s="156"/>
      <c r="MNS1126" s="156"/>
      <c r="MNT1126" s="156"/>
      <c r="MNU1126" s="156"/>
      <c r="MNV1126" s="156"/>
      <c r="MNW1126" s="156"/>
      <c r="MNX1126" s="156"/>
      <c r="MNY1126" s="156"/>
      <c r="MNZ1126" s="156"/>
      <c r="MOA1126" s="156"/>
      <c r="MOB1126" s="156"/>
      <c r="MOC1126" s="156"/>
      <c r="MOD1126" s="156"/>
      <c r="MOE1126" s="156"/>
      <c r="MOF1126" s="156"/>
      <c r="MOG1126" s="156"/>
      <c r="MOH1126" s="156"/>
      <c r="MOI1126" s="156"/>
      <c r="MOJ1126" s="156"/>
      <c r="MOK1126" s="156"/>
      <c r="MOL1126" s="156"/>
      <c r="MOM1126" s="156"/>
      <c r="MON1126" s="156"/>
      <c r="MOO1126" s="156"/>
      <c r="MOP1126" s="156"/>
      <c r="MOQ1126" s="156"/>
      <c r="MOR1126" s="156"/>
      <c r="MOS1126" s="156"/>
      <c r="MOT1126" s="156"/>
      <c r="MOU1126" s="156"/>
      <c r="MOV1126" s="156"/>
      <c r="MOW1126" s="156"/>
      <c r="MOX1126" s="156"/>
      <c r="MOY1126" s="156"/>
      <c r="MOZ1126" s="156"/>
      <c r="MPA1126" s="156"/>
      <c r="MPB1126" s="156"/>
      <c r="MPC1126" s="156"/>
      <c r="MPD1126" s="156"/>
      <c r="MPE1126" s="156"/>
      <c r="MPF1126" s="156"/>
      <c r="MPG1126" s="156"/>
      <c r="MPH1126" s="156"/>
      <c r="MPI1126" s="156"/>
      <c r="MPJ1126" s="156"/>
      <c r="MPK1126" s="156"/>
      <c r="MPL1126" s="156"/>
      <c r="MPM1126" s="156"/>
      <c r="MPN1126" s="156"/>
      <c r="MPO1126" s="156"/>
      <c r="MPP1126" s="156"/>
      <c r="MPQ1126" s="156"/>
      <c r="MPR1126" s="156"/>
      <c r="MPS1126" s="156"/>
      <c r="MPT1126" s="156"/>
      <c r="MPU1126" s="156"/>
      <c r="MPV1126" s="156"/>
      <c r="MPW1126" s="156"/>
      <c r="MPX1126" s="156"/>
      <c r="MPY1126" s="156"/>
      <c r="MPZ1126" s="156"/>
      <c r="MQA1126" s="156"/>
      <c r="MQB1126" s="156"/>
      <c r="MQC1126" s="156"/>
      <c r="MQD1126" s="156"/>
      <c r="MQE1126" s="156"/>
      <c r="MQF1126" s="156"/>
      <c r="MQG1126" s="156"/>
      <c r="MQH1126" s="156"/>
      <c r="MQI1126" s="156"/>
      <c r="MQJ1126" s="156"/>
      <c r="MQK1126" s="156"/>
      <c r="MQL1126" s="156"/>
      <c r="MQM1126" s="156"/>
      <c r="MQN1126" s="156"/>
      <c r="MQO1126" s="156"/>
      <c r="MQP1126" s="156"/>
      <c r="MQQ1126" s="156"/>
      <c r="MQR1126" s="156"/>
      <c r="MQS1126" s="156"/>
      <c r="MQT1126" s="156"/>
      <c r="MQU1126" s="156"/>
      <c r="MQV1126" s="156"/>
      <c r="MQW1126" s="156"/>
      <c r="MQX1126" s="156"/>
      <c r="MQY1126" s="156"/>
      <c r="MQZ1126" s="156"/>
      <c r="MRA1126" s="156"/>
      <c r="MRB1126" s="156"/>
      <c r="MRC1126" s="156"/>
      <c r="MRD1126" s="156"/>
      <c r="MRE1126" s="156"/>
      <c r="MRF1126" s="156"/>
      <c r="MRG1126" s="156"/>
      <c r="MRH1126" s="156"/>
      <c r="MRI1126" s="156"/>
      <c r="MRJ1126" s="156"/>
      <c r="MRK1126" s="156"/>
      <c r="MRL1126" s="156"/>
      <c r="MRM1126" s="156"/>
      <c r="MRN1126" s="156"/>
      <c r="MRO1126" s="156"/>
      <c r="MRP1126" s="156"/>
      <c r="MRQ1126" s="156"/>
      <c r="MRR1126" s="156"/>
      <c r="MRS1126" s="156"/>
      <c r="MRT1126" s="156"/>
      <c r="MRU1126" s="156"/>
      <c r="MRV1126" s="156"/>
      <c r="MRW1126" s="156"/>
      <c r="MRX1126" s="156"/>
      <c r="MRY1126" s="156"/>
      <c r="MRZ1126" s="156"/>
      <c r="MSA1126" s="156"/>
      <c r="MSB1126" s="156"/>
      <c r="MSC1126" s="156"/>
      <c r="MSD1126" s="156"/>
      <c r="MSE1126" s="156"/>
      <c r="MSF1126" s="156"/>
      <c r="MSG1126" s="156"/>
      <c r="MSH1126" s="156"/>
      <c r="MSI1126" s="156"/>
      <c r="MSJ1126" s="156"/>
      <c r="MSK1126" s="156"/>
      <c r="MSL1126" s="156"/>
      <c r="MSM1126" s="156"/>
      <c r="MSN1126" s="156"/>
      <c r="MSO1126" s="156"/>
      <c r="MSP1126" s="156"/>
      <c r="MSQ1126" s="156"/>
      <c r="MSR1126" s="156"/>
      <c r="MSS1126" s="156"/>
      <c r="MST1126" s="156"/>
      <c r="MSU1126" s="156"/>
      <c r="MSV1126" s="156"/>
      <c r="MSW1126" s="156"/>
      <c r="MSX1126" s="156"/>
      <c r="MSY1126" s="156"/>
      <c r="MSZ1126" s="156"/>
      <c r="MTA1126" s="156"/>
      <c r="MTB1126" s="156"/>
      <c r="MTC1126" s="156"/>
      <c r="MTD1126" s="156"/>
      <c r="MTE1126" s="156"/>
      <c r="MTF1126" s="156"/>
      <c r="MTG1126" s="156"/>
      <c r="MTH1126" s="156"/>
      <c r="MTI1126" s="156"/>
      <c r="MTJ1126" s="156"/>
      <c r="MTK1126" s="156"/>
      <c r="MTL1126" s="156"/>
      <c r="MTM1126" s="156"/>
      <c r="MTN1126" s="156"/>
      <c r="MTO1126" s="156"/>
      <c r="MTP1126" s="156"/>
      <c r="MTQ1126" s="156"/>
      <c r="MTR1126" s="156"/>
      <c r="MTS1126" s="156"/>
      <c r="MTT1126" s="156"/>
      <c r="MTU1126" s="156"/>
      <c r="MTV1126" s="156"/>
      <c r="MTW1126" s="156"/>
      <c r="MTX1126" s="156"/>
      <c r="MTY1126" s="156"/>
      <c r="MTZ1126" s="156"/>
      <c r="MUA1126" s="156"/>
      <c r="MUB1126" s="156"/>
      <c r="MUC1126" s="156"/>
      <c r="MUD1126" s="156"/>
      <c r="MUE1126" s="156"/>
      <c r="MUF1126" s="156"/>
      <c r="MUG1126" s="156"/>
      <c r="MUH1126" s="156"/>
      <c r="MUI1126" s="156"/>
      <c r="MUJ1126" s="156"/>
      <c r="MUK1126" s="156"/>
      <c r="MUL1126" s="156"/>
      <c r="MUM1126" s="156"/>
      <c r="MUN1126" s="156"/>
      <c r="MUO1126" s="156"/>
      <c r="MUP1126" s="156"/>
      <c r="MUQ1126" s="156"/>
      <c r="MUR1126" s="156"/>
      <c r="MUS1126" s="156"/>
      <c r="MUT1126" s="156"/>
      <c r="MUU1126" s="156"/>
      <c r="MUV1126" s="156"/>
      <c r="MUW1126" s="156"/>
      <c r="MUX1126" s="156"/>
      <c r="MUY1126" s="156"/>
      <c r="MUZ1126" s="156"/>
      <c r="MVA1126" s="156"/>
      <c r="MVB1126" s="156"/>
      <c r="MVC1126" s="156"/>
      <c r="MVD1126" s="156"/>
      <c r="MVE1126" s="156"/>
      <c r="MVF1126" s="156"/>
      <c r="MVG1126" s="156"/>
      <c r="MVH1126" s="156"/>
      <c r="MVI1126" s="156"/>
      <c r="MVJ1126" s="156"/>
      <c r="MVK1126" s="156"/>
      <c r="MVL1126" s="156"/>
      <c r="MVM1126" s="156"/>
      <c r="MVN1126" s="156"/>
      <c r="MVO1126" s="156"/>
      <c r="MVP1126" s="156"/>
      <c r="MVQ1126" s="156"/>
      <c r="MVR1126" s="156"/>
      <c r="MVS1126" s="156"/>
      <c r="MVT1126" s="156"/>
      <c r="MVU1126" s="156"/>
      <c r="MVV1126" s="156"/>
      <c r="MVW1126" s="156"/>
      <c r="MVX1126" s="156"/>
      <c r="MVY1126" s="156"/>
      <c r="MVZ1126" s="156"/>
      <c r="MWA1126" s="156"/>
      <c r="MWB1126" s="156"/>
      <c r="MWC1126" s="156"/>
      <c r="MWD1126" s="156"/>
      <c r="MWE1126" s="156"/>
      <c r="MWF1126" s="156"/>
      <c r="MWG1126" s="156"/>
      <c r="MWH1126" s="156"/>
      <c r="MWI1126" s="156"/>
      <c r="MWJ1126" s="156"/>
      <c r="MWK1126" s="156"/>
      <c r="MWL1126" s="156"/>
      <c r="MWM1126" s="156"/>
      <c r="MWN1126" s="156"/>
      <c r="MWO1126" s="156"/>
      <c r="MWP1126" s="156"/>
      <c r="MWQ1126" s="156"/>
      <c r="MWR1126" s="156"/>
      <c r="MWS1126" s="156"/>
      <c r="MWT1126" s="156"/>
      <c r="MWU1126" s="156"/>
      <c r="MWV1126" s="156"/>
      <c r="MWW1126" s="156"/>
      <c r="MWX1126" s="156"/>
      <c r="MWY1126" s="156"/>
      <c r="MWZ1126" s="156"/>
      <c r="MXA1126" s="156"/>
      <c r="MXB1126" s="156"/>
      <c r="MXC1126" s="156"/>
      <c r="MXD1126" s="156"/>
      <c r="MXE1126" s="156"/>
      <c r="MXF1126" s="156"/>
      <c r="MXG1126" s="156"/>
      <c r="MXH1126" s="156"/>
      <c r="MXI1126" s="156"/>
      <c r="MXJ1126" s="156"/>
      <c r="MXK1126" s="156"/>
      <c r="MXL1126" s="156"/>
      <c r="MXM1126" s="156"/>
      <c r="MXN1126" s="156"/>
      <c r="MXO1126" s="156"/>
      <c r="MXP1126" s="156"/>
      <c r="MXQ1126" s="156"/>
      <c r="MXR1126" s="156"/>
      <c r="MXS1126" s="156"/>
      <c r="MXT1126" s="156"/>
      <c r="MXU1126" s="156"/>
      <c r="MXV1126" s="156"/>
      <c r="MXW1126" s="156"/>
      <c r="MXX1126" s="156"/>
      <c r="MXY1126" s="156"/>
      <c r="MXZ1126" s="156"/>
      <c r="MYA1126" s="156"/>
      <c r="MYB1126" s="156"/>
      <c r="MYC1126" s="156"/>
      <c r="MYD1126" s="156"/>
      <c r="MYE1126" s="156"/>
      <c r="MYF1126" s="156"/>
      <c r="MYG1126" s="156"/>
      <c r="MYH1126" s="156"/>
      <c r="MYI1126" s="156"/>
      <c r="MYJ1126" s="156"/>
      <c r="MYK1126" s="156"/>
      <c r="MYL1126" s="156"/>
      <c r="MYM1126" s="156"/>
      <c r="MYN1126" s="156"/>
      <c r="MYO1126" s="156"/>
      <c r="MYP1126" s="156"/>
      <c r="MYQ1126" s="156"/>
      <c r="MYR1126" s="156"/>
      <c r="MYS1126" s="156"/>
      <c r="MYT1126" s="156"/>
      <c r="MYU1126" s="156"/>
      <c r="MYV1126" s="156"/>
      <c r="MYW1126" s="156"/>
      <c r="MYX1126" s="156"/>
      <c r="MYY1126" s="156"/>
      <c r="MYZ1126" s="156"/>
      <c r="MZA1126" s="156"/>
      <c r="MZB1126" s="156"/>
      <c r="MZC1126" s="156"/>
      <c r="MZD1126" s="156"/>
      <c r="MZE1126" s="156"/>
      <c r="MZF1126" s="156"/>
      <c r="MZG1126" s="156"/>
      <c r="MZH1126" s="156"/>
      <c r="MZI1126" s="156"/>
      <c r="MZJ1126" s="156"/>
      <c r="MZK1126" s="156"/>
      <c r="MZL1126" s="156"/>
      <c r="MZM1126" s="156"/>
      <c r="MZN1126" s="156"/>
      <c r="MZO1126" s="156"/>
      <c r="MZP1126" s="156"/>
      <c r="MZQ1126" s="156"/>
      <c r="MZR1126" s="156"/>
      <c r="MZS1126" s="156"/>
      <c r="MZT1126" s="156"/>
      <c r="MZU1126" s="156"/>
      <c r="MZV1126" s="156"/>
      <c r="MZW1126" s="156"/>
      <c r="MZX1126" s="156"/>
      <c r="MZY1126" s="156"/>
      <c r="MZZ1126" s="156"/>
      <c r="NAA1126" s="156"/>
      <c r="NAB1126" s="156"/>
      <c r="NAC1126" s="156"/>
      <c r="NAD1126" s="156"/>
      <c r="NAE1126" s="156"/>
      <c r="NAF1126" s="156"/>
      <c r="NAG1126" s="156"/>
      <c r="NAH1126" s="156"/>
      <c r="NAI1126" s="156"/>
      <c r="NAJ1126" s="156"/>
      <c r="NAK1126" s="156"/>
      <c r="NAL1126" s="156"/>
      <c r="NAM1126" s="156"/>
      <c r="NAN1126" s="156"/>
      <c r="NAO1126" s="156"/>
      <c r="NAP1126" s="156"/>
      <c r="NAQ1126" s="156"/>
      <c r="NAR1126" s="156"/>
      <c r="NAS1126" s="156"/>
      <c r="NAT1126" s="156"/>
      <c r="NAU1126" s="156"/>
      <c r="NAV1126" s="156"/>
      <c r="NAW1126" s="156"/>
      <c r="NAX1126" s="156"/>
      <c r="NAY1126" s="156"/>
      <c r="NAZ1126" s="156"/>
      <c r="NBA1126" s="156"/>
      <c r="NBB1126" s="156"/>
      <c r="NBC1126" s="156"/>
      <c r="NBD1126" s="156"/>
      <c r="NBE1126" s="156"/>
      <c r="NBF1126" s="156"/>
      <c r="NBG1126" s="156"/>
      <c r="NBH1126" s="156"/>
      <c r="NBI1126" s="156"/>
      <c r="NBJ1126" s="156"/>
      <c r="NBK1126" s="156"/>
      <c r="NBL1126" s="156"/>
      <c r="NBM1126" s="156"/>
      <c r="NBN1126" s="156"/>
      <c r="NBO1126" s="156"/>
      <c r="NBP1126" s="156"/>
      <c r="NBQ1126" s="156"/>
      <c r="NBR1126" s="156"/>
      <c r="NBS1126" s="156"/>
      <c r="NBT1126" s="156"/>
      <c r="NBU1126" s="156"/>
      <c r="NBV1126" s="156"/>
      <c r="NBW1126" s="156"/>
      <c r="NBX1126" s="156"/>
      <c r="NBY1126" s="156"/>
      <c r="NBZ1126" s="156"/>
      <c r="NCA1126" s="156"/>
      <c r="NCB1126" s="156"/>
      <c r="NCC1126" s="156"/>
      <c r="NCD1126" s="156"/>
      <c r="NCE1126" s="156"/>
      <c r="NCF1126" s="156"/>
      <c r="NCG1126" s="156"/>
      <c r="NCH1126" s="156"/>
      <c r="NCI1126" s="156"/>
      <c r="NCJ1126" s="156"/>
      <c r="NCK1126" s="156"/>
      <c r="NCL1126" s="156"/>
      <c r="NCM1126" s="156"/>
      <c r="NCN1126" s="156"/>
      <c r="NCO1126" s="156"/>
      <c r="NCP1126" s="156"/>
      <c r="NCQ1126" s="156"/>
      <c r="NCR1126" s="156"/>
      <c r="NCS1126" s="156"/>
      <c r="NCT1126" s="156"/>
      <c r="NCU1126" s="156"/>
      <c r="NCV1126" s="156"/>
      <c r="NCW1126" s="156"/>
      <c r="NCX1126" s="156"/>
      <c r="NCY1126" s="156"/>
      <c r="NCZ1126" s="156"/>
      <c r="NDA1126" s="156"/>
      <c r="NDB1126" s="156"/>
      <c r="NDC1126" s="156"/>
      <c r="NDD1126" s="156"/>
      <c r="NDE1126" s="156"/>
      <c r="NDF1126" s="156"/>
      <c r="NDG1126" s="156"/>
      <c r="NDH1126" s="156"/>
      <c r="NDI1126" s="156"/>
      <c r="NDJ1126" s="156"/>
      <c r="NDK1126" s="156"/>
      <c r="NDL1126" s="156"/>
      <c r="NDM1126" s="156"/>
      <c r="NDN1126" s="156"/>
      <c r="NDO1126" s="156"/>
      <c r="NDP1126" s="156"/>
      <c r="NDQ1126" s="156"/>
      <c r="NDR1126" s="156"/>
      <c r="NDS1126" s="156"/>
      <c r="NDT1126" s="156"/>
      <c r="NDU1126" s="156"/>
      <c r="NDV1126" s="156"/>
      <c r="NDW1126" s="156"/>
      <c r="NDX1126" s="156"/>
      <c r="NDY1126" s="156"/>
      <c r="NDZ1126" s="156"/>
      <c r="NEA1126" s="156"/>
      <c r="NEB1126" s="156"/>
      <c r="NEC1126" s="156"/>
      <c r="NED1126" s="156"/>
      <c r="NEE1126" s="156"/>
      <c r="NEF1126" s="156"/>
      <c r="NEG1126" s="156"/>
      <c r="NEH1126" s="156"/>
      <c r="NEI1126" s="156"/>
      <c r="NEJ1126" s="156"/>
      <c r="NEK1126" s="156"/>
      <c r="NEL1126" s="156"/>
      <c r="NEM1126" s="156"/>
      <c r="NEN1126" s="156"/>
      <c r="NEO1126" s="156"/>
      <c r="NEP1126" s="156"/>
      <c r="NEQ1126" s="156"/>
      <c r="NER1126" s="156"/>
      <c r="NES1126" s="156"/>
      <c r="NET1126" s="156"/>
      <c r="NEU1126" s="156"/>
      <c r="NEV1126" s="156"/>
      <c r="NEW1126" s="156"/>
      <c r="NEX1126" s="156"/>
      <c r="NEY1126" s="156"/>
      <c r="NEZ1126" s="156"/>
      <c r="NFA1126" s="156"/>
      <c r="NFB1126" s="156"/>
      <c r="NFC1126" s="156"/>
      <c r="NFD1126" s="156"/>
      <c r="NFE1126" s="156"/>
      <c r="NFF1126" s="156"/>
      <c r="NFG1126" s="156"/>
      <c r="NFH1126" s="156"/>
      <c r="NFI1126" s="156"/>
      <c r="NFJ1126" s="156"/>
      <c r="NFK1126" s="156"/>
      <c r="NFL1126" s="156"/>
      <c r="NFM1126" s="156"/>
      <c r="NFN1126" s="156"/>
      <c r="NFO1126" s="156"/>
      <c r="NFP1126" s="156"/>
      <c r="NFQ1126" s="156"/>
      <c r="NFR1126" s="156"/>
      <c r="NFS1126" s="156"/>
      <c r="NFT1126" s="156"/>
      <c r="NFU1126" s="156"/>
      <c r="NFV1126" s="156"/>
      <c r="NFW1126" s="156"/>
      <c r="NFX1126" s="156"/>
      <c r="NFY1126" s="156"/>
      <c r="NFZ1126" s="156"/>
      <c r="NGA1126" s="156"/>
      <c r="NGB1126" s="156"/>
      <c r="NGC1126" s="156"/>
      <c r="NGD1126" s="156"/>
      <c r="NGE1126" s="156"/>
      <c r="NGF1126" s="156"/>
      <c r="NGG1126" s="156"/>
      <c r="NGH1126" s="156"/>
      <c r="NGI1126" s="156"/>
      <c r="NGJ1126" s="156"/>
      <c r="NGK1126" s="156"/>
      <c r="NGL1126" s="156"/>
      <c r="NGM1126" s="156"/>
      <c r="NGN1126" s="156"/>
      <c r="NGO1126" s="156"/>
      <c r="NGP1126" s="156"/>
      <c r="NGQ1126" s="156"/>
      <c r="NGR1126" s="156"/>
      <c r="NGS1126" s="156"/>
      <c r="NGT1126" s="156"/>
      <c r="NGU1126" s="156"/>
      <c r="NGV1126" s="156"/>
      <c r="NGW1126" s="156"/>
      <c r="NGX1126" s="156"/>
      <c r="NGY1126" s="156"/>
      <c r="NGZ1126" s="156"/>
      <c r="NHA1126" s="156"/>
      <c r="NHB1126" s="156"/>
      <c r="NHC1126" s="156"/>
      <c r="NHD1126" s="156"/>
      <c r="NHE1126" s="156"/>
      <c r="NHF1126" s="156"/>
      <c r="NHG1126" s="156"/>
      <c r="NHH1126" s="156"/>
      <c r="NHI1126" s="156"/>
      <c r="NHJ1126" s="156"/>
      <c r="NHK1126" s="156"/>
      <c r="NHL1126" s="156"/>
      <c r="NHM1126" s="156"/>
      <c r="NHN1126" s="156"/>
      <c r="NHO1126" s="156"/>
      <c r="NHP1126" s="156"/>
      <c r="NHQ1126" s="156"/>
      <c r="NHR1126" s="156"/>
      <c r="NHS1126" s="156"/>
      <c r="NHT1126" s="156"/>
      <c r="NHU1126" s="156"/>
      <c r="NHV1126" s="156"/>
      <c r="NHW1126" s="156"/>
      <c r="NHX1126" s="156"/>
      <c r="NHY1126" s="156"/>
      <c r="NHZ1126" s="156"/>
      <c r="NIA1126" s="156"/>
      <c r="NIB1126" s="156"/>
      <c r="NIC1126" s="156"/>
      <c r="NID1126" s="156"/>
      <c r="NIE1126" s="156"/>
      <c r="NIF1126" s="156"/>
      <c r="NIG1126" s="156"/>
      <c r="NIH1126" s="156"/>
      <c r="NII1126" s="156"/>
      <c r="NIJ1126" s="156"/>
      <c r="NIK1126" s="156"/>
      <c r="NIL1126" s="156"/>
      <c r="NIM1126" s="156"/>
      <c r="NIN1126" s="156"/>
      <c r="NIO1126" s="156"/>
      <c r="NIP1126" s="156"/>
      <c r="NIQ1126" s="156"/>
      <c r="NIR1126" s="156"/>
      <c r="NIS1126" s="156"/>
      <c r="NIT1126" s="156"/>
      <c r="NIU1126" s="156"/>
      <c r="NIV1126" s="156"/>
      <c r="NIW1126" s="156"/>
      <c r="NIX1126" s="156"/>
      <c r="NIY1126" s="156"/>
      <c r="NIZ1126" s="156"/>
      <c r="NJA1126" s="156"/>
      <c r="NJB1126" s="156"/>
      <c r="NJC1126" s="156"/>
      <c r="NJD1126" s="156"/>
      <c r="NJE1126" s="156"/>
      <c r="NJF1126" s="156"/>
      <c r="NJG1126" s="156"/>
      <c r="NJH1126" s="156"/>
      <c r="NJI1126" s="156"/>
      <c r="NJJ1126" s="156"/>
      <c r="NJK1126" s="156"/>
      <c r="NJL1126" s="156"/>
      <c r="NJM1126" s="156"/>
      <c r="NJN1126" s="156"/>
      <c r="NJO1126" s="156"/>
      <c r="NJP1126" s="156"/>
      <c r="NJQ1126" s="156"/>
      <c r="NJR1126" s="156"/>
      <c r="NJS1126" s="156"/>
      <c r="NJT1126" s="156"/>
      <c r="NJU1126" s="156"/>
      <c r="NJV1126" s="156"/>
      <c r="NJW1126" s="156"/>
      <c r="NJX1126" s="156"/>
      <c r="NJY1126" s="156"/>
      <c r="NJZ1126" s="156"/>
      <c r="NKA1126" s="156"/>
      <c r="NKB1126" s="156"/>
      <c r="NKC1126" s="156"/>
      <c r="NKD1126" s="156"/>
      <c r="NKE1126" s="156"/>
      <c r="NKF1126" s="156"/>
      <c r="NKG1126" s="156"/>
      <c r="NKH1126" s="156"/>
      <c r="NKI1126" s="156"/>
      <c r="NKJ1126" s="156"/>
      <c r="NKK1126" s="156"/>
      <c r="NKL1126" s="156"/>
      <c r="NKM1126" s="156"/>
      <c r="NKN1126" s="156"/>
      <c r="NKO1126" s="156"/>
      <c r="NKP1126" s="156"/>
      <c r="NKQ1126" s="156"/>
      <c r="NKR1126" s="156"/>
      <c r="NKS1126" s="156"/>
      <c r="NKT1126" s="156"/>
      <c r="NKU1126" s="156"/>
      <c r="NKV1126" s="156"/>
      <c r="NKW1126" s="156"/>
      <c r="NKX1126" s="156"/>
      <c r="NKY1126" s="156"/>
      <c r="NKZ1126" s="156"/>
      <c r="NLA1126" s="156"/>
      <c r="NLB1126" s="156"/>
      <c r="NLC1126" s="156"/>
      <c r="NLD1126" s="156"/>
      <c r="NLE1126" s="156"/>
      <c r="NLF1126" s="156"/>
      <c r="NLG1126" s="156"/>
      <c r="NLH1126" s="156"/>
      <c r="NLI1126" s="156"/>
      <c r="NLJ1126" s="156"/>
      <c r="NLK1126" s="156"/>
      <c r="NLL1126" s="156"/>
      <c r="NLM1126" s="156"/>
      <c r="NLN1126" s="156"/>
      <c r="NLO1126" s="156"/>
      <c r="NLP1126" s="156"/>
      <c r="NLQ1126" s="156"/>
      <c r="NLR1126" s="156"/>
      <c r="NLS1126" s="156"/>
      <c r="NLT1126" s="156"/>
      <c r="NLU1126" s="156"/>
      <c r="NLV1126" s="156"/>
      <c r="NLW1126" s="156"/>
      <c r="NLX1126" s="156"/>
      <c r="NLY1126" s="156"/>
      <c r="NLZ1126" s="156"/>
      <c r="NMA1126" s="156"/>
      <c r="NMB1126" s="156"/>
      <c r="NMC1126" s="156"/>
      <c r="NMD1126" s="156"/>
      <c r="NME1126" s="156"/>
      <c r="NMF1126" s="156"/>
      <c r="NMG1126" s="156"/>
      <c r="NMH1126" s="156"/>
      <c r="NMI1126" s="156"/>
      <c r="NMJ1126" s="156"/>
      <c r="NMK1126" s="156"/>
      <c r="NML1126" s="156"/>
      <c r="NMM1126" s="156"/>
      <c r="NMN1126" s="156"/>
      <c r="NMO1126" s="156"/>
      <c r="NMP1126" s="156"/>
      <c r="NMQ1126" s="156"/>
      <c r="NMR1126" s="156"/>
      <c r="NMS1126" s="156"/>
      <c r="NMT1126" s="156"/>
      <c r="NMU1126" s="156"/>
      <c r="NMV1126" s="156"/>
      <c r="NMW1126" s="156"/>
      <c r="NMX1126" s="156"/>
      <c r="NMY1126" s="156"/>
      <c r="NMZ1126" s="156"/>
      <c r="NNA1126" s="156"/>
      <c r="NNB1126" s="156"/>
      <c r="NNC1126" s="156"/>
      <c r="NND1126" s="156"/>
      <c r="NNE1126" s="156"/>
      <c r="NNF1126" s="156"/>
      <c r="NNG1126" s="156"/>
      <c r="NNH1126" s="156"/>
      <c r="NNI1126" s="156"/>
      <c r="NNJ1126" s="156"/>
      <c r="NNK1126" s="156"/>
      <c r="NNL1126" s="156"/>
      <c r="NNM1126" s="156"/>
      <c r="NNN1126" s="156"/>
      <c r="NNO1126" s="156"/>
      <c r="NNP1126" s="156"/>
      <c r="NNQ1126" s="156"/>
      <c r="NNR1126" s="156"/>
      <c r="NNS1126" s="156"/>
      <c r="NNT1126" s="156"/>
      <c r="NNU1126" s="156"/>
      <c r="NNV1126" s="156"/>
      <c r="NNW1126" s="156"/>
      <c r="NNX1126" s="156"/>
      <c r="NNY1126" s="156"/>
      <c r="NNZ1126" s="156"/>
      <c r="NOA1126" s="156"/>
      <c r="NOB1126" s="156"/>
      <c r="NOC1126" s="156"/>
      <c r="NOD1126" s="156"/>
      <c r="NOE1126" s="156"/>
      <c r="NOF1126" s="156"/>
      <c r="NOG1126" s="156"/>
      <c r="NOH1126" s="156"/>
      <c r="NOI1126" s="156"/>
      <c r="NOJ1126" s="156"/>
      <c r="NOK1126" s="156"/>
      <c r="NOL1126" s="156"/>
      <c r="NOM1126" s="156"/>
      <c r="NON1126" s="156"/>
      <c r="NOO1126" s="156"/>
      <c r="NOP1126" s="156"/>
      <c r="NOQ1126" s="156"/>
      <c r="NOR1126" s="156"/>
      <c r="NOS1126" s="156"/>
      <c r="NOT1126" s="156"/>
      <c r="NOU1126" s="156"/>
      <c r="NOV1126" s="156"/>
      <c r="NOW1126" s="156"/>
      <c r="NOX1126" s="156"/>
      <c r="NOY1126" s="156"/>
      <c r="NOZ1126" s="156"/>
      <c r="NPA1126" s="156"/>
      <c r="NPB1126" s="156"/>
      <c r="NPC1126" s="156"/>
      <c r="NPD1126" s="156"/>
      <c r="NPE1126" s="156"/>
      <c r="NPF1126" s="156"/>
      <c r="NPG1126" s="156"/>
      <c r="NPH1126" s="156"/>
      <c r="NPI1126" s="156"/>
      <c r="NPJ1126" s="156"/>
      <c r="NPK1126" s="156"/>
      <c r="NPL1126" s="156"/>
      <c r="NPM1126" s="156"/>
      <c r="NPN1126" s="156"/>
      <c r="NPO1126" s="156"/>
      <c r="NPP1126" s="156"/>
      <c r="NPQ1126" s="156"/>
      <c r="NPR1126" s="156"/>
      <c r="NPS1126" s="156"/>
      <c r="NPT1126" s="156"/>
      <c r="NPU1126" s="156"/>
      <c r="NPV1126" s="156"/>
      <c r="NPW1126" s="156"/>
      <c r="NPX1126" s="156"/>
      <c r="NPY1126" s="156"/>
      <c r="NPZ1126" s="156"/>
      <c r="NQA1126" s="156"/>
      <c r="NQB1126" s="156"/>
      <c r="NQC1126" s="156"/>
      <c r="NQD1126" s="156"/>
      <c r="NQE1126" s="156"/>
      <c r="NQF1126" s="156"/>
      <c r="NQG1126" s="156"/>
      <c r="NQH1126" s="156"/>
      <c r="NQI1126" s="156"/>
      <c r="NQJ1126" s="156"/>
      <c r="NQK1126" s="156"/>
      <c r="NQL1126" s="156"/>
      <c r="NQM1126" s="156"/>
      <c r="NQN1126" s="156"/>
      <c r="NQO1126" s="156"/>
      <c r="NQP1126" s="156"/>
      <c r="NQQ1126" s="156"/>
      <c r="NQR1126" s="156"/>
      <c r="NQS1126" s="156"/>
      <c r="NQT1126" s="156"/>
      <c r="NQU1126" s="156"/>
      <c r="NQV1126" s="156"/>
      <c r="NQW1126" s="156"/>
      <c r="NQX1126" s="156"/>
      <c r="NQY1126" s="156"/>
      <c r="NQZ1126" s="156"/>
      <c r="NRA1126" s="156"/>
      <c r="NRB1126" s="156"/>
      <c r="NRC1126" s="156"/>
      <c r="NRD1126" s="156"/>
      <c r="NRE1126" s="156"/>
      <c r="NRF1126" s="156"/>
      <c r="NRG1126" s="156"/>
      <c r="NRH1126" s="156"/>
      <c r="NRI1126" s="156"/>
      <c r="NRJ1126" s="156"/>
      <c r="NRK1126" s="156"/>
      <c r="NRL1126" s="156"/>
      <c r="NRM1126" s="156"/>
      <c r="NRN1126" s="156"/>
      <c r="NRO1126" s="156"/>
      <c r="NRP1126" s="156"/>
      <c r="NRQ1126" s="156"/>
      <c r="NRR1126" s="156"/>
      <c r="NRS1126" s="156"/>
      <c r="NRT1126" s="156"/>
      <c r="NRU1126" s="156"/>
      <c r="NRV1126" s="156"/>
      <c r="NRW1126" s="156"/>
      <c r="NRX1126" s="156"/>
      <c r="NRY1126" s="156"/>
      <c r="NRZ1126" s="156"/>
      <c r="NSA1126" s="156"/>
      <c r="NSB1126" s="156"/>
      <c r="NSC1126" s="156"/>
      <c r="NSD1126" s="156"/>
      <c r="NSE1126" s="156"/>
      <c r="NSF1126" s="156"/>
      <c r="NSG1126" s="156"/>
      <c r="NSH1126" s="156"/>
      <c r="NSI1126" s="156"/>
      <c r="NSJ1126" s="156"/>
      <c r="NSK1126" s="156"/>
      <c r="NSL1126" s="156"/>
      <c r="NSM1126" s="156"/>
      <c r="NSN1126" s="156"/>
      <c r="NSO1126" s="156"/>
      <c r="NSP1126" s="156"/>
      <c r="NSQ1126" s="156"/>
      <c r="NSR1126" s="156"/>
      <c r="NSS1126" s="156"/>
      <c r="NST1126" s="156"/>
      <c r="NSU1126" s="156"/>
      <c r="NSV1126" s="156"/>
      <c r="NSW1126" s="156"/>
      <c r="NSX1126" s="156"/>
      <c r="NSY1126" s="156"/>
      <c r="NSZ1126" s="156"/>
      <c r="NTA1126" s="156"/>
      <c r="NTB1126" s="156"/>
      <c r="NTC1126" s="156"/>
      <c r="NTD1126" s="156"/>
      <c r="NTE1126" s="156"/>
      <c r="NTF1126" s="156"/>
      <c r="NTG1126" s="156"/>
      <c r="NTH1126" s="156"/>
      <c r="NTI1126" s="156"/>
      <c r="NTJ1126" s="156"/>
      <c r="NTK1126" s="156"/>
      <c r="NTL1126" s="156"/>
      <c r="NTM1126" s="156"/>
      <c r="NTN1126" s="156"/>
      <c r="NTO1126" s="156"/>
      <c r="NTP1126" s="156"/>
      <c r="NTQ1126" s="156"/>
      <c r="NTR1126" s="156"/>
      <c r="NTS1126" s="156"/>
      <c r="NTT1126" s="156"/>
      <c r="NTU1126" s="156"/>
      <c r="NTV1126" s="156"/>
      <c r="NTW1126" s="156"/>
      <c r="NTX1126" s="156"/>
      <c r="NTY1126" s="156"/>
      <c r="NTZ1126" s="156"/>
      <c r="NUA1126" s="156"/>
      <c r="NUB1126" s="156"/>
      <c r="NUC1126" s="156"/>
      <c r="NUD1126" s="156"/>
      <c r="NUE1126" s="156"/>
      <c r="NUF1126" s="156"/>
      <c r="NUG1126" s="156"/>
      <c r="NUH1126" s="156"/>
      <c r="NUI1126" s="156"/>
      <c r="NUJ1126" s="156"/>
      <c r="NUK1126" s="156"/>
      <c r="NUL1126" s="156"/>
      <c r="NUM1126" s="156"/>
      <c r="NUN1126" s="156"/>
      <c r="NUO1126" s="156"/>
      <c r="NUP1126" s="156"/>
      <c r="NUQ1126" s="156"/>
      <c r="NUR1126" s="156"/>
      <c r="NUS1126" s="156"/>
      <c r="NUT1126" s="156"/>
      <c r="NUU1126" s="156"/>
      <c r="NUV1126" s="156"/>
      <c r="NUW1126" s="156"/>
      <c r="NUX1126" s="156"/>
      <c r="NUY1126" s="156"/>
      <c r="NUZ1126" s="156"/>
      <c r="NVA1126" s="156"/>
      <c r="NVB1126" s="156"/>
      <c r="NVC1126" s="156"/>
      <c r="NVD1126" s="156"/>
      <c r="NVE1126" s="156"/>
      <c r="NVF1126" s="156"/>
      <c r="NVG1126" s="156"/>
      <c r="NVH1126" s="156"/>
      <c r="NVI1126" s="156"/>
      <c r="NVJ1126" s="156"/>
      <c r="NVK1126" s="156"/>
      <c r="NVL1126" s="156"/>
      <c r="NVM1126" s="156"/>
      <c r="NVN1126" s="156"/>
      <c r="NVO1126" s="156"/>
      <c r="NVP1126" s="156"/>
      <c r="NVQ1126" s="156"/>
      <c r="NVR1126" s="156"/>
      <c r="NVS1126" s="156"/>
      <c r="NVT1126" s="156"/>
      <c r="NVU1126" s="156"/>
      <c r="NVV1126" s="156"/>
      <c r="NVW1126" s="156"/>
      <c r="NVX1126" s="156"/>
      <c r="NVY1126" s="156"/>
      <c r="NVZ1126" s="156"/>
      <c r="NWA1126" s="156"/>
      <c r="NWB1126" s="156"/>
      <c r="NWC1126" s="156"/>
      <c r="NWD1126" s="156"/>
      <c r="NWE1126" s="156"/>
      <c r="NWF1126" s="156"/>
      <c r="NWG1126" s="156"/>
      <c r="NWH1126" s="156"/>
      <c r="NWI1126" s="156"/>
      <c r="NWJ1126" s="156"/>
      <c r="NWK1126" s="156"/>
      <c r="NWL1126" s="156"/>
      <c r="NWM1126" s="156"/>
      <c r="NWN1126" s="156"/>
      <c r="NWO1126" s="156"/>
      <c r="NWP1126" s="156"/>
      <c r="NWQ1126" s="156"/>
      <c r="NWR1126" s="156"/>
      <c r="NWS1126" s="156"/>
      <c r="NWT1126" s="156"/>
      <c r="NWU1126" s="156"/>
      <c r="NWV1126" s="156"/>
      <c r="NWW1126" s="156"/>
      <c r="NWX1126" s="156"/>
      <c r="NWY1126" s="156"/>
      <c r="NWZ1126" s="156"/>
      <c r="NXA1126" s="156"/>
      <c r="NXB1126" s="156"/>
      <c r="NXC1126" s="156"/>
      <c r="NXD1126" s="156"/>
      <c r="NXE1126" s="156"/>
      <c r="NXF1126" s="156"/>
      <c r="NXG1126" s="156"/>
      <c r="NXH1126" s="156"/>
      <c r="NXI1126" s="156"/>
      <c r="NXJ1126" s="156"/>
      <c r="NXK1126" s="156"/>
      <c r="NXL1126" s="156"/>
      <c r="NXM1126" s="156"/>
      <c r="NXN1126" s="156"/>
      <c r="NXO1126" s="156"/>
      <c r="NXP1126" s="156"/>
      <c r="NXQ1126" s="156"/>
      <c r="NXR1126" s="156"/>
      <c r="NXS1126" s="156"/>
      <c r="NXT1126" s="156"/>
      <c r="NXU1126" s="156"/>
      <c r="NXV1126" s="156"/>
      <c r="NXW1126" s="156"/>
      <c r="NXX1126" s="156"/>
      <c r="NXY1126" s="156"/>
      <c r="NXZ1126" s="156"/>
      <c r="NYA1126" s="156"/>
      <c r="NYB1126" s="156"/>
      <c r="NYC1126" s="156"/>
      <c r="NYD1126" s="156"/>
      <c r="NYE1126" s="156"/>
      <c r="NYF1126" s="156"/>
      <c r="NYG1126" s="156"/>
      <c r="NYH1126" s="156"/>
      <c r="NYI1126" s="156"/>
      <c r="NYJ1126" s="156"/>
      <c r="NYK1126" s="156"/>
      <c r="NYL1126" s="156"/>
      <c r="NYM1126" s="156"/>
      <c r="NYN1126" s="156"/>
      <c r="NYO1126" s="156"/>
      <c r="NYP1126" s="156"/>
      <c r="NYQ1126" s="156"/>
      <c r="NYR1126" s="156"/>
      <c r="NYS1126" s="156"/>
      <c r="NYT1126" s="156"/>
      <c r="NYU1126" s="156"/>
      <c r="NYV1126" s="156"/>
      <c r="NYW1126" s="156"/>
      <c r="NYX1126" s="156"/>
      <c r="NYY1126" s="156"/>
      <c r="NYZ1126" s="156"/>
      <c r="NZA1126" s="156"/>
      <c r="NZB1126" s="156"/>
      <c r="NZC1126" s="156"/>
      <c r="NZD1126" s="156"/>
      <c r="NZE1126" s="156"/>
      <c r="NZF1126" s="156"/>
      <c r="NZG1126" s="156"/>
      <c r="NZH1126" s="156"/>
      <c r="NZI1126" s="156"/>
      <c r="NZJ1126" s="156"/>
      <c r="NZK1126" s="156"/>
      <c r="NZL1126" s="156"/>
      <c r="NZM1126" s="156"/>
      <c r="NZN1126" s="156"/>
      <c r="NZO1126" s="156"/>
      <c r="NZP1126" s="156"/>
      <c r="NZQ1126" s="156"/>
      <c r="NZR1126" s="156"/>
      <c r="NZS1126" s="156"/>
      <c r="NZT1126" s="156"/>
      <c r="NZU1126" s="156"/>
      <c r="NZV1126" s="156"/>
      <c r="NZW1126" s="156"/>
      <c r="NZX1126" s="156"/>
      <c r="NZY1126" s="156"/>
      <c r="NZZ1126" s="156"/>
      <c r="OAA1126" s="156"/>
      <c r="OAB1126" s="156"/>
      <c r="OAC1126" s="156"/>
      <c r="OAD1126" s="156"/>
      <c r="OAE1126" s="156"/>
      <c r="OAF1126" s="156"/>
      <c r="OAG1126" s="156"/>
      <c r="OAH1126" s="156"/>
      <c r="OAI1126" s="156"/>
      <c r="OAJ1126" s="156"/>
      <c r="OAK1126" s="156"/>
      <c r="OAL1126" s="156"/>
      <c r="OAM1126" s="156"/>
      <c r="OAN1126" s="156"/>
      <c r="OAO1126" s="156"/>
      <c r="OAP1126" s="156"/>
      <c r="OAQ1126" s="156"/>
      <c r="OAR1126" s="156"/>
      <c r="OAS1126" s="156"/>
      <c r="OAT1126" s="156"/>
      <c r="OAU1126" s="156"/>
      <c r="OAV1126" s="156"/>
      <c r="OAW1126" s="156"/>
      <c r="OAX1126" s="156"/>
      <c r="OAY1126" s="156"/>
      <c r="OAZ1126" s="156"/>
      <c r="OBA1126" s="156"/>
      <c r="OBB1126" s="156"/>
      <c r="OBC1126" s="156"/>
      <c r="OBD1126" s="156"/>
      <c r="OBE1126" s="156"/>
      <c r="OBF1126" s="156"/>
      <c r="OBG1126" s="156"/>
      <c r="OBH1126" s="156"/>
      <c r="OBI1126" s="156"/>
      <c r="OBJ1126" s="156"/>
      <c r="OBK1126" s="156"/>
      <c r="OBL1126" s="156"/>
      <c r="OBM1126" s="156"/>
      <c r="OBN1126" s="156"/>
      <c r="OBO1126" s="156"/>
      <c r="OBP1126" s="156"/>
      <c r="OBQ1126" s="156"/>
      <c r="OBR1126" s="156"/>
      <c r="OBS1126" s="156"/>
      <c r="OBT1126" s="156"/>
      <c r="OBU1126" s="156"/>
      <c r="OBV1126" s="156"/>
      <c r="OBW1126" s="156"/>
      <c r="OBX1126" s="156"/>
      <c r="OBY1126" s="156"/>
      <c r="OBZ1126" s="156"/>
      <c r="OCA1126" s="156"/>
      <c r="OCB1126" s="156"/>
      <c r="OCC1126" s="156"/>
      <c r="OCD1126" s="156"/>
      <c r="OCE1126" s="156"/>
      <c r="OCF1126" s="156"/>
      <c r="OCG1126" s="156"/>
      <c r="OCH1126" s="156"/>
      <c r="OCI1126" s="156"/>
      <c r="OCJ1126" s="156"/>
      <c r="OCK1126" s="156"/>
      <c r="OCL1126" s="156"/>
      <c r="OCM1126" s="156"/>
      <c r="OCN1126" s="156"/>
      <c r="OCO1126" s="156"/>
      <c r="OCP1126" s="156"/>
      <c r="OCQ1126" s="156"/>
      <c r="OCR1126" s="156"/>
      <c r="OCS1126" s="156"/>
      <c r="OCT1126" s="156"/>
      <c r="OCU1126" s="156"/>
      <c r="OCV1126" s="156"/>
      <c r="OCW1126" s="156"/>
      <c r="OCX1126" s="156"/>
      <c r="OCY1126" s="156"/>
      <c r="OCZ1126" s="156"/>
      <c r="ODA1126" s="156"/>
      <c r="ODB1126" s="156"/>
      <c r="ODC1126" s="156"/>
      <c r="ODD1126" s="156"/>
      <c r="ODE1126" s="156"/>
      <c r="ODF1126" s="156"/>
      <c r="ODG1126" s="156"/>
      <c r="ODH1126" s="156"/>
      <c r="ODI1126" s="156"/>
      <c r="ODJ1126" s="156"/>
      <c r="ODK1126" s="156"/>
      <c r="ODL1126" s="156"/>
      <c r="ODM1126" s="156"/>
      <c r="ODN1126" s="156"/>
      <c r="ODO1126" s="156"/>
      <c r="ODP1126" s="156"/>
      <c r="ODQ1126" s="156"/>
      <c r="ODR1126" s="156"/>
      <c r="ODS1126" s="156"/>
      <c r="ODT1126" s="156"/>
      <c r="ODU1126" s="156"/>
      <c r="ODV1126" s="156"/>
      <c r="ODW1126" s="156"/>
      <c r="ODX1126" s="156"/>
      <c r="ODY1126" s="156"/>
      <c r="ODZ1126" s="156"/>
      <c r="OEA1126" s="156"/>
      <c r="OEB1126" s="156"/>
      <c r="OEC1126" s="156"/>
      <c r="OED1126" s="156"/>
      <c r="OEE1126" s="156"/>
      <c r="OEF1126" s="156"/>
      <c r="OEG1126" s="156"/>
      <c r="OEH1126" s="156"/>
      <c r="OEI1126" s="156"/>
      <c r="OEJ1126" s="156"/>
      <c r="OEK1126" s="156"/>
      <c r="OEL1126" s="156"/>
      <c r="OEM1126" s="156"/>
      <c r="OEN1126" s="156"/>
      <c r="OEO1126" s="156"/>
      <c r="OEP1126" s="156"/>
      <c r="OEQ1126" s="156"/>
      <c r="OER1126" s="156"/>
      <c r="OES1126" s="156"/>
      <c r="OET1126" s="156"/>
      <c r="OEU1126" s="156"/>
      <c r="OEV1126" s="156"/>
      <c r="OEW1126" s="156"/>
      <c r="OEX1126" s="156"/>
      <c r="OEY1126" s="156"/>
      <c r="OEZ1126" s="156"/>
      <c r="OFA1126" s="156"/>
      <c r="OFB1126" s="156"/>
      <c r="OFC1126" s="156"/>
      <c r="OFD1126" s="156"/>
      <c r="OFE1126" s="156"/>
      <c r="OFF1126" s="156"/>
      <c r="OFG1126" s="156"/>
      <c r="OFH1126" s="156"/>
      <c r="OFI1126" s="156"/>
      <c r="OFJ1126" s="156"/>
      <c r="OFK1126" s="156"/>
      <c r="OFL1126" s="156"/>
      <c r="OFM1126" s="156"/>
      <c r="OFN1126" s="156"/>
      <c r="OFO1126" s="156"/>
      <c r="OFP1126" s="156"/>
      <c r="OFQ1126" s="156"/>
      <c r="OFR1126" s="156"/>
      <c r="OFS1126" s="156"/>
      <c r="OFT1126" s="156"/>
      <c r="OFU1126" s="156"/>
      <c r="OFV1126" s="156"/>
      <c r="OFW1126" s="156"/>
      <c r="OFX1126" s="156"/>
      <c r="OFY1126" s="156"/>
      <c r="OFZ1126" s="156"/>
      <c r="OGA1126" s="156"/>
      <c r="OGB1126" s="156"/>
      <c r="OGC1126" s="156"/>
      <c r="OGD1126" s="156"/>
      <c r="OGE1126" s="156"/>
      <c r="OGF1126" s="156"/>
      <c r="OGG1126" s="156"/>
      <c r="OGH1126" s="156"/>
      <c r="OGI1126" s="156"/>
      <c r="OGJ1126" s="156"/>
      <c r="OGK1126" s="156"/>
      <c r="OGL1126" s="156"/>
      <c r="OGM1126" s="156"/>
      <c r="OGN1126" s="156"/>
      <c r="OGO1126" s="156"/>
      <c r="OGP1126" s="156"/>
      <c r="OGQ1126" s="156"/>
      <c r="OGR1126" s="156"/>
      <c r="OGS1126" s="156"/>
      <c r="OGT1126" s="156"/>
      <c r="OGU1126" s="156"/>
      <c r="OGV1126" s="156"/>
      <c r="OGW1126" s="156"/>
      <c r="OGX1126" s="156"/>
      <c r="OGY1126" s="156"/>
      <c r="OGZ1126" s="156"/>
      <c r="OHA1126" s="156"/>
      <c r="OHB1126" s="156"/>
      <c r="OHC1126" s="156"/>
      <c r="OHD1126" s="156"/>
      <c r="OHE1126" s="156"/>
      <c r="OHF1126" s="156"/>
      <c r="OHG1126" s="156"/>
      <c r="OHH1126" s="156"/>
      <c r="OHI1126" s="156"/>
      <c r="OHJ1126" s="156"/>
      <c r="OHK1126" s="156"/>
      <c r="OHL1126" s="156"/>
      <c r="OHM1126" s="156"/>
      <c r="OHN1126" s="156"/>
      <c r="OHO1126" s="156"/>
      <c r="OHP1126" s="156"/>
      <c r="OHQ1126" s="156"/>
      <c r="OHR1126" s="156"/>
      <c r="OHS1126" s="156"/>
      <c r="OHT1126" s="156"/>
      <c r="OHU1126" s="156"/>
      <c r="OHV1126" s="156"/>
      <c r="OHW1126" s="156"/>
      <c r="OHX1126" s="156"/>
      <c r="OHY1126" s="156"/>
      <c r="OHZ1126" s="156"/>
      <c r="OIA1126" s="156"/>
      <c r="OIB1126" s="156"/>
      <c r="OIC1126" s="156"/>
      <c r="OID1126" s="156"/>
      <c r="OIE1126" s="156"/>
      <c r="OIF1126" s="156"/>
      <c r="OIG1126" s="156"/>
      <c r="OIH1126" s="156"/>
      <c r="OII1126" s="156"/>
      <c r="OIJ1126" s="156"/>
      <c r="OIK1126" s="156"/>
      <c r="OIL1126" s="156"/>
      <c r="OIM1126" s="156"/>
      <c r="OIN1126" s="156"/>
      <c r="OIO1126" s="156"/>
      <c r="OIP1126" s="156"/>
      <c r="OIQ1126" s="156"/>
      <c r="OIR1126" s="156"/>
      <c r="OIS1126" s="156"/>
      <c r="OIT1126" s="156"/>
      <c r="OIU1126" s="156"/>
      <c r="OIV1126" s="156"/>
      <c r="OIW1126" s="156"/>
      <c r="OIX1126" s="156"/>
      <c r="OIY1126" s="156"/>
      <c r="OIZ1126" s="156"/>
      <c r="OJA1126" s="156"/>
      <c r="OJB1126" s="156"/>
      <c r="OJC1126" s="156"/>
      <c r="OJD1126" s="156"/>
      <c r="OJE1126" s="156"/>
      <c r="OJF1126" s="156"/>
      <c r="OJG1126" s="156"/>
      <c r="OJH1126" s="156"/>
      <c r="OJI1126" s="156"/>
      <c r="OJJ1126" s="156"/>
      <c r="OJK1126" s="156"/>
      <c r="OJL1126" s="156"/>
      <c r="OJM1126" s="156"/>
      <c r="OJN1126" s="156"/>
      <c r="OJO1126" s="156"/>
      <c r="OJP1126" s="156"/>
      <c r="OJQ1126" s="156"/>
      <c r="OJR1126" s="156"/>
      <c r="OJS1126" s="156"/>
      <c r="OJT1126" s="156"/>
      <c r="OJU1126" s="156"/>
      <c r="OJV1126" s="156"/>
      <c r="OJW1126" s="156"/>
      <c r="OJX1126" s="156"/>
      <c r="OJY1126" s="156"/>
      <c r="OJZ1126" s="156"/>
      <c r="OKA1126" s="156"/>
      <c r="OKB1126" s="156"/>
      <c r="OKC1126" s="156"/>
      <c r="OKD1126" s="156"/>
      <c r="OKE1126" s="156"/>
      <c r="OKF1126" s="156"/>
      <c r="OKG1126" s="156"/>
      <c r="OKH1126" s="156"/>
      <c r="OKI1126" s="156"/>
      <c r="OKJ1126" s="156"/>
      <c r="OKK1126" s="156"/>
      <c r="OKL1126" s="156"/>
      <c r="OKM1126" s="156"/>
      <c r="OKN1126" s="156"/>
      <c r="OKO1126" s="156"/>
      <c r="OKP1126" s="156"/>
      <c r="OKQ1126" s="156"/>
      <c r="OKR1126" s="156"/>
      <c r="OKS1126" s="156"/>
      <c r="OKT1126" s="156"/>
      <c r="OKU1126" s="156"/>
      <c r="OKV1126" s="156"/>
      <c r="OKW1126" s="156"/>
      <c r="OKX1126" s="156"/>
      <c r="OKY1126" s="156"/>
      <c r="OKZ1126" s="156"/>
      <c r="OLA1126" s="156"/>
      <c r="OLB1126" s="156"/>
      <c r="OLC1126" s="156"/>
      <c r="OLD1126" s="156"/>
      <c r="OLE1126" s="156"/>
      <c r="OLF1126" s="156"/>
      <c r="OLG1126" s="156"/>
      <c r="OLH1126" s="156"/>
      <c r="OLI1126" s="156"/>
      <c r="OLJ1126" s="156"/>
      <c r="OLK1126" s="156"/>
      <c r="OLL1126" s="156"/>
      <c r="OLM1126" s="156"/>
      <c r="OLN1126" s="156"/>
      <c r="OLO1126" s="156"/>
      <c r="OLP1126" s="156"/>
      <c r="OLQ1126" s="156"/>
      <c r="OLR1126" s="156"/>
      <c r="OLS1126" s="156"/>
      <c r="OLT1126" s="156"/>
      <c r="OLU1126" s="156"/>
      <c r="OLV1126" s="156"/>
      <c r="OLW1126" s="156"/>
      <c r="OLX1126" s="156"/>
      <c r="OLY1126" s="156"/>
      <c r="OLZ1126" s="156"/>
      <c r="OMA1126" s="156"/>
      <c r="OMB1126" s="156"/>
      <c r="OMC1126" s="156"/>
      <c r="OMD1126" s="156"/>
      <c r="OME1126" s="156"/>
      <c r="OMF1126" s="156"/>
      <c r="OMG1126" s="156"/>
      <c r="OMH1126" s="156"/>
      <c r="OMI1126" s="156"/>
      <c r="OMJ1126" s="156"/>
      <c r="OMK1126" s="156"/>
      <c r="OML1126" s="156"/>
      <c r="OMM1126" s="156"/>
      <c r="OMN1126" s="156"/>
      <c r="OMO1126" s="156"/>
      <c r="OMP1126" s="156"/>
      <c r="OMQ1126" s="156"/>
      <c r="OMR1126" s="156"/>
      <c r="OMS1126" s="156"/>
      <c r="OMT1126" s="156"/>
      <c r="OMU1126" s="156"/>
      <c r="OMV1126" s="156"/>
      <c r="OMW1126" s="156"/>
      <c r="OMX1126" s="156"/>
      <c r="OMY1126" s="156"/>
      <c r="OMZ1126" s="156"/>
      <c r="ONA1126" s="156"/>
      <c r="ONB1126" s="156"/>
      <c r="ONC1126" s="156"/>
      <c r="OND1126" s="156"/>
      <c r="ONE1126" s="156"/>
      <c r="ONF1126" s="156"/>
      <c r="ONG1126" s="156"/>
      <c r="ONH1126" s="156"/>
      <c r="ONI1126" s="156"/>
      <c r="ONJ1126" s="156"/>
      <c r="ONK1126" s="156"/>
      <c r="ONL1126" s="156"/>
      <c r="ONM1126" s="156"/>
      <c r="ONN1126" s="156"/>
      <c r="ONO1126" s="156"/>
      <c r="ONP1126" s="156"/>
      <c r="ONQ1126" s="156"/>
      <c r="ONR1126" s="156"/>
      <c r="ONS1126" s="156"/>
      <c r="ONT1126" s="156"/>
      <c r="ONU1126" s="156"/>
      <c r="ONV1126" s="156"/>
      <c r="ONW1126" s="156"/>
      <c r="ONX1126" s="156"/>
      <c r="ONY1126" s="156"/>
      <c r="ONZ1126" s="156"/>
      <c r="OOA1126" s="156"/>
      <c r="OOB1126" s="156"/>
      <c r="OOC1126" s="156"/>
      <c r="OOD1126" s="156"/>
      <c r="OOE1126" s="156"/>
      <c r="OOF1126" s="156"/>
      <c r="OOG1126" s="156"/>
      <c r="OOH1126" s="156"/>
      <c r="OOI1126" s="156"/>
      <c r="OOJ1126" s="156"/>
      <c r="OOK1126" s="156"/>
      <c r="OOL1126" s="156"/>
      <c r="OOM1126" s="156"/>
      <c r="OON1126" s="156"/>
      <c r="OOO1126" s="156"/>
      <c r="OOP1126" s="156"/>
      <c r="OOQ1126" s="156"/>
      <c r="OOR1126" s="156"/>
      <c r="OOS1126" s="156"/>
      <c r="OOT1126" s="156"/>
      <c r="OOU1126" s="156"/>
      <c r="OOV1126" s="156"/>
      <c r="OOW1126" s="156"/>
      <c r="OOX1126" s="156"/>
      <c r="OOY1126" s="156"/>
      <c r="OOZ1126" s="156"/>
      <c r="OPA1126" s="156"/>
      <c r="OPB1126" s="156"/>
      <c r="OPC1126" s="156"/>
      <c r="OPD1126" s="156"/>
      <c r="OPE1126" s="156"/>
      <c r="OPF1126" s="156"/>
      <c r="OPG1126" s="156"/>
      <c r="OPH1126" s="156"/>
      <c r="OPI1126" s="156"/>
      <c r="OPJ1126" s="156"/>
      <c r="OPK1126" s="156"/>
      <c r="OPL1126" s="156"/>
      <c r="OPM1126" s="156"/>
      <c r="OPN1126" s="156"/>
      <c r="OPO1126" s="156"/>
      <c r="OPP1126" s="156"/>
      <c r="OPQ1126" s="156"/>
      <c r="OPR1126" s="156"/>
      <c r="OPS1126" s="156"/>
      <c r="OPT1126" s="156"/>
      <c r="OPU1126" s="156"/>
      <c r="OPV1126" s="156"/>
      <c r="OPW1126" s="156"/>
      <c r="OPX1126" s="156"/>
      <c r="OPY1126" s="156"/>
      <c r="OPZ1126" s="156"/>
      <c r="OQA1126" s="156"/>
      <c r="OQB1126" s="156"/>
      <c r="OQC1126" s="156"/>
      <c r="OQD1126" s="156"/>
      <c r="OQE1126" s="156"/>
      <c r="OQF1126" s="156"/>
      <c r="OQG1126" s="156"/>
      <c r="OQH1126" s="156"/>
      <c r="OQI1126" s="156"/>
      <c r="OQJ1126" s="156"/>
      <c r="OQK1126" s="156"/>
      <c r="OQL1126" s="156"/>
      <c r="OQM1126" s="156"/>
      <c r="OQN1126" s="156"/>
      <c r="OQO1126" s="156"/>
      <c r="OQP1126" s="156"/>
      <c r="OQQ1126" s="156"/>
      <c r="OQR1126" s="156"/>
      <c r="OQS1126" s="156"/>
      <c r="OQT1126" s="156"/>
      <c r="OQU1126" s="156"/>
      <c r="OQV1126" s="156"/>
      <c r="OQW1126" s="156"/>
      <c r="OQX1126" s="156"/>
      <c r="OQY1126" s="156"/>
      <c r="OQZ1126" s="156"/>
      <c r="ORA1126" s="156"/>
      <c r="ORB1126" s="156"/>
      <c r="ORC1126" s="156"/>
      <c r="ORD1126" s="156"/>
      <c r="ORE1126" s="156"/>
      <c r="ORF1126" s="156"/>
      <c r="ORG1126" s="156"/>
      <c r="ORH1126" s="156"/>
      <c r="ORI1126" s="156"/>
      <c r="ORJ1126" s="156"/>
      <c r="ORK1126" s="156"/>
      <c r="ORL1126" s="156"/>
      <c r="ORM1126" s="156"/>
      <c r="ORN1126" s="156"/>
      <c r="ORO1126" s="156"/>
      <c r="ORP1126" s="156"/>
      <c r="ORQ1126" s="156"/>
      <c r="ORR1126" s="156"/>
      <c r="ORS1126" s="156"/>
      <c r="ORT1126" s="156"/>
      <c r="ORU1126" s="156"/>
      <c r="ORV1126" s="156"/>
      <c r="ORW1126" s="156"/>
      <c r="ORX1126" s="156"/>
      <c r="ORY1126" s="156"/>
      <c r="ORZ1126" s="156"/>
      <c r="OSA1126" s="156"/>
      <c r="OSB1126" s="156"/>
      <c r="OSC1126" s="156"/>
      <c r="OSD1126" s="156"/>
      <c r="OSE1126" s="156"/>
      <c r="OSF1126" s="156"/>
      <c r="OSG1126" s="156"/>
      <c r="OSH1126" s="156"/>
      <c r="OSI1126" s="156"/>
      <c r="OSJ1126" s="156"/>
      <c r="OSK1126" s="156"/>
      <c r="OSL1126" s="156"/>
      <c r="OSM1126" s="156"/>
      <c r="OSN1126" s="156"/>
      <c r="OSO1126" s="156"/>
      <c r="OSP1126" s="156"/>
      <c r="OSQ1126" s="156"/>
      <c r="OSR1126" s="156"/>
      <c r="OSS1126" s="156"/>
      <c r="OST1126" s="156"/>
      <c r="OSU1126" s="156"/>
      <c r="OSV1126" s="156"/>
      <c r="OSW1126" s="156"/>
      <c r="OSX1126" s="156"/>
      <c r="OSY1126" s="156"/>
      <c r="OSZ1126" s="156"/>
      <c r="OTA1126" s="156"/>
      <c r="OTB1126" s="156"/>
      <c r="OTC1126" s="156"/>
      <c r="OTD1126" s="156"/>
      <c r="OTE1126" s="156"/>
      <c r="OTF1126" s="156"/>
      <c r="OTG1126" s="156"/>
      <c r="OTH1126" s="156"/>
      <c r="OTI1126" s="156"/>
      <c r="OTJ1126" s="156"/>
      <c r="OTK1126" s="156"/>
      <c r="OTL1126" s="156"/>
      <c r="OTM1126" s="156"/>
      <c r="OTN1126" s="156"/>
      <c r="OTO1126" s="156"/>
      <c r="OTP1126" s="156"/>
      <c r="OTQ1126" s="156"/>
      <c r="OTR1126" s="156"/>
      <c r="OTS1126" s="156"/>
      <c r="OTT1126" s="156"/>
      <c r="OTU1126" s="156"/>
      <c r="OTV1126" s="156"/>
      <c r="OTW1126" s="156"/>
      <c r="OTX1126" s="156"/>
      <c r="OTY1126" s="156"/>
      <c r="OTZ1126" s="156"/>
      <c r="OUA1126" s="156"/>
      <c r="OUB1126" s="156"/>
      <c r="OUC1126" s="156"/>
      <c r="OUD1126" s="156"/>
      <c r="OUE1126" s="156"/>
      <c r="OUF1126" s="156"/>
      <c r="OUG1126" s="156"/>
      <c r="OUH1126" s="156"/>
      <c r="OUI1126" s="156"/>
      <c r="OUJ1126" s="156"/>
      <c r="OUK1126" s="156"/>
      <c r="OUL1126" s="156"/>
      <c r="OUM1126" s="156"/>
      <c r="OUN1126" s="156"/>
      <c r="OUO1126" s="156"/>
      <c r="OUP1126" s="156"/>
      <c r="OUQ1126" s="156"/>
      <c r="OUR1126" s="156"/>
      <c r="OUS1126" s="156"/>
      <c r="OUT1126" s="156"/>
      <c r="OUU1126" s="156"/>
      <c r="OUV1126" s="156"/>
      <c r="OUW1126" s="156"/>
      <c r="OUX1126" s="156"/>
      <c r="OUY1126" s="156"/>
      <c r="OUZ1126" s="156"/>
      <c r="OVA1126" s="156"/>
      <c r="OVB1126" s="156"/>
      <c r="OVC1126" s="156"/>
      <c r="OVD1126" s="156"/>
      <c r="OVE1126" s="156"/>
      <c r="OVF1126" s="156"/>
      <c r="OVG1126" s="156"/>
      <c r="OVH1126" s="156"/>
      <c r="OVI1126" s="156"/>
      <c r="OVJ1126" s="156"/>
      <c r="OVK1126" s="156"/>
      <c r="OVL1126" s="156"/>
      <c r="OVM1126" s="156"/>
      <c r="OVN1126" s="156"/>
      <c r="OVO1126" s="156"/>
      <c r="OVP1126" s="156"/>
      <c r="OVQ1126" s="156"/>
      <c r="OVR1126" s="156"/>
      <c r="OVS1126" s="156"/>
      <c r="OVT1126" s="156"/>
      <c r="OVU1126" s="156"/>
      <c r="OVV1126" s="156"/>
      <c r="OVW1126" s="156"/>
      <c r="OVX1126" s="156"/>
      <c r="OVY1126" s="156"/>
      <c r="OVZ1126" s="156"/>
      <c r="OWA1126" s="156"/>
      <c r="OWB1126" s="156"/>
      <c r="OWC1126" s="156"/>
      <c r="OWD1126" s="156"/>
      <c r="OWE1126" s="156"/>
      <c r="OWF1126" s="156"/>
      <c r="OWG1126" s="156"/>
      <c r="OWH1126" s="156"/>
      <c r="OWI1126" s="156"/>
      <c r="OWJ1126" s="156"/>
      <c r="OWK1126" s="156"/>
      <c r="OWL1126" s="156"/>
      <c r="OWM1126" s="156"/>
      <c r="OWN1126" s="156"/>
      <c r="OWO1126" s="156"/>
      <c r="OWP1126" s="156"/>
      <c r="OWQ1126" s="156"/>
      <c r="OWR1126" s="156"/>
      <c r="OWS1126" s="156"/>
      <c r="OWT1126" s="156"/>
      <c r="OWU1126" s="156"/>
      <c r="OWV1126" s="156"/>
      <c r="OWW1126" s="156"/>
      <c r="OWX1126" s="156"/>
      <c r="OWY1126" s="156"/>
      <c r="OWZ1126" s="156"/>
      <c r="OXA1126" s="156"/>
      <c r="OXB1126" s="156"/>
      <c r="OXC1126" s="156"/>
      <c r="OXD1126" s="156"/>
      <c r="OXE1126" s="156"/>
      <c r="OXF1126" s="156"/>
      <c r="OXG1126" s="156"/>
      <c r="OXH1126" s="156"/>
      <c r="OXI1126" s="156"/>
      <c r="OXJ1126" s="156"/>
      <c r="OXK1126" s="156"/>
      <c r="OXL1126" s="156"/>
      <c r="OXM1126" s="156"/>
      <c r="OXN1126" s="156"/>
      <c r="OXO1126" s="156"/>
      <c r="OXP1126" s="156"/>
      <c r="OXQ1126" s="156"/>
      <c r="OXR1126" s="156"/>
      <c r="OXS1126" s="156"/>
      <c r="OXT1126" s="156"/>
      <c r="OXU1126" s="156"/>
      <c r="OXV1126" s="156"/>
      <c r="OXW1126" s="156"/>
      <c r="OXX1126" s="156"/>
      <c r="OXY1126" s="156"/>
      <c r="OXZ1126" s="156"/>
      <c r="OYA1126" s="156"/>
      <c r="OYB1126" s="156"/>
      <c r="OYC1126" s="156"/>
      <c r="OYD1126" s="156"/>
      <c r="OYE1126" s="156"/>
      <c r="OYF1126" s="156"/>
      <c r="OYG1126" s="156"/>
      <c r="OYH1126" s="156"/>
      <c r="OYI1126" s="156"/>
      <c r="OYJ1126" s="156"/>
      <c r="OYK1126" s="156"/>
      <c r="OYL1126" s="156"/>
      <c r="OYM1126" s="156"/>
      <c r="OYN1126" s="156"/>
      <c r="OYO1126" s="156"/>
      <c r="OYP1126" s="156"/>
      <c r="OYQ1126" s="156"/>
      <c r="OYR1126" s="156"/>
      <c r="OYS1126" s="156"/>
      <c r="OYT1126" s="156"/>
      <c r="OYU1126" s="156"/>
      <c r="OYV1126" s="156"/>
      <c r="OYW1126" s="156"/>
      <c r="OYX1126" s="156"/>
      <c r="OYY1126" s="156"/>
      <c r="OYZ1126" s="156"/>
      <c r="OZA1126" s="156"/>
      <c r="OZB1126" s="156"/>
      <c r="OZC1126" s="156"/>
      <c r="OZD1126" s="156"/>
      <c r="OZE1126" s="156"/>
      <c r="OZF1126" s="156"/>
      <c r="OZG1126" s="156"/>
      <c r="OZH1126" s="156"/>
      <c r="OZI1126" s="156"/>
      <c r="OZJ1126" s="156"/>
      <c r="OZK1126" s="156"/>
      <c r="OZL1126" s="156"/>
      <c r="OZM1126" s="156"/>
      <c r="OZN1126" s="156"/>
      <c r="OZO1126" s="156"/>
      <c r="OZP1126" s="156"/>
      <c r="OZQ1126" s="156"/>
      <c r="OZR1126" s="156"/>
      <c r="OZS1126" s="156"/>
      <c r="OZT1126" s="156"/>
      <c r="OZU1126" s="156"/>
      <c r="OZV1126" s="156"/>
      <c r="OZW1126" s="156"/>
      <c r="OZX1126" s="156"/>
      <c r="OZY1126" s="156"/>
      <c r="OZZ1126" s="156"/>
      <c r="PAA1126" s="156"/>
      <c r="PAB1126" s="156"/>
      <c r="PAC1126" s="156"/>
      <c r="PAD1126" s="156"/>
      <c r="PAE1126" s="156"/>
      <c r="PAF1126" s="156"/>
      <c r="PAG1126" s="156"/>
      <c r="PAH1126" s="156"/>
      <c r="PAI1126" s="156"/>
      <c r="PAJ1126" s="156"/>
      <c r="PAK1126" s="156"/>
      <c r="PAL1126" s="156"/>
      <c r="PAM1126" s="156"/>
      <c r="PAN1126" s="156"/>
      <c r="PAO1126" s="156"/>
      <c r="PAP1126" s="156"/>
      <c r="PAQ1126" s="156"/>
      <c r="PAR1126" s="156"/>
      <c r="PAS1126" s="156"/>
      <c r="PAT1126" s="156"/>
      <c r="PAU1126" s="156"/>
      <c r="PAV1126" s="156"/>
      <c r="PAW1126" s="156"/>
      <c r="PAX1126" s="156"/>
      <c r="PAY1126" s="156"/>
      <c r="PAZ1126" s="156"/>
      <c r="PBA1126" s="156"/>
      <c r="PBB1126" s="156"/>
      <c r="PBC1126" s="156"/>
      <c r="PBD1126" s="156"/>
      <c r="PBE1126" s="156"/>
      <c r="PBF1126" s="156"/>
      <c r="PBG1126" s="156"/>
      <c r="PBH1126" s="156"/>
      <c r="PBI1126" s="156"/>
      <c r="PBJ1126" s="156"/>
      <c r="PBK1126" s="156"/>
      <c r="PBL1126" s="156"/>
      <c r="PBM1126" s="156"/>
      <c r="PBN1126" s="156"/>
      <c r="PBO1126" s="156"/>
      <c r="PBP1126" s="156"/>
      <c r="PBQ1126" s="156"/>
      <c r="PBR1126" s="156"/>
      <c r="PBS1126" s="156"/>
      <c r="PBT1126" s="156"/>
      <c r="PBU1126" s="156"/>
      <c r="PBV1126" s="156"/>
      <c r="PBW1126" s="156"/>
      <c r="PBX1126" s="156"/>
      <c r="PBY1126" s="156"/>
      <c r="PBZ1126" s="156"/>
      <c r="PCA1126" s="156"/>
      <c r="PCB1126" s="156"/>
      <c r="PCC1126" s="156"/>
      <c r="PCD1126" s="156"/>
      <c r="PCE1126" s="156"/>
      <c r="PCF1126" s="156"/>
      <c r="PCG1126" s="156"/>
      <c r="PCH1126" s="156"/>
      <c r="PCI1126" s="156"/>
      <c r="PCJ1126" s="156"/>
      <c r="PCK1126" s="156"/>
      <c r="PCL1126" s="156"/>
      <c r="PCM1126" s="156"/>
      <c r="PCN1126" s="156"/>
      <c r="PCO1126" s="156"/>
      <c r="PCP1126" s="156"/>
      <c r="PCQ1126" s="156"/>
      <c r="PCR1126" s="156"/>
      <c r="PCS1126" s="156"/>
      <c r="PCT1126" s="156"/>
      <c r="PCU1126" s="156"/>
      <c r="PCV1126" s="156"/>
      <c r="PCW1126" s="156"/>
      <c r="PCX1126" s="156"/>
      <c r="PCY1126" s="156"/>
      <c r="PCZ1126" s="156"/>
      <c r="PDA1126" s="156"/>
      <c r="PDB1126" s="156"/>
      <c r="PDC1126" s="156"/>
      <c r="PDD1126" s="156"/>
      <c r="PDE1126" s="156"/>
      <c r="PDF1126" s="156"/>
      <c r="PDG1126" s="156"/>
      <c r="PDH1126" s="156"/>
      <c r="PDI1126" s="156"/>
      <c r="PDJ1126" s="156"/>
      <c r="PDK1126" s="156"/>
      <c r="PDL1126" s="156"/>
      <c r="PDM1126" s="156"/>
      <c r="PDN1126" s="156"/>
      <c r="PDO1126" s="156"/>
      <c r="PDP1126" s="156"/>
      <c r="PDQ1126" s="156"/>
      <c r="PDR1126" s="156"/>
      <c r="PDS1126" s="156"/>
      <c r="PDT1126" s="156"/>
      <c r="PDU1126" s="156"/>
      <c r="PDV1126" s="156"/>
      <c r="PDW1126" s="156"/>
      <c r="PDX1126" s="156"/>
      <c r="PDY1126" s="156"/>
      <c r="PDZ1126" s="156"/>
      <c r="PEA1126" s="156"/>
      <c r="PEB1126" s="156"/>
      <c r="PEC1126" s="156"/>
      <c r="PED1126" s="156"/>
      <c r="PEE1126" s="156"/>
      <c r="PEF1126" s="156"/>
      <c r="PEG1126" s="156"/>
      <c r="PEH1126" s="156"/>
      <c r="PEI1126" s="156"/>
      <c r="PEJ1126" s="156"/>
      <c r="PEK1126" s="156"/>
      <c r="PEL1126" s="156"/>
      <c r="PEM1126" s="156"/>
      <c r="PEN1126" s="156"/>
      <c r="PEO1126" s="156"/>
      <c r="PEP1126" s="156"/>
      <c r="PEQ1126" s="156"/>
      <c r="PER1126" s="156"/>
      <c r="PES1126" s="156"/>
      <c r="PET1126" s="156"/>
      <c r="PEU1126" s="156"/>
      <c r="PEV1126" s="156"/>
      <c r="PEW1126" s="156"/>
      <c r="PEX1126" s="156"/>
      <c r="PEY1126" s="156"/>
      <c r="PEZ1126" s="156"/>
      <c r="PFA1126" s="156"/>
      <c r="PFB1126" s="156"/>
      <c r="PFC1126" s="156"/>
      <c r="PFD1126" s="156"/>
      <c r="PFE1126" s="156"/>
      <c r="PFF1126" s="156"/>
      <c r="PFG1126" s="156"/>
      <c r="PFH1126" s="156"/>
      <c r="PFI1126" s="156"/>
      <c r="PFJ1126" s="156"/>
      <c r="PFK1126" s="156"/>
      <c r="PFL1126" s="156"/>
      <c r="PFM1126" s="156"/>
      <c r="PFN1126" s="156"/>
      <c r="PFO1126" s="156"/>
      <c r="PFP1126" s="156"/>
      <c r="PFQ1126" s="156"/>
      <c r="PFR1126" s="156"/>
      <c r="PFS1126" s="156"/>
      <c r="PFT1126" s="156"/>
      <c r="PFU1126" s="156"/>
      <c r="PFV1126" s="156"/>
      <c r="PFW1126" s="156"/>
      <c r="PFX1126" s="156"/>
      <c r="PFY1126" s="156"/>
      <c r="PFZ1126" s="156"/>
      <c r="PGA1126" s="156"/>
      <c r="PGB1126" s="156"/>
      <c r="PGC1126" s="156"/>
      <c r="PGD1126" s="156"/>
      <c r="PGE1126" s="156"/>
      <c r="PGF1126" s="156"/>
      <c r="PGG1126" s="156"/>
      <c r="PGH1126" s="156"/>
      <c r="PGI1126" s="156"/>
      <c r="PGJ1126" s="156"/>
      <c r="PGK1126" s="156"/>
      <c r="PGL1126" s="156"/>
      <c r="PGM1126" s="156"/>
      <c r="PGN1126" s="156"/>
      <c r="PGO1126" s="156"/>
      <c r="PGP1126" s="156"/>
      <c r="PGQ1126" s="156"/>
      <c r="PGR1126" s="156"/>
      <c r="PGS1126" s="156"/>
      <c r="PGT1126" s="156"/>
      <c r="PGU1126" s="156"/>
      <c r="PGV1126" s="156"/>
      <c r="PGW1126" s="156"/>
      <c r="PGX1126" s="156"/>
      <c r="PGY1126" s="156"/>
      <c r="PGZ1126" s="156"/>
      <c r="PHA1126" s="156"/>
      <c r="PHB1126" s="156"/>
      <c r="PHC1126" s="156"/>
      <c r="PHD1126" s="156"/>
      <c r="PHE1126" s="156"/>
      <c r="PHF1126" s="156"/>
      <c r="PHG1126" s="156"/>
      <c r="PHH1126" s="156"/>
      <c r="PHI1126" s="156"/>
      <c r="PHJ1126" s="156"/>
      <c r="PHK1126" s="156"/>
      <c r="PHL1126" s="156"/>
      <c r="PHM1126" s="156"/>
      <c r="PHN1126" s="156"/>
      <c r="PHO1126" s="156"/>
      <c r="PHP1126" s="156"/>
      <c r="PHQ1126" s="156"/>
      <c r="PHR1126" s="156"/>
      <c r="PHS1126" s="156"/>
      <c r="PHT1126" s="156"/>
      <c r="PHU1126" s="156"/>
      <c r="PHV1126" s="156"/>
      <c r="PHW1126" s="156"/>
      <c r="PHX1126" s="156"/>
      <c r="PHY1126" s="156"/>
      <c r="PHZ1126" s="156"/>
      <c r="PIA1126" s="156"/>
      <c r="PIB1126" s="156"/>
      <c r="PIC1126" s="156"/>
      <c r="PID1126" s="156"/>
      <c r="PIE1126" s="156"/>
      <c r="PIF1126" s="156"/>
      <c r="PIG1126" s="156"/>
      <c r="PIH1126" s="156"/>
      <c r="PII1126" s="156"/>
      <c r="PIJ1126" s="156"/>
      <c r="PIK1126" s="156"/>
      <c r="PIL1126" s="156"/>
      <c r="PIM1126" s="156"/>
      <c r="PIN1126" s="156"/>
      <c r="PIO1126" s="156"/>
      <c r="PIP1126" s="156"/>
      <c r="PIQ1126" s="156"/>
      <c r="PIR1126" s="156"/>
      <c r="PIS1126" s="156"/>
      <c r="PIT1126" s="156"/>
      <c r="PIU1126" s="156"/>
      <c r="PIV1126" s="156"/>
      <c r="PIW1126" s="156"/>
      <c r="PIX1126" s="156"/>
      <c r="PIY1126" s="156"/>
      <c r="PIZ1126" s="156"/>
      <c r="PJA1126" s="156"/>
      <c r="PJB1126" s="156"/>
      <c r="PJC1126" s="156"/>
      <c r="PJD1126" s="156"/>
      <c r="PJE1126" s="156"/>
      <c r="PJF1126" s="156"/>
      <c r="PJG1126" s="156"/>
      <c r="PJH1126" s="156"/>
      <c r="PJI1126" s="156"/>
      <c r="PJJ1126" s="156"/>
      <c r="PJK1126" s="156"/>
      <c r="PJL1126" s="156"/>
      <c r="PJM1126" s="156"/>
      <c r="PJN1126" s="156"/>
      <c r="PJO1126" s="156"/>
      <c r="PJP1126" s="156"/>
      <c r="PJQ1126" s="156"/>
      <c r="PJR1126" s="156"/>
      <c r="PJS1126" s="156"/>
      <c r="PJT1126" s="156"/>
      <c r="PJU1126" s="156"/>
      <c r="PJV1126" s="156"/>
      <c r="PJW1126" s="156"/>
      <c r="PJX1126" s="156"/>
      <c r="PJY1126" s="156"/>
      <c r="PJZ1126" s="156"/>
      <c r="PKA1126" s="156"/>
      <c r="PKB1126" s="156"/>
      <c r="PKC1126" s="156"/>
      <c r="PKD1126" s="156"/>
      <c r="PKE1126" s="156"/>
      <c r="PKF1126" s="156"/>
      <c r="PKG1126" s="156"/>
      <c r="PKH1126" s="156"/>
      <c r="PKI1126" s="156"/>
      <c r="PKJ1126" s="156"/>
      <c r="PKK1126" s="156"/>
      <c r="PKL1126" s="156"/>
      <c r="PKM1126" s="156"/>
      <c r="PKN1126" s="156"/>
      <c r="PKO1126" s="156"/>
      <c r="PKP1126" s="156"/>
      <c r="PKQ1126" s="156"/>
      <c r="PKR1126" s="156"/>
      <c r="PKS1126" s="156"/>
      <c r="PKT1126" s="156"/>
      <c r="PKU1126" s="156"/>
      <c r="PKV1126" s="156"/>
      <c r="PKW1126" s="156"/>
      <c r="PKX1126" s="156"/>
      <c r="PKY1126" s="156"/>
      <c r="PKZ1126" s="156"/>
      <c r="PLA1126" s="156"/>
      <c r="PLB1126" s="156"/>
      <c r="PLC1126" s="156"/>
      <c r="PLD1126" s="156"/>
      <c r="PLE1126" s="156"/>
      <c r="PLF1126" s="156"/>
      <c r="PLG1126" s="156"/>
      <c r="PLH1126" s="156"/>
      <c r="PLI1126" s="156"/>
      <c r="PLJ1126" s="156"/>
      <c r="PLK1126" s="156"/>
      <c r="PLL1126" s="156"/>
      <c r="PLM1126" s="156"/>
      <c r="PLN1126" s="156"/>
      <c r="PLO1126" s="156"/>
      <c r="PLP1126" s="156"/>
      <c r="PLQ1126" s="156"/>
      <c r="PLR1126" s="156"/>
      <c r="PLS1126" s="156"/>
      <c r="PLT1126" s="156"/>
      <c r="PLU1126" s="156"/>
      <c r="PLV1126" s="156"/>
      <c r="PLW1126" s="156"/>
      <c r="PLX1126" s="156"/>
      <c r="PLY1126" s="156"/>
      <c r="PLZ1126" s="156"/>
      <c r="PMA1126" s="156"/>
      <c r="PMB1126" s="156"/>
      <c r="PMC1126" s="156"/>
      <c r="PMD1126" s="156"/>
      <c r="PME1126" s="156"/>
      <c r="PMF1126" s="156"/>
      <c r="PMG1126" s="156"/>
      <c r="PMH1126" s="156"/>
      <c r="PMI1126" s="156"/>
      <c r="PMJ1126" s="156"/>
      <c r="PMK1126" s="156"/>
      <c r="PML1126" s="156"/>
      <c r="PMM1126" s="156"/>
      <c r="PMN1126" s="156"/>
      <c r="PMO1126" s="156"/>
      <c r="PMP1126" s="156"/>
      <c r="PMQ1126" s="156"/>
      <c r="PMR1126" s="156"/>
      <c r="PMS1126" s="156"/>
      <c r="PMT1126" s="156"/>
      <c r="PMU1126" s="156"/>
      <c r="PMV1126" s="156"/>
      <c r="PMW1126" s="156"/>
      <c r="PMX1126" s="156"/>
      <c r="PMY1126" s="156"/>
      <c r="PMZ1126" s="156"/>
      <c r="PNA1126" s="156"/>
      <c r="PNB1126" s="156"/>
      <c r="PNC1126" s="156"/>
      <c r="PND1126" s="156"/>
      <c r="PNE1126" s="156"/>
      <c r="PNF1126" s="156"/>
      <c r="PNG1126" s="156"/>
      <c r="PNH1126" s="156"/>
      <c r="PNI1126" s="156"/>
      <c r="PNJ1126" s="156"/>
      <c r="PNK1126" s="156"/>
      <c r="PNL1126" s="156"/>
      <c r="PNM1126" s="156"/>
      <c r="PNN1126" s="156"/>
      <c r="PNO1126" s="156"/>
      <c r="PNP1126" s="156"/>
      <c r="PNQ1126" s="156"/>
      <c r="PNR1126" s="156"/>
      <c r="PNS1126" s="156"/>
      <c r="PNT1126" s="156"/>
      <c r="PNU1126" s="156"/>
      <c r="PNV1126" s="156"/>
      <c r="PNW1126" s="156"/>
      <c r="PNX1126" s="156"/>
      <c r="PNY1126" s="156"/>
      <c r="PNZ1126" s="156"/>
      <c r="POA1126" s="156"/>
      <c r="POB1126" s="156"/>
      <c r="POC1126" s="156"/>
      <c r="POD1126" s="156"/>
      <c r="POE1126" s="156"/>
      <c r="POF1126" s="156"/>
      <c r="POG1126" s="156"/>
      <c r="POH1126" s="156"/>
      <c r="POI1126" s="156"/>
      <c r="POJ1126" s="156"/>
      <c r="POK1126" s="156"/>
      <c r="POL1126" s="156"/>
      <c r="POM1126" s="156"/>
      <c r="PON1126" s="156"/>
      <c r="POO1126" s="156"/>
      <c r="POP1126" s="156"/>
      <c r="POQ1126" s="156"/>
      <c r="POR1126" s="156"/>
      <c r="POS1126" s="156"/>
      <c r="POT1126" s="156"/>
      <c r="POU1126" s="156"/>
      <c r="POV1126" s="156"/>
      <c r="POW1126" s="156"/>
      <c r="POX1126" s="156"/>
      <c r="POY1126" s="156"/>
      <c r="POZ1126" s="156"/>
      <c r="PPA1126" s="156"/>
      <c r="PPB1126" s="156"/>
      <c r="PPC1126" s="156"/>
      <c r="PPD1126" s="156"/>
      <c r="PPE1126" s="156"/>
      <c r="PPF1126" s="156"/>
      <c r="PPG1126" s="156"/>
      <c r="PPH1126" s="156"/>
      <c r="PPI1126" s="156"/>
      <c r="PPJ1126" s="156"/>
      <c r="PPK1126" s="156"/>
      <c r="PPL1126" s="156"/>
      <c r="PPM1126" s="156"/>
      <c r="PPN1126" s="156"/>
      <c r="PPO1126" s="156"/>
      <c r="PPP1126" s="156"/>
      <c r="PPQ1126" s="156"/>
      <c r="PPR1126" s="156"/>
      <c r="PPS1126" s="156"/>
      <c r="PPT1126" s="156"/>
      <c r="PPU1126" s="156"/>
      <c r="PPV1126" s="156"/>
      <c r="PPW1126" s="156"/>
      <c r="PPX1126" s="156"/>
      <c r="PPY1126" s="156"/>
      <c r="PPZ1126" s="156"/>
      <c r="PQA1126" s="156"/>
      <c r="PQB1126" s="156"/>
      <c r="PQC1126" s="156"/>
      <c r="PQD1126" s="156"/>
      <c r="PQE1126" s="156"/>
      <c r="PQF1126" s="156"/>
      <c r="PQG1126" s="156"/>
      <c r="PQH1126" s="156"/>
      <c r="PQI1126" s="156"/>
      <c r="PQJ1126" s="156"/>
      <c r="PQK1126" s="156"/>
      <c r="PQL1126" s="156"/>
      <c r="PQM1126" s="156"/>
      <c r="PQN1126" s="156"/>
      <c r="PQO1126" s="156"/>
      <c r="PQP1126" s="156"/>
      <c r="PQQ1126" s="156"/>
      <c r="PQR1126" s="156"/>
      <c r="PQS1126" s="156"/>
      <c r="PQT1126" s="156"/>
      <c r="PQU1126" s="156"/>
      <c r="PQV1126" s="156"/>
      <c r="PQW1126" s="156"/>
      <c r="PQX1126" s="156"/>
      <c r="PQY1126" s="156"/>
      <c r="PQZ1126" s="156"/>
      <c r="PRA1126" s="156"/>
      <c r="PRB1126" s="156"/>
      <c r="PRC1126" s="156"/>
      <c r="PRD1126" s="156"/>
      <c r="PRE1126" s="156"/>
      <c r="PRF1126" s="156"/>
      <c r="PRG1126" s="156"/>
      <c r="PRH1126" s="156"/>
      <c r="PRI1126" s="156"/>
      <c r="PRJ1126" s="156"/>
      <c r="PRK1126" s="156"/>
      <c r="PRL1126" s="156"/>
      <c r="PRM1126" s="156"/>
      <c r="PRN1126" s="156"/>
      <c r="PRO1126" s="156"/>
      <c r="PRP1126" s="156"/>
      <c r="PRQ1126" s="156"/>
      <c r="PRR1126" s="156"/>
      <c r="PRS1126" s="156"/>
      <c r="PRT1126" s="156"/>
      <c r="PRU1126" s="156"/>
      <c r="PRV1126" s="156"/>
      <c r="PRW1126" s="156"/>
      <c r="PRX1126" s="156"/>
      <c r="PRY1126" s="156"/>
      <c r="PRZ1126" s="156"/>
      <c r="PSA1126" s="156"/>
      <c r="PSB1126" s="156"/>
      <c r="PSC1126" s="156"/>
      <c r="PSD1126" s="156"/>
      <c r="PSE1126" s="156"/>
      <c r="PSF1126" s="156"/>
      <c r="PSG1126" s="156"/>
      <c r="PSH1126" s="156"/>
      <c r="PSI1126" s="156"/>
      <c r="PSJ1126" s="156"/>
      <c r="PSK1126" s="156"/>
      <c r="PSL1126" s="156"/>
      <c r="PSM1126" s="156"/>
      <c r="PSN1126" s="156"/>
      <c r="PSO1126" s="156"/>
      <c r="PSP1126" s="156"/>
      <c r="PSQ1126" s="156"/>
      <c r="PSR1126" s="156"/>
      <c r="PSS1126" s="156"/>
      <c r="PST1126" s="156"/>
      <c r="PSU1126" s="156"/>
      <c r="PSV1126" s="156"/>
      <c r="PSW1126" s="156"/>
      <c r="PSX1126" s="156"/>
      <c r="PSY1126" s="156"/>
      <c r="PSZ1126" s="156"/>
      <c r="PTA1126" s="156"/>
      <c r="PTB1126" s="156"/>
      <c r="PTC1126" s="156"/>
      <c r="PTD1126" s="156"/>
      <c r="PTE1126" s="156"/>
      <c r="PTF1126" s="156"/>
      <c r="PTG1126" s="156"/>
      <c r="PTH1126" s="156"/>
      <c r="PTI1126" s="156"/>
      <c r="PTJ1126" s="156"/>
      <c r="PTK1126" s="156"/>
      <c r="PTL1126" s="156"/>
      <c r="PTM1126" s="156"/>
      <c r="PTN1126" s="156"/>
      <c r="PTO1126" s="156"/>
      <c r="PTP1126" s="156"/>
      <c r="PTQ1126" s="156"/>
      <c r="PTR1126" s="156"/>
      <c r="PTS1126" s="156"/>
      <c r="PTT1126" s="156"/>
      <c r="PTU1126" s="156"/>
      <c r="PTV1126" s="156"/>
      <c r="PTW1126" s="156"/>
      <c r="PTX1126" s="156"/>
      <c r="PTY1126" s="156"/>
      <c r="PTZ1126" s="156"/>
      <c r="PUA1126" s="156"/>
      <c r="PUB1126" s="156"/>
      <c r="PUC1126" s="156"/>
      <c r="PUD1126" s="156"/>
      <c r="PUE1126" s="156"/>
      <c r="PUF1126" s="156"/>
      <c r="PUG1126" s="156"/>
      <c r="PUH1126" s="156"/>
      <c r="PUI1126" s="156"/>
      <c r="PUJ1126" s="156"/>
      <c r="PUK1126" s="156"/>
      <c r="PUL1126" s="156"/>
      <c r="PUM1126" s="156"/>
      <c r="PUN1126" s="156"/>
      <c r="PUO1126" s="156"/>
      <c r="PUP1126" s="156"/>
      <c r="PUQ1126" s="156"/>
      <c r="PUR1126" s="156"/>
      <c r="PUS1126" s="156"/>
      <c r="PUT1126" s="156"/>
      <c r="PUU1126" s="156"/>
      <c r="PUV1126" s="156"/>
      <c r="PUW1126" s="156"/>
      <c r="PUX1126" s="156"/>
      <c r="PUY1126" s="156"/>
      <c r="PUZ1126" s="156"/>
      <c r="PVA1126" s="156"/>
      <c r="PVB1126" s="156"/>
      <c r="PVC1126" s="156"/>
      <c r="PVD1126" s="156"/>
      <c r="PVE1126" s="156"/>
      <c r="PVF1126" s="156"/>
      <c r="PVG1126" s="156"/>
      <c r="PVH1126" s="156"/>
      <c r="PVI1126" s="156"/>
      <c r="PVJ1126" s="156"/>
      <c r="PVK1126" s="156"/>
      <c r="PVL1126" s="156"/>
      <c r="PVM1126" s="156"/>
      <c r="PVN1126" s="156"/>
      <c r="PVO1126" s="156"/>
      <c r="PVP1126" s="156"/>
      <c r="PVQ1126" s="156"/>
      <c r="PVR1126" s="156"/>
      <c r="PVS1126" s="156"/>
      <c r="PVT1126" s="156"/>
      <c r="PVU1126" s="156"/>
      <c r="PVV1126" s="156"/>
      <c r="PVW1126" s="156"/>
      <c r="PVX1126" s="156"/>
      <c r="PVY1126" s="156"/>
      <c r="PVZ1126" s="156"/>
      <c r="PWA1126" s="156"/>
      <c r="PWB1126" s="156"/>
      <c r="PWC1126" s="156"/>
      <c r="PWD1126" s="156"/>
      <c r="PWE1126" s="156"/>
      <c r="PWF1126" s="156"/>
      <c r="PWG1126" s="156"/>
      <c r="PWH1126" s="156"/>
      <c r="PWI1126" s="156"/>
      <c r="PWJ1126" s="156"/>
      <c r="PWK1126" s="156"/>
      <c r="PWL1126" s="156"/>
      <c r="PWM1126" s="156"/>
      <c r="PWN1126" s="156"/>
      <c r="PWO1126" s="156"/>
      <c r="PWP1126" s="156"/>
      <c r="PWQ1126" s="156"/>
      <c r="PWR1126" s="156"/>
      <c r="PWS1126" s="156"/>
      <c r="PWT1126" s="156"/>
      <c r="PWU1126" s="156"/>
      <c r="PWV1126" s="156"/>
      <c r="PWW1126" s="156"/>
      <c r="PWX1126" s="156"/>
      <c r="PWY1126" s="156"/>
      <c r="PWZ1126" s="156"/>
      <c r="PXA1126" s="156"/>
      <c r="PXB1126" s="156"/>
      <c r="PXC1126" s="156"/>
      <c r="PXD1126" s="156"/>
      <c r="PXE1126" s="156"/>
      <c r="PXF1126" s="156"/>
      <c r="PXG1126" s="156"/>
      <c r="PXH1126" s="156"/>
      <c r="PXI1126" s="156"/>
      <c r="PXJ1126" s="156"/>
      <c r="PXK1126" s="156"/>
      <c r="PXL1126" s="156"/>
      <c r="PXM1126" s="156"/>
      <c r="PXN1126" s="156"/>
      <c r="PXO1126" s="156"/>
      <c r="PXP1126" s="156"/>
      <c r="PXQ1126" s="156"/>
      <c r="PXR1126" s="156"/>
      <c r="PXS1126" s="156"/>
      <c r="PXT1126" s="156"/>
      <c r="PXU1126" s="156"/>
      <c r="PXV1126" s="156"/>
      <c r="PXW1126" s="156"/>
      <c r="PXX1126" s="156"/>
      <c r="PXY1126" s="156"/>
      <c r="PXZ1126" s="156"/>
      <c r="PYA1126" s="156"/>
      <c r="PYB1126" s="156"/>
      <c r="PYC1126" s="156"/>
      <c r="PYD1126" s="156"/>
      <c r="PYE1126" s="156"/>
      <c r="PYF1126" s="156"/>
      <c r="PYG1126" s="156"/>
      <c r="PYH1126" s="156"/>
      <c r="PYI1126" s="156"/>
      <c r="PYJ1126" s="156"/>
      <c r="PYK1126" s="156"/>
      <c r="PYL1126" s="156"/>
      <c r="PYM1126" s="156"/>
      <c r="PYN1126" s="156"/>
      <c r="PYO1126" s="156"/>
      <c r="PYP1126" s="156"/>
      <c r="PYQ1126" s="156"/>
      <c r="PYR1126" s="156"/>
      <c r="PYS1126" s="156"/>
      <c r="PYT1126" s="156"/>
      <c r="PYU1126" s="156"/>
      <c r="PYV1126" s="156"/>
      <c r="PYW1126" s="156"/>
      <c r="PYX1126" s="156"/>
      <c r="PYY1126" s="156"/>
      <c r="PYZ1126" s="156"/>
      <c r="PZA1126" s="156"/>
      <c r="PZB1126" s="156"/>
      <c r="PZC1126" s="156"/>
      <c r="PZD1126" s="156"/>
      <c r="PZE1126" s="156"/>
      <c r="PZF1126" s="156"/>
      <c r="PZG1126" s="156"/>
      <c r="PZH1126" s="156"/>
      <c r="PZI1126" s="156"/>
      <c r="PZJ1126" s="156"/>
      <c r="PZK1126" s="156"/>
      <c r="PZL1126" s="156"/>
      <c r="PZM1126" s="156"/>
      <c r="PZN1126" s="156"/>
      <c r="PZO1126" s="156"/>
      <c r="PZP1126" s="156"/>
      <c r="PZQ1126" s="156"/>
      <c r="PZR1126" s="156"/>
      <c r="PZS1126" s="156"/>
      <c r="PZT1126" s="156"/>
      <c r="PZU1126" s="156"/>
      <c r="PZV1126" s="156"/>
      <c r="PZW1126" s="156"/>
      <c r="PZX1126" s="156"/>
      <c r="PZY1126" s="156"/>
      <c r="PZZ1126" s="156"/>
      <c r="QAA1126" s="156"/>
      <c r="QAB1126" s="156"/>
      <c r="QAC1126" s="156"/>
      <c r="QAD1126" s="156"/>
      <c r="QAE1126" s="156"/>
      <c r="QAF1126" s="156"/>
      <c r="QAG1126" s="156"/>
      <c r="QAH1126" s="156"/>
      <c r="QAI1126" s="156"/>
      <c r="QAJ1126" s="156"/>
      <c r="QAK1126" s="156"/>
      <c r="QAL1126" s="156"/>
      <c r="QAM1126" s="156"/>
      <c r="QAN1126" s="156"/>
      <c r="QAO1126" s="156"/>
      <c r="QAP1126" s="156"/>
      <c r="QAQ1126" s="156"/>
      <c r="QAR1126" s="156"/>
      <c r="QAS1126" s="156"/>
      <c r="QAT1126" s="156"/>
      <c r="QAU1126" s="156"/>
      <c r="QAV1126" s="156"/>
      <c r="QAW1126" s="156"/>
      <c r="QAX1126" s="156"/>
      <c r="QAY1126" s="156"/>
      <c r="QAZ1126" s="156"/>
      <c r="QBA1126" s="156"/>
      <c r="QBB1126" s="156"/>
      <c r="QBC1126" s="156"/>
      <c r="QBD1126" s="156"/>
      <c r="QBE1126" s="156"/>
      <c r="QBF1126" s="156"/>
      <c r="QBG1126" s="156"/>
      <c r="QBH1126" s="156"/>
      <c r="QBI1126" s="156"/>
      <c r="QBJ1126" s="156"/>
      <c r="QBK1126" s="156"/>
      <c r="QBL1126" s="156"/>
      <c r="QBM1126" s="156"/>
      <c r="QBN1126" s="156"/>
      <c r="QBO1126" s="156"/>
      <c r="QBP1126" s="156"/>
      <c r="QBQ1126" s="156"/>
      <c r="QBR1126" s="156"/>
      <c r="QBS1126" s="156"/>
      <c r="QBT1126" s="156"/>
      <c r="QBU1126" s="156"/>
      <c r="QBV1126" s="156"/>
      <c r="QBW1126" s="156"/>
      <c r="QBX1126" s="156"/>
      <c r="QBY1126" s="156"/>
      <c r="QBZ1126" s="156"/>
      <c r="QCA1126" s="156"/>
      <c r="QCB1126" s="156"/>
      <c r="QCC1126" s="156"/>
      <c r="QCD1126" s="156"/>
      <c r="QCE1126" s="156"/>
      <c r="QCF1126" s="156"/>
      <c r="QCG1126" s="156"/>
      <c r="QCH1126" s="156"/>
      <c r="QCI1126" s="156"/>
      <c r="QCJ1126" s="156"/>
      <c r="QCK1126" s="156"/>
      <c r="QCL1126" s="156"/>
      <c r="QCM1126" s="156"/>
      <c r="QCN1126" s="156"/>
      <c r="QCO1126" s="156"/>
      <c r="QCP1126" s="156"/>
      <c r="QCQ1126" s="156"/>
      <c r="QCR1126" s="156"/>
      <c r="QCS1126" s="156"/>
      <c r="QCT1126" s="156"/>
      <c r="QCU1126" s="156"/>
      <c r="QCV1126" s="156"/>
      <c r="QCW1126" s="156"/>
      <c r="QCX1126" s="156"/>
      <c r="QCY1126" s="156"/>
      <c r="QCZ1126" s="156"/>
      <c r="QDA1126" s="156"/>
      <c r="QDB1126" s="156"/>
      <c r="QDC1126" s="156"/>
      <c r="QDD1126" s="156"/>
      <c r="QDE1126" s="156"/>
      <c r="QDF1126" s="156"/>
      <c r="QDG1126" s="156"/>
      <c r="QDH1126" s="156"/>
      <c r="QDI1126" s="156"/>
      <c r="QDJ1126" s="156"/>
      <c r="QDK1126" s="156"/>
      <c r="QDL1126" s="156"/>
      <c r="QDM1126" s="156"/>
      <c r="QDN1126" s="156"/>
      <c r="QDO1126" s="156"/>
      <c r="QDP1126" s="156"/>
      <c r="QDQ1126" s="156"/>
      <c r="QDR1126" s="156"/>
      <c r="QDS1126" s="156"/>
      <c r="QDT1126" s="156"/>
      <c r="QDU1126" s="156"/>
      <c r="QDV1126" s="156"/>
      <c r="QDW1126" s="156"/>
      <c r="QDX1126" s="156"/>
      <c r="QDY1126" s="156"/>
      <c r="QDZ1126" s="156"/>
      <c r="QEA1126" s="156"/>
      <c r="QEB1126" s="156"/>
      <c r="QEC1126" s="156"/>
      <c r="QED1126" s="156"/>
      <c r="QEE1126" s="156"/>
      <c r="QEF1126" s="156"/>
      <c r="QEG1126" s="156"/>
      <c r="QEH1126" s="156"/>
      <c r="QEI1126" s="156"/>
      <c r="QEJ1126" s="156"/>
      <c r="QEK1126" s="156"/>
      <c r="QEL1126" s="156"/>
      <c r="QEM1126" s="156"/>
      <c r="QEN1126" s="156"/>
      <c r="QEO1126" s="156"/>
      <c r="QEP1126" s="156"/>
      <c r="QEQ1126" s="156"/>
      <c r="QER1126" s="156"/>
      <c r="QES1126" s="156"/>
      <c r="QET1126" s="156"/>
      <c r="QEU1126" s="156"/>
      <c r="QEV1126" s="156"/>
      <c r="QEW1126" s="156"/>
      <c r="QEX1126" s="156"/>
      <c r="QEY1126" s="156"/>
      <c r="QEZ1126" s="156"/>
      <c r="QFA1126" s="156"/>
      <c r="QFB1126" s="156"/>
      <c r="QFC1126" s="156"/>
      <c r="QFD1126" s="156"/>
      <c r="QFE1126" s="156"/>
      <c r="QFF1126" s="156"/>
      <c r="QFG1126" s="156"/>
      <c r="QFH1126" s="156"/>
      <c r="QFI1126" s="156"/>
      <c r="QFJ1126" s="156"/>
      <c r="QFK1126" s="156"/>
      <c r="QFL1126" s="156"/>
      <c r="QFM1126" s="156"/>
      <c r="QFN1126" s="156"/>
      <c r="QFO1126" s="156"/>
      <c r="QFP1126" s="156"/>
      <c r="QFQ1126" s="156"/>
      <c r="QFR1126" s="156"/>
      <c r="QFS1126" s="156"/>
      <c r="QFT1126" s="156"/>
      <c r="QFU1126" s="156"/>
      <c r="QFV1126" s="156"/>
      <c r="QFW1126" s="156"/>
      <c r="QFX1126" s="156"/>
      <c r="QFY1126" s="156"/>
      <c r="QFZ1126" s="156"/>
      <c r="QGA1126" s="156"/>
      <c r="QGB1126" s="156"/>
      <c r="QGC1126" s="156"/>
      <c r="QGD1126" s="156"/>
      <c r="QGE1126" s="156"/>
      <c r="QGF1126" s="156"/>
      <c r="QGG1126" s="156"/>
      <c r="QGH1126" s="156"/>
      <c r="QGI1126" s="156"/>
      <c r="QGJ1126" s="156"/>
      <c r="QGK1126" s="156"/>
      <c r="QGL1126" s="156"/>
      <c r="QGM1126" s="156"/>
      <c r="QGN1126" s="156"/>
      <c r="QGO1126" s="156"/>
      <c r="QGP1126" s="156"/>
      <c r="QGQ1126" s="156"/>
      <c r="QGR1126" s="156"/>
      <c r="QGS1126" s="156"/>
      <c r="QGT1126" s="156"/>
      <c r="QGU1126" s="156"/>
      <c r="QGV1126" s="156"/>
      <c r="QGW1126" s="156"/>
      <c r="QGX1126" s="156"/>
      <c r="QGY1126" s="156"/>
      <c r="QGZ1126" s="156"/>
      <c r="QHA1126" s="156"/>
      <c r="QHB1126" s="156"/>
      <c r="QHC1126" s="156"/>
      <c r="QHD1126" s="156"/>
      <c r="QHE1126" s="156"/>
      <c r="QHF1126" s="156"/>
      <c r="QHG1126" s="156"/>
      <c r="QHH1126" s="156"/>
      <c r="QHI1126" s="156"/>
      <c r="QHJ1126" s="156"/>
      <c r="QHK1126" s="156"/>
      <c r="QHL1126" s="156"/>
      <c r="QHM1126" s="156"/>
      <c r="QHN1126" s="156"/>
      <c r="QHO1126" s="156"/>
      <c r="QHP1126" s="156"/>
      <c r="QHQ1126" s="156"/>
      <c r="QHR1126" s="156"/>
      <c r="QHS1126" s="156"/>
      <c r="QHT1126" s="156"/>
      <c r="QHU1126" s="156"/>
      <c r="QHV1126" s="156"/>
      <c r="QHW1126" s="156"/>
      <c r="QHX1126" s="156"/>
      <c r="QHY1126" s="156"/>
      <c r="QHZ1126" s="156"/>
      <c r="QIA1126" s="156"/>
      <c r="QIB1126" s="156"/>
      <c r="QIC1126" s="156"/>
      <c r="QID1126" s="156"/>
      <c r="QIE1126" s="156"/>
      <c r="QIF1126" s="156"/>
      <c r="QIG1126" s="156"/>
      <c r="QIH1126" s="156"/>
      <c r="QII1126" s="156"/>
      <c r="QIJ1126" s="156"/>
      <c r="QIK1126" s="156"/>
      <c r="QIL1126" s="156"/>
      <c r="QIM1126" s="156"/>
      <c r="QIN1126" s="156"/>
      <c r="QIO1126" s="156"/>
      <c r="QIP1126" s="156"/>
      <c r="QIQ1126" s="156"/>
      <c r="QIR1126" s="156"/>
      <c r="QIS1126" s="156"/>
      <c r="QIT1126" s="156"/>
      <c r="QIU1126" s="156"/>
      <c r="QIV1126" s="156"/>
      <c r="QIW1126" s="156"/>
      <c r="QIX1126" s="156"/>
      <c r="QIY1126" s="156"/>
      <c r="QIZ1126" s="156"/>
      <c r="QJA1126" s="156"/>
      <c r="QJB1126" s="156"/>
      <c r="QJC1126" s="156"/>
      <c r="QJD1126" s="156"/>
      <c r="QJE1126" s="156"/>
      <c r="QJF1126" s="156"/>
      <c r="QJG1126" s="156"/>
      <c r="QJH1126" s="156"/>
      <c r="QJI1126" s="156"/>
      <c r="QJJ1126" s="156"/>
      <c r="QJK1126" s="156"/>
      <c r="QJL1126" s="156"/>
      <c r="QJM1126" s="156"/>
      <c r="QJN1126" s="156"/>
      <c r="QJO1126" s="156"/>
      <c r="QJP1126" s="156"/>
      <c r="QJQ1126" s="156"/>
      <c r="QJR1126" s="156"/>
      <c r="QJS1126" s="156"/>
      <c r="QJT1126" s="156"/>
      <c r="QJU1126" s="156"/>
      <c r="QJV1126" s="156"/>
      <c r="QJW1126" s="156"/>
      <c r="QJX1126" s="156"/>
      <c r="QJY1126" s="156"/>
      <c r="QJZ1126" s="156"/>
      <c r="QKA1126" s="156"/>
      <c r="QKB1126" s="156"/>
      <c r="QKC1126" s="156"/>
      <c r="QKD1126" s="156"/>
      <c r="QKE1126" s="156"/>
      <c r="QKF1126" s="156"/>
      <c r="QKG1126" s="156"/>
      <c r="QKH1126" s="156"/>
      <c r="QKI1126" s="156"/>
      <c r="QKJ1126" s="156"/>
      <c r="QKK1126" s="156"/>
      <c r="QKL1126" s="156"/>
      <c r="QKM1126" s="156"/>
      <c r="QKN1126" s="156"/>
      <c r="QKO1126" s="156"/>
      <c r="QKP1126" s="156"/>
      <c r="QKQ1126" s="156"/>
      <c r="QKR1126" s="156"/>
      <c r="QKS1126" s="156"/>
      <c r="QKT1126" s="156"/>
      <c r="QKU1126" s="156"/>
      <c r="QKV1126" s="156"/>
      <c r="QKW1126" s="156"/>
      <c r="QKX1126" s="156"/>
      <c r="QKY1126" s="156"/>
      <c r="QKZ1126" s="156"/>
      <c r="QLA1126" s="156"/>
      <c r="QLB1126" s="156"/>
      <c r="QLC1126" s="156"/>
      <c r="QLD1126" s="156"/>
      <c r="QLE1126" s="156"/>
      <c r="QLF1126" s="156"/>
      <c r="QLG1126" s="156"/>
      <c r="QLH1126" s="156"/>
      <c r="QLI1126" s="156"/>
      <c r="QLJ1126" s="156"/>
      <c r="QLK1126" s="156"/>
      <c r="QLL1126" s="156"/>
      <c r="QLM1126" s="156"/>
      <c r="QLN1126" s="156"/>
      <c r="QLO1126" s="156"/>
      <c r="QLP1126" s="156"/>
      <c r="QLQ1126" s="156"/>
      <c r="QLR1126" s="156"/>
      <c r="QLS1126" s="156"/>
      <c r="QLT1126" s="156"/>
      <c r="QLU1126" s="156"/>
      <c r="QLV1126" s="156"/>
      <c r="QLW1126" s="156"/>
      <c r="QLX1126" s="156"/>
      <c r="QLY1126" s="156"/>
      <c r="QLZ1126" s="156"/>
      <c r="QMA1126" s="156"/>
      <c r="QMB1126" s="156"/>
      <c r="QMC1126" s="156"/>
      <c r="QMD1126" s="156"/>
      <c r="QME1126" s="156"/>
      <c r="QMF1126" s="156"/>
      <c r="QMG1126" s="156"/>
      <c r="QMH1126" s="156"/>
      <c r="QMI1126" s="156"/>
      <c r="QMJ1126" s="156"/>
      <c r="QMK1126" s="156"/>
      <c r="QML1126" s="156"/>
      <c r="QMM1126" s="156"/>
      <c r="QMN1126" s="156"/>
      <c r="QMO1126" s="156"/>
      <c r="QMP1126" s="156"/>
      <c r="QMQ1126" s="156"/>
      <c r="QMR1126" s="156"/>
      <c r="QMS1126" s="156"/>
      <c r="QMT1126" s="156"/>
      <c r="QMU1126" s="156"/>
      <c r="QMV1126" s="156"/>
      <c r="QMW1126" s="156"/>
      <c r="QMX1126" s="156"/>
      <c r="QMY1126" s="156"/>
      <c r="QMZ1126" s="156"/>
      <c r="QNA1126" s="156"/>
      <c r="QNB1126" s="156"/>
      <c r="QNC1126" s="156"/>
      <c r="QND1126" s="156"/>
      <c r="QNE1126" s="156"/>
      <c r="QNF1126" s="156"/>
      <c r="QNG1126" s="156"/>
      <c r="QNH1126" s="156"/>
      <c r="QNI1126" s="156"/>
      <c r="QNJ1126" s="156"/>
      <c r="QNK1126" s="156"/>
      <c r="QNL1126" s="156"/>
      <c r="QNM1126" s="156"/>
      <c r="QNN1126" s="156"/>
      <c r="QNO1126" s="156"/>
      <c r="QNP1126" s="156"/>
      <c r="QNQ1126" s="156"/>
      <c r="QNR1126" s="156"/>
      <c r="QNS1126" s="156"/>
      <c r="QNT1126" s="156"/>
      <c r="QNU1126" s="156"/>
      <c r="QNV1126" s="156"/>
      <c r="QNW1126" s="156"/>
      <c r="QNX1126" s="156"/>
      <c r="QNY1126" s="156"/>
      <c r="QNZ1126" s="156"/>
      <c r="QOA1126" s="156"/>
      <c r="QOB1126" s="156"/>
      <c r="QOC1126" s="156"/>
      <c r="QOD1126" s="156"/>
      <c r="QOE1126" s="156"/>
      <c r="QOF1126" s="156"/>
      <c r="QOG1126" s="156"/>
      <c r="QOH1126" s="156"/>
      <c r="QOI1126" s="156"/>
      <c r="QOJ1126" s="156"/>
      <c r="QOK1126" s="156"/>
      <c r="QOL1126" s="156"/>
      <c r="QOM1126" s="156"/>
      <c r="QON1126" s="156"/>
      <c r="QOO1126" s="156"/>
      <c r="QOP1126" s="156"/>
      <c r="QOQ1126" s="156"/>
      <c r="QOR1126" s="156"/>
      <c r="QOS1126" s="156"/>
      <c r="QOT1126" s="156"/>
      <c r="QOU1126" s="156"/>
      <c r="QOV1126" s="156"/>
      <c r="QOW1126" s="156"/>
      <c r="QOX1126" s="156"/>
      <c r="QOY1126" s="156"/>
      <c r="QOZ1126" s="156"/>
      <c r="QPA1126" s="156"/>
      <c r="QPB1126" s="156"/>
      <c r="QPC1126" s="156"/>
      <c r="QPD1126" s="156"/>
      <c r="QPE1126" s="156"/>
      <c r="QPF1126" s="156"/>
      <c r="QPG1126" s="156"/>
      <c r="QPH1126" s="156"/>
      <c r="QPI1126" s="156"/>
      <c r="QPJ1126" s="156"/>
      <c r="QPK1126" s="156"/>
      <c r="QPL1126" s="156"/>
      <c r="QPM1126" s="156"/>
      <c r="QPN1126" s="156"/>
      <c r="QPO1126" s="156"/>
      <c r="QPP1126" s="156"/>
      <c r="QPQ1126" s="156"/>
      <c r="QPR1126" s="156"/>
      <c r="QPS1126" s="156"/>
      <c r="QPT1126" s="156"/>
      <c r="QPU1126" s="156"/>
      <c r="QPV1126" s="156"/>
      <c r="QPW1126" s="156"/>
      <c r="QPX1126" s="156"/>
      <c r="QPY1126" s="156"/>
      <c r="QPZ1126" s="156"/>
      <c r="QQA1126" s="156"/>
      <c r="QQB1126" s="156"/>
      <c r="QQC1126" s="156"/>
      <c r="QQD1126" s="156"/>
      <c r="QQE1126" s="156"/>
      <c r="QQF1126" s="156"/>
      <c r="QQG1126" s="156"/>
      <c r="QQH1126" s="156"/>
      <c r="QQI1126" s="156"/>
      <c r="QQJ1126" s="156"/>
      <c r="QQK1126" s="156"/>
      <c r="QQL1126" s="156"/>
      <c r="QQM1126" s="156"/>
      <c r="QQN1126" s="156"/>
      <c r="QQO1126" s="156"/>
      <c r="QQP1126" s="156"/>
      <c r="QQQ1126" s="156"/>
      <c r="QQR1126" s="156"/>
      <c r="QQS1126" s="156"/>
      <c r="QQT1126" s="156"/>
      <c r="QQU1126" s="156"/>
      <c r="QQV1126" s="156"/>
      <c r="QQW1126" s="156"/>
      <c r="QQX1126" s="156"/>
      <c r="QQY1126" s="156"/>
      <c r="QQZ1126" s="156"/>
      <c r="QRA1126" s="156"/>
      <c r="QRB1126" s="156"/>
      <c r="QRC1126" s="156"/>
      <c r="QRD1126" s="156"/>
      <c r="QRE1126" s="156"/>
      <c r="QRF1126" s="156"/>
      <c r="QRG1126" s="156"/>
      <c r="QRH1126" s="156"/>
      <c r="QRI1126" s="156"/>
      <c r="QRJ1126" s="156"/>
      <c r="QRK1126" s="156"/>
      <c r="QRL1126" s="156"/>
      <c r="QRM1126" s="156"/>
      <c r="QRN1126" s="156"/>
      <c r="QRO1126" s="156"/>
      <c r="QRP1126" s="156"/>
      <c r="QRQ1126" s="156"/>
      <c r="QRR1126" s="156"/>
      <c r="QRS1126" s="156"/>
      <c r="QRT1126" s="156"/>
      <c r="QRU1126" s="156"/>
      <c r="QRV1126" s="156"/>
      <c r="QRW1126" s="156"/>
      <c r="QRX1126" s="156"/>
      <c r="QRY1126" s="156"/>
      <c r="QRZ1126" s="156"/>
      <c r="QSA1126" s="156"/>
      <c r="QSB1126" s="156"/>
      <c r="QSC1126" s="156"/>
      <c r="QSD1126" s="156"/>
      <c r="QSE1126" s="156"/>
      <c r="QSF1126" s="156"/>
      <c r="QSG1126" s="156"/>
      <c r="QSH1126" s="156"/>
      <c r="QSI1126" s="156"/>
      <c r="QSJ1126" s="156"/>
      <c r="QSK1126" s="156"/>
      <c r="QSL1126" s="156"/>
      <c r="QSM1126" s="156"/>
      <c r="QSN1126" s="156"/>
      <c r="QSO1126" s="156"/>
      <c r="QSP1126" s="156"/>
      <c r="QSQ1126" s="156"/>
      <c r="QSR1126" s="156"/>
      <c r="QSS1126" s="156"/>
      <c r="QST1126" s="156"/>
      <c r="QSU1126" s="156"/>
      <c r="QSV1126" s="156"/>
      <c r="QSW1126" s="156"/>
      <c r="QSX1126" s="156"/>
      <c r="QSY1126" s="156"/>
      <c r="QSZ1126" s="156"/>
      <c r="QTA1126" s="156"/>
      <c r="QTB1126" s="156"/>
      <c r="QTC1126" s="156"/>
      <c r="QTD1126" s="156"/>
      <c r="QTE1126" s="156"/>
      <c r="QTF1126" s="156"/>
      <c r="QTG1126" s="156"/>
      <c r="QTH1126" s="156"/>
      <c r="QTI1126" s="156"/>
      <c r="QTJ1126" s="156"/>
      <c r="QTK1126" s="156"/>
      <c r="QTL1126" s="156"/>
      <c r="QTM1126" s="156"/>
      <c r="QTN1126" s="156"/>
      <c r="QTO1126" s="156"/>
      <c r="QTP1126" s="156"/>
      <c r="QTQ1126" s="156"/>
      <c r="QTR1126" s="156"/>
      <c r="QTS1126" s="156"/>
      <c r="QTT1126" s="156"/>
      <c r="QTU1126" s="156"/>
      <c r="QTV1126" s="156"/>
      <c r="QTW1126" s="156"/>
      <c r="QTX1126" s="156"/>
      <c r="QTY1126" s="156"/>
      <c r="QTZ1126" s="156"/>
      <c r="QUA1126" s="156"/>
      <c r="QUB1126" s="156"/>
      <c r="QUC1126" s="156"/>
      <c r="QUD1126" s="156"/>
      <c r="QUE1126" s="156"/>
      <c r="QUF1126" s="156"/>
      <c r="QUG1126" s="156"/>
      <c r="QUH1126" s="156"/>
      <c r="QUI1126" s="156"/>
      <c r="QUJ1126" s="156"/>
      <c r="QUK1126" s="156"/>
      <c r="QUL1126" s="156"/>
      <c r="QUM1126" s="156"/>
      <c r="QUN1126" s="156"/>
      <c r="QUO1126" s="156"/>
      <c r="QUP1126" s="156"/>
      <c r="QUQ1126" s="156"/>
      <c r="QUR1126" s="156"/>
      <c r="QUS1126" s="156"/>
      <c r="QUT1126" s="156"/>
      <c r="QUU1126" s="156"/>
      <c r="QUV1126" s="156"/>
      <c r="QUW1126" s="156"/>
      <c r="QUX1126" s="156"/>
      <c r="QUY1126" s="156"/>
      <c r="QUZ1126" s="156"/>
      <c r="QVA1126" s="156"/>
      <c r="QVB1126" s="156"/>
      <c r="QVC1126" s="156"/>
      <c r="QVD1126" s="156"/>
      <c r="QVE1126" s="156"/>
      <c r="QVF1126" s="156"/>
      <c r="QVG1126" s="156"/>
      <c r="QVH1126" s="156"/>
      <c r="QVI1126" s="156"/>
      <c r="QVJ1126" s="156"/>
      <c r="QVK1126" s="156"/>
      <c r="QVL1126" s="156"/>
      <c r="QVM1126" s="156"/>
      <c r="QVN1126" s="156"/>
      <c r="QVO1126" s="156"/>
      <c r="QVP1126" s="156"/>
      <c r="QVQ1126" s="156"/>
      <c r="QVR1126" s="156"/>
      <c r="QVS1126" s="156"/>
      <c r="QVT1126" s="156"/>
      <c r="QVU1126" s="156"/>
      <c r="QVV1126" s="156"/>
      <c r="QVW1126" s="156"/>
      <c r="QVX1126" s="156"/>
      <c r="QVY1126" s="156"/>
      <c r="QVZ1126" s="156"/>
      <c r="QWA1126" s="156"/>
      <c r="QWB1126" s="156"/>
      <c r="QWC1126" s="156"/>
      <c r="QWD1126" s="156"/>
      <c r="QWE1126" s="156"/>
      <c r="QWF1126" s="156"/>
      <c r="QWG1126" s="156"/>
      <c r="QWH1126" s="156"/>
      <c r="QWI1126" s="156"/>
      <c r="QWJ1126" s="156"/>
      <c r="QWK1126" s="156"/>
      <c r="QWL1126" s="156"/>
      <c r="QWM1126" s="156"/>
      <c r="QWN1126" s="156"/>
      <c r="QWO1126" s="156"/>
      <c r="QWP1126" s="156"/>
      <c r="QWQ1126" s="156"/>
      <c r="QWR1126" s="156"/>
      <c r="QWS1126" s="156"/>
      <c r="QWT1126" s="156"/>
      <c r="QWU1126" s="156"/>
      <c r="QWV1126" s="156"/>
      <c r="QWW1126" s="156"/>
      <c r="QWX1126" s="156"/>
      <c r="QWY1126" s="156"/>
      <c r="QWZ1126" s="156"/>
      <c r="QXA1126" s="156"/>
      <c r="QXB1126" s="156"/>
      <c r="QXC1126" s="156"/>
      <c r="QXD1126" s="156"/>
      <c r="QXE1126" s="156"/>
      <c r="QXF1126" s="156"/>
      <c r="QXG1126" s="156"/>
      <c r="QXH1126" s="156"/>
      <c r="QXI1126" s="156"/>
      <c r="QXJ1126" s="156"/>
      <c r="QXK1126" s="156"/>
      <c r="QXL1126" s="156"/>
      <c r="QXM1126" s="156"/>
      <c r="QXN1126" s="156"/>
      <c r="QXO1126" s="156"/>
      <c r="QXP1126" s="156"/>
      <c r="QXQ1126" s="156"/>
      <c r="QXR1126" s="156"/>
      <c r="QXS1126" s="156"/>
      <c r="QXT1126" s="156"/>
      <c r="QXU1126" s="156"/>
      <c r="QXV1126" s="156"/>
      <c r="QXW1126" s="156"/>
      <c r="QXX1126" s="156"/>
      <c r="QXY1126" s="156"/>
      <c r="QXZ1126" s="156"/>
      <c r="QYA1126" s="156"/>
      <c r="QYB1126" s="156"/>
      <c r="QYC1126" s="156"/>
      <c r="QYD1126" s="156"/>
      <c r="QYE1126" s="156"/>
      <c r="QYF1126" s="156"/>
      <c r="QYG1126" s="156"/>
      <c r="QYH1126" s="156"/>
      <c r="QYI1126" s="156"/>
      <c r="QYJ1126" s="156"/>
      <c r="QYK1126" s="156"/>
      <c r="QYL1126" s="156"/>
      <c r="QYM1126" s="156"/>
      <c r="QYN1126" s="156"/>
      <c r="QYO1126" s="156"/>
      <c r="QYP1126" s="156"/>
      <c r="QYQ1126" s="156"/>
      <c r="QYR1126" s="156"/>
      <c r="QYS1126" s="156"/>
      <c r="QYT1126" s="156"/>
      <c r="QYU1126" s="156"/>
      <c r="QYV1126" s="156"/>
      <c r="QYW1126" s="156"/>
      <c r="QYX1126" s="156"/>
      <c r="QYY1126" s="156"/>
      <c r="QYZ1126" s="156"/>
      <c r="QZA1126" s="156"/>
      <c r="QZB1126" s="156"/>
      <c r="QZC1126" s="156"/>
      <c r="QZD1126" s="156"/>
      <c r="QZE1126" s="156"/>
      <c r="QZF1126" s="156"/>
      <c r="QZG1126" s="156"/>
      <c r="QZH1126" s="156"/>
      <c r="QZI1126" s="156"/>
      <c r="QZJ1126" s="156"/>
      <c r="QZK1126" s="156"/>
      <c r="QZL1126" s="156"/>
      <c r="QZM1126" s="156"/>
      <c r="QZN1126" s="156"/>
      <c r="QZO1126" s="156"/>
      <c r="QZP1126" s="156"/>
      <c r="QZQ1126" s="156"/>
      <c r="QZR1126" s="156"/>
      <c r="QZS1126" s="156"/>
      <c r="QZT1126" s="156"/>
      <c r="QZU1126" s="156"/>
      <c r="QZV1126" s="156"/>
      <c r="QZW1126" s="156"/>
      <c r="QZX1126" s="156"/>
      <c r="QZY1126" s="156"/>
      <c r="QZZ1126" s="156"/>
      <c r="RAA1126" s="156"/>
      <c r="RAB1126" s="156"/>
      <c r="RAC1126" s="156"/>
      <c r="RAD1126" s="156"/>
      <c r="RAE1126" s="156"/>
      <c r="RAF1126" s="156"/>
      <c r="RAG1126" s="156"/>
      <c r="RAH1126" s="156"/>
      <c r="RAI1126" s="156"/>
      <c r="RAJ1126" s="156"/>
      <c r="RAK1126" s="156"/>
      <c r="RAL1126" s="156"/>
      <c r="RAM1126" s="156"/>
      <c r="RAN1126" s="156"/>
      <c r="RAO1126" s="156"/>
      <c r="RAP1126" s="156"/>
      <c r="RAQ1126" s="156"/>
      <c r="RAR1126" s="156"/>
      <c r="RAS1126" s="156"/>
      <c r="RAT1126" s="156"/>
      <c r="RAU1126" s="156"/>
      <c r="RAV1126" s="156"/>
      <c r="RAW1126" s="156"/>
      <c r="RAX1126" s="156"/>
      <c r="RAY1126" s="156"/>
      <c r="RAZ1126" s="156"/>
      <c r="RBA1126" s="156"/>
      <c r="RBB1126" s="156"/>
      <c r="RBC1126" s="156"/>
      <c r="RBD1126" s="156"/>
      <c r="RBE1126" s="156"/>
      <c r="RBF1126" s="156"/>
      <c r="RBG1126" s="156"/>
      <c r="RBH1126" s="156"/>
      <c r="RBI1126" s="156"/>
      <c r="RBJ1126" s="156"/>
      <c r="RBK1126" s="156"/>
      <c r="RBL1126" s="156"/>
      <c r="RBM1126" s="156"/>
      <c r="RBN1126" s="156"/>
      <c r="RBO1126" s="156"/>
      <c r="RBP1126" s="156"/>
      <c r="RBQ1126" s="156"/>
      <c r="RBR1126" s="156"/>
      <c r="RBS1126" s="156"/>
      <c r="RBT1126" s="156"/>
      <c r="RBU1126" s="156"/>
      <c r="RBV1126" s="156"/>
      <c r="RBW1126" s="156"/>
      <c r="RBX1126" s="156"/>
      <c r="RBY1126" s="156"/>
      <c r="RBZ1126" s="156"/>
      <c r="RCA1126" s="156"/>
      <c r="RCB1126" s="156"/>
      <c r="RCC1126" s="156"/>
      <c r="RCD1126" s="156"/>
      <c r="RCE1126" s="156"/>
      <c r="RCF1126" s="156"/>
      <c r="RCG1126" s="156"/>
      <c r="RCH1126" s="156"/>
      <c r="RCI1126" s="156"/>
      <c r="RCJ1126" s="156"/>
      <c r="RCK1126" s="156"/>
      <c r="RCL1126" s="156"/>
      <c r="RCM1126" s="156"/>
      <c r="RCN1126" s="156"/>
      <c r="RCO1126" s="156"/>
      <c r="RCP1126" s="156"/>
      <c r="RCQ1126" s="156"/>
      <c r="RCR1126" s="156"/>
      <c r="RCS1126" s="156"/>
      <c r="RCT1126" s="156"/>
      <c r="RCU1126" s="156"/>
      <c r="RCV1126" s="156"/>
      <c r="RCW1126" s="156"/>
      <c r="RCX1126" s="156"/>
      <c r="RCY1126" s="156"/>
      <c r="RCZ1126" s="156"/>
      <c r="RDA1126" s="156"/>
      <c r="RDB1126" s="156"/>
      <c r="RDC1126" s="156"/>
      <c r="RDD1126" s="156"/>
      <c r="RDE1126" s="156"/>
      <c r="RDF1126" s="156"/>
      <c r="RDG1126" s="156"/>
      <c r="RDH1126" s="156"/>
      <c r="RDI1126" s="156"/>
      <c r="RDJ1126" s="156"/>
      <c r="RDK1126" s="156"/>
      <c r="RDL1126" s="156"/>
      <c r="RDM1126" s="156"/>
      <c r="RDN1126" s="156"/>
      <c r="RDO1126" s="156"/>
      <c r="RDP1126" s="156"/>
      <c r="RDQ1126" s="156"/>
      <c r="RDR1126" s="156"/>
      <c r="RDS1126" s="156"/>
      <c r="RDT1126" s="156"/>
      <c r="RDU1126" s="156"/>
      <c r="RDV1126" s="156"/>
      <c r="RDW1126" s="156"/>
      <c r="RDX1126" s="156"/>
      <c r="RDY1126" s="156"/>
      <c r="RDZ1126" s="156"/>
      <c r="REA1126" s="156"/>
      <c r="REB1126" s="156"/>
      <c r="REC1126" s="156"/>
      <c r="RED1126" s="156"/>
      <c r="REE1126" s="156"/>
      <c r="REF1126" s="156"/>
      <c r="REG1126" s="156"/>
      <c r="REH1126" s="156"/>
      <c r="REI1126" s="156"/>
      <c r="REJ1126" s="156"/>
      <c r="REK1126" s="156"/>
      <c r="REL1126" s="156"/>
      <c r="REM1126" s="156"/>
      <c r="REN1126" s="156"/>
      <c r="REO1126" s="156"/>
      <c r="REP1126" s="156"/>
      <c r="REQ1126" s="156"/>
      <c r="RER1126" s="156"/>
      <c r="RES1126" s="156"/>
      <c r="RET1126" s="156"/>
      <c r="REU1126" s="156"/>
      <c r="REV1126" s="156"/>
      <c r="REW1126" s="156"/>
      <c r="REX1126" s="156"/>
      <c r="REY1126" s="156"/>
      <c r="REZ1126" s="156"/>
      <c r="RFA1126" s="156"/>
      <c r="RFB1126" s="156"/>
      <c r="RFC1126" s="156"/>
      <c r="RFD1126" s="156"/>
      <c r="RFE1126" s="156"/>
      <c r="RFF1126" s="156"/>
      <c r="RFG1126" s="156"/>
      <c r="RFH1126" s="156"/>
      <c r="RFI1126" s="156"/>
      <c r="RFJ1126" s="156"/>
      <c r="RFK1126" s="156"/>
      <c r="RFL1126" s="156"/>
      <c r="RFM1126" s="156"/>
      <c r="RFN1126" s="156"/>
      <c r="RFO1126" s="156"/>
      <c r="RFP1126" s="156"/>
      <c r="RFQ1126" s="156"/>
      <c r="RFR1126" s="156"/>
      <c r="RFS1126" s="156"/>
      <c r="RFT1126" s="156"/>
      <c r="RFU1126" s="156"/>
      <c r="RFV1126" s="156"/>
      <c r="RFW1126" s="156"/>
      <c r="RFX1126" s="156"/>
      <c r="RFY1126" s="156"/>
      <c r="RFZ1126" s="156"/>
      <c r="RGA1126" s="156"/>
      <c r="RGB1126" s="156"/>
      <c r="RGC1126" s="156"/>
      <c r="RGD1126" s="156"/>
      <c r="RGE1126" s="156"/>
      <c r="RGF1126" s="156"/>
      <c r="RGG1126" s="156"/>
      <c r="RGH1126" s="156"/>
      <c r="RGI1126" s="156"/>
      <c r="RGJ1126" s="156"/>
      <c r="RGK1126" s="156"/>
      <c r="RGL1126" s="156"/>
      <c r="RGM1126" s="156"/>
      <c r="RGN1126" s="156"/>
      <c r="RGO1126" s="156"/>
      <c r="RGP1126" s="156"/>
      <c r="RGQ1126" s="156"/>
      <c r="RGR1126" s="156"/>
      <c r="RGS1126" s="156"/>
      <c r="RGT1126" s="156"/>
      <c r="RGU1126" s="156"/>
      <c r="RGV1126" s="156"/>
      <c r="RGW1126" s="156"/>
      <c r="RGX1126" s="156"/>
      <c r="RGY1126" s="156"/>
      <c r="RGZ1126" s="156"/>
      <c r="RHA1126" s="156"/>
      <c r="RHB1126" s="156"/>
      <c r="RHC1126" s="156"/>
      <c r="RHD1126" s="156"/>
      <c r="RHE1126" s="156"/>
      <c r="RHF1126" s="156"/>
      <c r="RHG1126" s="156"/>
      <c r="RHH1126" s="156"/>
      <c r="RHI1126" s="156"/>
      <c r="RHJ1126" s="156"/>
      <c r="RHK1126" s="156"/>
      <c r="RHL1126" s="156"/>
      <c r="RHM1126" s="156"/>
      <c r="RHN1126" s="156"/>
      <c r="RHO1126" s="156"/>
      <c r="RHP1126" s="156"/>
      <c r="RHQ1126" s="156"/>
      <c r="RHR1126" s="156"/>
      <c r="RHS1126" s="156"/>
      <c r="RHT1126" s="156"/>
      <c r="RHU1126" s="156"/>
      <c r="RHV1126" s="156"/>
      <c r="RHW1126" s="156"/>
      <c r="RHX1126" s="156"/>
      <c r="RHY1126" s="156"/>
      <c r="RHZ1126" s="156"/>
      <c r="RIA1126" s="156"/>
      <c r="RIB1126" s="156"/>
      <c r="RIC1126" s="156"/>
      <c r="RID1126" s="156"/>
      <c r="RIE1126" s="156"/>
      <c r="RIF1126" s="156"/>
      <c r="RIG1126" s="156"/>
      <c r="RIH1126" s="156"/>
      <c r="RII1126" s="156"/>
      <c r="RIJ1126" s="156"/>
      <c r="RIK1126" s="156"/>
      <c r="RIL1126" s="156"/>
      <c r="RIM1126" s="156"/>
      <c r="RIN1126" s="156"/>
      <c r="RIO1126" s="156"/>
      <c r="RIP1126" s="156"/>
      <c r="RIQ1126" s="156"/>
      <c r="RIR1126" s="156"/>
      <c r="RIS1126" s="156"/>
      <c r="RIT1126" s="156"/>
      <c r="RIU1126" s="156"/>
      <c r="RIV1126" s="156"/>
      <c r="RIW1126" s="156"/>
      <c r="RIX1126" s="156"/>
      <c r="RIY1126" s="156"/>
      <c r="RIZ1126" s="156"/>
      <c r="RJA1126" s="156"/>
      <c r="RJB1126" s="156"/>
      <c r="RJC1126" s="156"/>
      <c r="RJD1126" s="156"/>
      <c r="RJE1126" s="156"/>
      <c r="RJF1126" s="156"/>
      <c r="RJG1126" s="156"/>
      <c r="RJH1126" s="156"/>
      <c r="RJI1126" s="156"/>
      <c r="RJJ1126" s="156"/>
      <c r="RJK1126" s="156"/>
      <c r="RJL1126" s="156"/>
      <c r="RJM1126" s="156"/>
      <c r="RJN1126" s="156"/>
      <c r="RJO1126" s="156"/>
      <c r="RJP1126" s="156"/>
      <c r="RJQ1126" s="156"/>
      <c r="RJR1126" s="156"/>
      <c r="RJS1126" s="156"/>
      <c r="RJT1126" s="156"/>
      <c r="RJU1126" s="156"/>
      <c r="RJV1126" s="156"/>
      <c r="RJW1126" s="156"/>
      <c r="RJX1126" s="156"/>
      <c r="RJY1126" s="156"/>
      <c r="RJZ1126" s="156"/>
      <c r="RKA1126" s="156"/>
      <c r="RKB1126" s="156"/>
      <c r="RKC1126" s="156"/>
      <c r="RKD1126" s="156"/>
      <c r="RKE1126" s="156"/>
      <c r="RKF1126" s="156"/>
      <c r="RKG1126" s="156"/>
      <c r="RKH1126" s="156"/>
      <c r="RKI1126" s="156"/>
      <c r="RKJ1126" s="156"/>
      <c r="RKK1126" s="156"/>
      <c r="RKL1126" s="156"/>
      <c r="RKM1126" s="156"/>
      <c r="RKN1126" s="156"/>
      <c r="RKO1126" s="156"/>
      <c r="RKP1126" s="156"/>
      <c r="RKQ1126" s="156"/>
      <c r="RKR1126" s="156"/>
      <c r="RKS1126" s="156"/>
      <c r="RKT1126" s="156"/>
      <c r="RKU1126" s="156"/>
      <c r="RKV1126" s="156"/>
      <c r="RKW1126" s="156"/>
      <c r="RKX1126" s="156"/>
      <c r="RKY1126" s="156"/>
      <c r="RKZ1126" s="156"/>
      <c r="RLA1126" s="156"/>
      <c r="RLB1126" s="156"/>
      <c r="RLC1126" s="156"/>
      <c r="RLD1126" s="156"/>
      <c r="RLE1126" s="156"/>
      <c r="RLF1126" s="156"/>
      <c r="RLG1126" s="156"/>
      <c r="RLH1126" s="156"/>
      <c r="RLI1126" s="156"/>
      <c r="RLJ1126" s="156"/>
      <c r="RLK1126" s="156"/>
      <c r="RLL1126" s="156"/>
      <c r="RLM1126" s="156"/>
      <c r="RLN1126" s="156"/>
      <c r="RLO1126" s="156"/>
      <c r="RLP1126" s="156"/>
      <c r="RLQ1126" s="156"/>
      <c r="RLR1126" s="156"/>
      <c r="RLS1126" s="156"/>
      <c r="RLT1126" s="156"/>
      <c r="RLU1126" s="156"/>
      <c r="RLV1126" s="156"/>
      <c r="RLW1126" s="156"/>
      <c r="RLX1126" s="156"/>
      <c r="RLY1126" s="156"/>
      <c r="RLZ1126" s="156"/>
      <c r="RMA1126" s="156"/>
      <c r="RMB1126" s="156"/>
      <c r="RMC1126" s="156"/>
      <c r="RMD1126" s="156"/>
      <c r="RME1126" s="156"/>
      <c r="RMF1126" s="156"/>
      <c r="RMG1126" s="156"/>
      <c r="RMH1126" s="156"/>
      <c r="RMI1126" s="156"/>
      <c r="RMJ1126" s="156"/>
      <c r="RMK1126" s="156"/>
      <c r="RML1126" s="156"/>
      <c r="RMM1126" s="156"/>
      <c r="RMN1126" s="156"/>
      <c r="RMO1126" s="156"/>
      <c r="RMP1126" s="156"/>
      <c r="RMQ1126" s="156"/>
      <c r="RMR1126" s="156"/>
      <c r="RMS1126" s="156"/>
      <c r="RMT1126" s="156"/>
      <c r="RMU1126" s="156"/>
      <c r="RMV1126" s="156"/>
      <c r="RMW1126" s="156"/>
      <c r="RMX1126" s="156"/>
      <c r="RMY1126" s="156"/>
      <c r="RMZ1126" s="156"/>
      <c r="RNA1126" s="156"/>
      <c r="RNB1126" s="156"/>
      <c r="RNC1126" s="156"/>
      <c r="RND1126" s="156"/>
      <c r="RNE1126" s="156"/>
      <c r="RNF1126" s="156"/>
      <c r="RNG1126" s="156"/>
      <c r="RNH1126" s="156"/>
      <c r="RNI1126" s="156"/>
      <c r="RNJ1126" s="156"/>
      <c r="RNK1126" s="156"/>
      <c r="RNL1126" s="156"/>
      <c r="RNM1126" s="156"/>
      <c r="RNN1126" s="156"/>
      <c r="RNO1126" s="156"/>
      <c r="RNP1126" s="156"/>
      <c r="RNQ1126" s="156"/>
      <c r="RNR1126" s="156"/>
      <c r="RNS1126" s="156"/>
      <c r="RNT1126" s="156"/>
      <c r="RNU1126" s="156"/>
      <c r="RNV1126" s="156"/>
      <c r="RNW1126" s="156"/>
      <c r="RNX1126" s="156"/>
      <c r="RNY1126" s="156"/>
      <c r="RNZ1126" s="156"/>
      <c r="ROA1126" s="156"/>
      <c r="ROB1126" s="156"/>
      <c r="ROC1126" s="156"/>
      <c r="ROD1126" s="156"/>
      <c r="ROE1126" s="156"/>
      <c r="ROF1126" s="156"/>
      <c r="ROG1126" s="156"/>
      <c r="ROH1126" s="156"/>
      <c r="ROI1126" s="156"/>
      <c r="ROJ1126" s="156"/>
      <c r="ROK1126" s="156"/>
      <c r="ROL1126" s="156"/>
      <c r="ROM1126" s="156"/>
      <c r="RON1126" s="156"/>
      <c r="ROO1126" s="156"/>
      <c r="ROP1126" s="156"/>
      <c r="ROQ1126" s="156"/>
      <c r="ROR1126" s="156"/>
      <c r="ROS1126" s="156"/>
      <c r="ROT1126" s="156"/>
      <c r="ROU1126" s="156"/>
      <c r="ROV1126" s="156"/>
      <c r="ROW1126" s="156"/>
      <c r="ROX1126" s="156"/>
      <c r="ROY1126" s="156"/>
      <c r="ROZ1126" s="156"/>
      <c r="RPA1126" s="156"/>
      <c r="RPB1126" s="156"/>
      <c r="RPC1126" s="156"/>
      <c r="RPD1126" s="156"/>
      <c r="RPE1126" s="156"/>
      <c r="RPF1126" s="156"/>
      <c r="RPG1126" s="156"/>
      <c r="RPH1126" s="156"/>
      <c r="RPI1126" s="156"/>
      <c r="RPJ1126" s="156"/>
      <c r="RPK1126" s="156"/>
      <c r="RPL1126" s="156"/>
      <c r="RPM1126" s="156"/>
      <c r="RPN1126" s="156"/>
      <c r="RPO1126" s="156"/>
      <c r="RPP1126" s="156"/>
      <c r="RPQ1126" s="156"/>
      <c r="RPR1126" s="156"/>
      <c r="RPS1126" s="156"/>
      <c r="RPT1126" s="156"/>
      <c r="RPU1126" s="156"/>
      <c r="RPV1126" s="156"/>
      <c r="RPW1126" s="156"/>
      <c r="RPX1126" s="156"/>
      <c r="RPY1126" s="156"/>
      <c r="RPZ1126" s="156"/>
      <c r="RQA1126" s="156"/>
      <c r="RQB1126" s="156"/>
      <c r="RQC1126" s="156"/>
      <c r="RQD1126" s="156"/>
      <c r="RQE1126" s="156"/>
      <c r="RQF1126" s="156"/>
      <c r="RQG1126" s="156"/>
      <c r="RQH1126" s="156"/>
      <c r="RQI1126" s="156"/>
      <c r="RQJ1126" s="156"/>
      <c r="RQK1126" s="156"/>
      <c r="RQL1126" s="156"/>
      <c r="RQM1126" s="156"/>
      <c r="RQN1126" s="156"/>
      <c r="RQO1126" s="156"/>
      <c r="RQP1126" s="156"/>
      <c r="RQQ1126" s="156"/>
      <c r="RQR1126" s="156"/>
      <c r="RQS1126" s="156"/>
      <c r="RQT1126" s="156"/>
      <c r="RQU1126" s="156"/>
      <c r="RQV1126" s="156"/>
      <c r="RQW1126" s="156"/>
      <c r="RQX1126" s="156"/>
      <c r="RQY1126" s="156"/>
      <c r="RQZ1126" s="156"/>
      <c r="RRA1126" s="156"/>
      <c r="RRB1126" s="156"/>
      <c r="RRC1126" s="156"/>
      <c r="RRD1126" s="156"/>
      <c r="RRE1126" s="156"/>
      <c r="RRF1126" s="156"/>
      <c r="RRG1126" s="156"/>
      <c r="RRH1126" s="156"/>
      <c r="RRI1126" s="156"/>
      <c r="RRJ1126" s="156"/>
      <c r="RRK1126" s="156"/>
      <c r="RRL1126" s="156"/>
      <c r="RRM1126" s="156"/>
      <c r="RRN1126" s="156"/>
      <c r="RRO1126" s="156"/>
      <c r="RRP1126" s="156"/>
      <c r="RRQ1126" s="156"/>
      <c r="RRR1126" s="156"/>
      <c r="RRS1126" s="156"/>
      <c r="RRT1126" s="156"/>
      <c r="RRU1126" s="156"/>
      <c r="RRV1126" s="156"/>
      <c r="RRW1126" s="156"/>
      <c r="RRX1126" s="156"/>
      <c r="RRY1126" s="156"/>
      <c r="RRZ1126" s="156"/>
      <c r="RSA1126" s="156"/>
      <c r="RSB1126" s="156"/>
      <c r="RSC1126" s="156"/>
      <c r="RSD1126" s="156"/>
      <c r="RSE1126" s="156"/>
      <c r="RSF1126" s="156"/>
      <c r="RSG1126" s="156"/>
      <c r="RSH1126" s="156"/>
      <c r="RSI1126" s="156"/>
      <c r="RSJ1126" s="156"/>
      <c r="RSK1126" s="156"/>
      <c r="RSL1126" s="156"/>
      <c r="RSM1126" s="156"/>
      <c r="RSN1126" s="156"/>
      <c r="RSO1126" s="156"/>
      <c r="RSP1126" s="156"/>
      <c r="RSQ1126" s="156"/>
      <c r="RSR1126" s="156"/>
      <c r="RSS1126" s="156"/>
      <c r="RST1126" s="156"/>
      <c r="RSU1126" s="156"/>
      <c r="RSV1126" s="156"/>
      <c r="RSW1126" s="156"/>
      <c r="RSX1126" s="156"/>
      <c r="RSY1126" s="156"/>
      <c r="RSZ1126" s="156"/>
      <c r="RTA1126" s="156"/>
      <c r="RTB1126" s="156"/>
      <c r="RTC1126" s="156"/>
      <c r="RTD1126" s="156"/>
      <c r="RTE1126" s="156"/>
      <c r="RTF1126" s="156"/>
      <c r="RTG1126" s="156"/>
      <c r="RTH1126" s="156"/>
      <c r="RTI1126" s="156"/>
      <c r="RTJ1126" s="156"/>
      <c r="RTK1126" s="156"/>
      <c r="RTL1126" s="156"/>
      <c r="RTM1126" s="156"/>
      <c r="RTN1126" s="156"/>
      <c r="RTO1126" s="156"/>
      <c r="RTP1126" s="156"/>
      <c r="RTQ1126" s="156"/>
      <c r="RTR1126" s="156"/>
      <c r="RTS1126" s="156"/>
      <c r="RTT1126" s="156"/>
      <c r="RTU1126" s="156"/>
      <c r="RTV1126" s="156"/>
      <c r="RTW1126" s="156"/>
      <c r="RTX1126" s="156"/>
      <c r="RTY1126" s="156"/>
      <c r="RTZ1126" s="156"/>
      <c r="RUA1126" s="156"/>
      <c r="RUB1126" s="156"/>
      <c r="RUC1126" s="156"/>
      <c r="RUD1126" s="156"/>
      <c r="RUE1126" s="156"/>
      <c r="RUF1126" s="156"/>
      <c r="RUG1126" s="156"/>
      <c r="RUH1126" s="156"/>
      <c r="RUI1126" s="156"/>
      <c r="RUJ1126" s="156"/>
      <c r="RUK1126" s="156"/>
      <c r="RUL1126" s="156"/>
      <c r="RUM1126" s="156"/>
      <c r="RUN1126" s="156"/>
      <c r="RUO1126" s="156"/>
      <c r="RUP1126" s="156"/>
      <c r="RUQ1126" s="156"/>
      <c r="RUR1126" s="156"/>
      <c r="RUS1126" s="156"/>
      <c r="RUT1126" s="156"/>
      <c r="RUU1126" s="156"/>
      <c r="RUV1126" s="156"/>
      <c r="RUW1126" s="156"/>
      <c r="RUX1126" s="156"/>
      <c r="RUY1126" s="156"/>
      <c r="RUZ1126" s="156"/>
      <c r="RVA1126" s="156"/>
      <c r="RVB1126" s="156"/>
      <c r="RVC1126" s="156"/>
      <c r="RVD1126" s="156"/>
      <c r="RVE1126" s="156"/>
      <c r="RVF1126" s="156"/>
      <c r="RVG1126" s="156"/>
      <c r="RVH1126" s="156"/>
      <c r="RVI1126" s="156"/>
      <c r="RVJ1126" s="156"/>
      <c r="RVK1126" s="156"/>
      <c r="RVL1126" s="156"/>
      <c r="RVM1126" s="156"/>
      <c r="RVN1126" s="156"/>
      <c r="RVO1126" s="156"/>
      <c r="RVP1126" s="156"/>
      <c r="RVQ1126" s="156"/>
      <c r="RVR1126" s="156"/>
      <c r="RVS1126" s="156"/>
      <c r="RVT1126" s="156"/>
      <c r="RVU1126" s="156"/>
      <c r="RVV1126" s="156"/>
      <c r="RVW1126" s="156"/>
      <c r="RVX1126" s="156"/>
      <c r="RVY1126" s="156"/>
      <c r="RVZ1126" s="156"/>
      <c r="RWA1126" s="156"/>
      <c r="RWB1126" s="156"/>
      <c r="RWC1126" s="156"/>
      <c r="RWD1126" s="156"/>
      <c r="RWE1126" s="156"/>
      <c r="RWF1126" s="156"/>
      <c r="RWG1126" s="156"/>
      <c r="RWH1126" s="156"/>
      <c r="RWI1126" s="156"/>
      <c r="RWJ1126" s="156"/>
      <c r="RWK1126" s="156"/>
      <c r="RWL1126" s="156"/>
      <c r="RWM1126" s="156"/>
      <c r="RWN1126" s="156"/>
      <c r="RWO1126" s="156"/>
      <c r="RWP1126" s="156"/>
      <c r="RWQ1126" s="156"/>
      <c r="RWR1126" s="156"/>
      <c r="RWS1126" s="156"/>
      <c r="RWT1126" s="156"/>
      <c r="RWU1126" s="156"/>
      <c r="RWV1126" s="156"/>
      <c r="RWW1126" s="156"/>
      <c r="RWX1126" s="156"/>
      <c r="RWY1126" s="156"/>
      <c r="RWZ1126" s="156"/>
      <c r="RXA1126" s="156"/>
      <c r="RXB1126" s="156"/>
      <c r="RXC1126" s="156"/>
      <c r="RXD1126" s="156"/>
      <c r="RXE1126" s="156"/>
      <c r="RXF1126" s="156"/>
      <c r="RXG1126" s="156"/>
      <c r="RXH1126" s="156"/>
      <c r="RXI1126" s="156"/>
      <c r="RXJ1126" s="156"/>
      <c r="RXK1126" s="156"/>
      <c r="RXL1126" s="156"/>
      <c r="RXM1126" s="156"/>
      <c r="RXN1126" s="156"/>
      <c r="RXO1126" s="156"/>
      <c r="RXP1126" s="156"/>
      <c r="RXQ1126" s="156"/>
      <c r="RXR1126" s="156"/>
      <c r="RXS1126" s="156"/>
      <c r="RXT1126" s="156"/>
      <c r="RXU1126" s="156"/>
      <c r="RXV1126" s="156"/>
      <c r="RXW1126" s="156"/>
      <c r="RXX1126" s="156"/>
      <c r="RXY1126" s="156"/>
      <c r="RXZ1126" s="156"/>
      <c r="RYA1126" s="156"/>
      <c r="RYB1126" s="156"/>
      <c r="RYC1126" s="156"/>
      <c r="RYD1126" s="156"/>
      <c r="RYE1126" s="156"/>
      <c r="RYF1126" s="156"/>
      <c r="RYG1126" s="156"/>
      <c r="RYH1126" s="156"/>
      <c r="RYI1126" s="156"/>
      <c r="RYJ1126" s="156"/>
      <c r="RYK1126" s="156"/>
      <c r="RYL1126" s="156"/>
      <c r="RYM1126" s="156"/>
      <c r="RYN1126" s="156"/>
      <c r="RYO1126" s="156"/>
      <c r="RYP1126" s="156"/>
      <c r="RYQ1126" s="156"/>
      <c r="RYR1126" s="156"/>
      <c r="RYS1126" s="156"/>
      <c r="RYT1126" s="156"/>
      <c r="RYU1126" s="156"/>
      <c r="RYV1126" s="156"/>
      <c r="RYW1126" s="156"/>
      <c r="RYX1126" s="156"/>
      <c r="RYY1126" s="156"/>
      <c r="RYZ1126" s="156"/>
      <c r="RZA1126" s="156"/>
      <c r="RZB1126" s="156"/>
      <c r="RZC1126" s="156"/>
      <c r="RZD1126" s="156"/>
      <c r="RZE1126" s="156"/>
      <c r="RZF1126" s="156"/>
      <c r="RZG1126" s="156"/>
      <c r="RZH1126" s="156"/>
      <c r="RZI1126" s="156"/>
      <c r="RZJ1126" s="156"/>
      <c r="RZK1126" s="156"/>
      <c r="RZL1126" s="156"/>
      <c r="RZM1126" s="156"/>
      <c r="RZN1126" s="156"/>
      <c r="RZO1126" s="156"/>
      <c r="RZP1126" s="156"/>
      <c r="RZQ1126" s="156"/>
      <c r="RZR1126" s="156"/>
      <c r="RZS1126" s="156"/>
      <c r="RZT1126" s="156"/>
      <c r="RZU1126" s="156"/>
      <c r="RZV1126" s="156"/>
      <c r="RZW1126" s="156"/>
      <c r="RZX1126" s="156"/>
      <c r="RZY1126" s="156"/>
      <c r="RZZ1126" s="156"/>
      <c r="SAA1126" s="156"/>
      <c r="SAB1126" s="156"/>
      <c r="SAC1126" s="156"/>
      <c r="SAD1126" s="156"/>
      <c r="SAE1126" s="156"/>
      <c r="SAF1126" s="156"/>
      <c r="SAG1126" s="156"/>
      <c r="SAH1126" s="156"/>
      <c r="SAI1126" s="156"/>
      <c r="SAJ1126" s="156"/>
      <c r="SAK1126" s="156"/>
      <c r="SAL1126" s="156"/>
      <c r="SAM1126" s="156"/>
      <c r="SAN1126" s="156"/>
      <c r="SAO1126" s="156"/>
      <c r="SAP1126" s="156"/>
      <c r="SAQ1126" s="156"/>
      <c r="SAR1126" s="156"/>
      <c r="SAS1126" s="156"/>
      <c r="SAT1126" s="156"/>
      <c r="SAU1126" s="156"/>
      <c r="SAV1126" s="156"/>
      <c r="SAW1126" s="156"/>
      <c r="SAX1126" s="156"/>
      <c r="SAY1126" s="156"/>
      <c r="SAZ1126" s="156"/>
      <c r="SBA1126" s="156"/>
      <c r="SBB1126" s="156"/>
      <c r="SBC1126" s="156"/>
      <c r="SBD1126" s="156"/>
      <c r="SBE1126" s="156"/>
      <c r="SBF1126" s="156"/>
      <c r="SBG1126" s="156"/>
      <c r="SBH1126" s="156"/>
      <c r="SBI1126" s="156"/>
      <c r="SBJ1126" s="156"/>
      <c r="SBK1126" s="156"/>
      <c r="SBL1126" s="156"/>
      <c r="SBM1126" s="156"/>
      <c r="SBN1126" s="156"/>
      <c r="SBO1126" s="156"/>
      <c r="SBP1126" s="156"/>
      <c r="SBQ1126" s="156"/>
      <c r="SBR1126" s="156"/>
      <c r="SBS1126" s="156"/>
      <c r="SBT1126" s="156"/>
      <c r="SBU1126" s="156"/>
      <c r="SBV1126" s="156"/>
      <c r="SBW1126" s="156"/>
      <c r="SBX1126" s="156"/>
      <c r="SBY1126" s="156"/>
      <c r="SBZ1126" s="156"/>
      <c r="SCA1126" s="156"/>
      <c r="SCB1126" s="156"/>
      <c r="SCC1126" s="156"/>
      <c r="SCD1126" s="156"/>
      <c r="SCE1126" s="156"/>
      <c r="SCF1126" s="156"/>
      <c r="SCG1126" s="156"/>
      <c r="SCH1126" s="156"/>
      <c r="SCI1126" s="156"/>
      <c r="SCJ1126" s="156"/>
      <c r="SCK1126" s="156"/>
      <c r="SCL1126" s="156"/>
      <c r="SCM1126" s="156"/>
      <c r="SCN1126" s="156"/>
      <c r="SCO1126" s="156"/>
      <c r="SCP1126" s="156"/>
      <c r="SCQ1126" s="156"/>
      <c r="SCR1126" s="156"/>
      <c r="SCS1126" s="156"/>
      <c r="SCT1126" s="156"/>
      <c r="SCU1126" s="156"/>
      <c r="SCV1126" s="156"/>
      <c r="SCW1126" s="156"/>
      <c r="SCX1126" s="156"/>
      <c r="SCY1126" s="156"/>
      <c r="SCZ1126" s="156"/>
      <c r="SDA1126" s="156"/>
      <c r="SDB1126" s="156"/>
      <c r="SDC1126" s="156"/>
      <c r="SDD1126" s="156"/>
      <c r="SDE1126" s="156"/>
      <c r="SDF1126" s="156"/>
      <c r="SDG1126" s="156"/>
      <c r="SDH1126" s="156"/>
      <c r="SDI1126" s="156"/>
      <c r="SDJ1126" s="156"/>
      <c r="SDK1126" s="156"/>
      <c r="SDL1126" s="156"/>
      <c r="SDM1126" s="156"/>
      <c r="SDN1126" s="156"/>
      <c r="SDO1126" s="156"/>
      <c r="SDP1126" s="156"/>
      <c r="SDQ1126" s="156"/>
      <c r="SDR1126" s="156"/>
      <c r="SDS1126" s="156"/>
      <c r="SDT1126" s="156"/>
      <c r="SDU1126" s="156"/>
      <c r="SDV1126" s="156"/>
      <c r="SDW1126" s="156"/>
      <c r="SDX1126" s="156"/>
      <c r="SDY1126" s="156"/>
      <c r="SDZ1126" s="156"/>
      <c r="SEA1126" s="156"/>
      <c r="SEB1126" s="156"/>
      <c r="SEC1126" s="156"/>
      <c r="SED1126" s="156"/>
      <c r="SEE1126" s="156"/>
      <c r="SEF1126" s="156"/>
      <c r="SEG1126" s="156"/>
      <c r="SEH1126" s="156"/>
      <c r="SEI1126" s="156"/>
      <c r="SEJ1126" s="156"/>
      <c r="SEK1126" s="156"/>
      <c r="SEL1126" s="156"/>
      <c r="SEM1126" s="156"/>
      <c r="SEN1126" s="156"/>
      <c r="SEO1126" s="156"/>
      <c r="SEP1126" s="156"/>
      <c r="SEQ1126" s="156"/>
      <c r="SER1126" s="156"/>
      <c r="SES1126" s="156"/>
      <c r="SET1126" s="156"/>
      <c r="SEU1126" s="156"/>
      <c r="SEV1126" s="156"/>
      <c r="SEW1126" s="156"/>
      <c r="SEX1126" s="156"/>
      <c r="SEY1126" s="156"/>
      <c r="SEZ1126" s="156"/>
      <c r="SFA1126" s="156"/>
      <c r="SFB1126" s="156"/>
      <c r="SFC1126" s="156"/>
      <c r="SFD1126" s="156"/>
      <c r="SFE1126" s="156"/>
      <c r="SFF1126" s="156"/>
      <c r="SFG1126" s="156"/>
      <c r="SFH1126" s="156"/>
      <c r="SFI1126" s="156"/>
      <c r="SFJ1126" s="156"/>
      <c r="SFK1126" s="156"/>
      <c r="SFL1126" s="156"/>
      <c r="SFM1126" s="156"/>
      <c r="SFN1126" s="156"/>
      <c r="SFO1126" s="156"/>
      <c r="SFP1126" s="156"/>
      <c r="SFQ1126" s="156"/>
      <c r="SFR1126" s="156"/>
      <c r="SFS1126" s="156"/>
      <c r="SFT1126" s="156"/>
      <c r="SFU1126" s="156"/>
      <c r="SFV1126" s="156"/>
      <c r="SFW1126" s="156"/>
      <c r="SFX1126" s="156"/>
      <c r="SFY1126" s="156"/>
      <c r="SFZ1126" s="156"/>
      <c r="SGA1126" s="156"/>
      <c r="SGB1126" s="156"/>
      <c r="SGC1126" s="156"/>
      <c r="SGD1126" s="156"/>
      <c r="SGE1126" s="156"/>
      <c r="SGF1126" s="156"/>
      <c r="SGG1126" s="156"/>
      <c r="SGH1126" s="156"/>
      <c r="SGI1126" s="156"/>
      <c r="SGJ1126" s="156"/>
      <c r="SGK1126" s="156"/>
      <c r="SGL1126" s="156"/>
      <c r="SGM1126" s="156"/>
      <c r="SGN1126" s="156"/>
      <c r="SGO1126" s="156"/>
      <c r="SGP1126" s="156"/>
      <c r="SGQ1126" s="156"/>
      <c r="SGR1126" s="156"/>
      <c r="SGS1126" s="156"/>
      <c r="SGT1126" s="156"/>
      <c r="SGU1126" s="156"/>
      <c r="SGV1126" s="156"/>
      <c r="SGW1126" s="156"/>
      <c r="SGX1126" s="156"/>
      <c r="SGY1126" s="156"/>
      <c r="SGZ1126" s="156"/>
      <c r="SHA1126" s="156"/>
      <c r="SHB1126" s="156"/>
      <c r="SHC1126" s="156"/>
      <c r="SHD1126" s="156"/>
      <c r="SHE1126" s="156"/>
      <c r="SHF1126" s="156"/>
      <c r="SHG1126" s="156"/>
      <c r="SHH1126" s="156"/>
      <c r="SHI1126" s="156"/>
      <c r="SHJ1126" s="156"/>
      <c r="SHK1126" s="156"/>
      <c r="SHL1126" s="156"/>
      <c r="SHM1126" s="156"/>
      <c r="SHN1126" s="156"/>
      <c r="SHO1126" s="156"/>
      <c r="SHP1126" s="156"/>
      <c r="SHQ1126" s="156"/>
      <c r="SHR1126" s="156"/>
      <c r="SHS1126" s="156"/>
      <c r="SHT1126" s="156"/>
      <c r="SHU1126" s="156"/>
      <c r="SHV1126" s="156"/>
      <c r="SHW1126" s="156"/>
      <c r="SHX1126" s="156"/>
      <c r="SHY1126" s="156"/>
      <c r="SHZ1126" s="156"/>
      <c r="SIA1126" s="156"/>
      <c r="SIB1126" s="156"/>
      <c r="SIC1126" s="156"/>
      <c r="SID1126" s="156"/>
      <c r="SIE1126" s="156"/>
      <c r="SIF1126" s="156"/>
      <c r="SIG1126" s="156"/>
      <c r="SIH1126" s="156"/>
      <c r="SII1126" s="156"/>
      <c r="SIJ1126" s="156"/>
      <c r="SIK1126" s="156"/>
      <c r="SIL1126" s="156"/>
      <c r="SIM1126" s="156"/>
      <c r="SIN1126" s="156"/>
      <c r="SIO1126" s="156"/>
      <c r="SIP1126" s="156"/>
      <c r="SIQ1126" s="156"/>
      <c r="SIR1126" s="156"/>
      <c r="SIS1126" s="156"/>
      <c r="SIT1126" s="156"/>
      <c r="SIU1126" s="156"/>
      <c r="SIV1126" s="156"/>
      <c r="SIW1126" s="156"/>
      <c r="SIX1126" s="156"/>
      <c r="SIY1126" s="156"/>
      <c r="SIZ1126" s="156"/>
      <c r="SJA1126" s="156"/>
      <c r="SJB1126" s="156"/>
      <c r="SJC1126" s="156"/>
      <c r="SJD1126" s="156"/>
      <c r="SJE1126" s="156"/>
      <c r="SJF1126" s="156"/>
      <c r="SJG1126" s="156"/>
      <c r="SJH1126" s="156"/>
      <c r="SJI1126" s="156"/>
      <c r="SJJ1126" s="156"/>
      <c r="SJK1126" s="156"/>
      <c r="SJL1126" s="156"/>
      <c r="SJM1126" s="156"/>
      <c r="SJN1126" s="156"/>
      <c r="SJO1126" s="156"/>
      <c r="SJP1126" s="156"/>
      <c r="SJQ1126" s="156"/>
      <c r="SJR1126" s="156"/>
      <c r="SJS1126" s="156"/>
      <c r="SJT1126" s="156"/>
      <c r="SJU1126" s="156"/>
      <c r="SJV1126" s="156"/>
      <c r="SJW1126" s="156"/>
      <c r="SJX1126" s="156"/>
      <c r="SJY1126" s="156"/>
      <c r="SJZ1126" s="156"/>
      <c r="SKA1126" s="156"/>
      <c r="SKB1126" s="156"/>
      <c r="SKC1126" s="156"/>
      <c r="SKD1126" s="156"/>
      <c r="SKE1126" s="156"/>
      <c r="SKF1126" s="156"/>
      <c r="SKG1126" s="156"/>
      <c r="SKH1126" s="156"/>
      <c r="SKI1126" s="156"/>
      <c r="SKJ1126" s="156"/>
      <c r="SKK1126" s="156"/>
      <c r="SKL1126" s="156"/>
      <c r="SKM1126" s="156"/>
      <c r="SKN1126" s="156"/>
      <c r="SKO1126" s="156"/>
      <c r="SKP1126" s="156"/>
      <c r="SKQ1126" s="156"/>
      <c r="SKR1126" s="156"/>
      <c r="SKS1126" s="156"/>
      <c r="SKT1126" s="156"/>
      <c r="SKU1126" s="156"/>
      <c r="SKV1126" s="156"/>
      <c r="SKW1126" s="156"/>
      <c r="SKX1126" s="156"/>
      <c r="SKY1126" s="156"/>
      <c r="SKZ1126" s="156"/>
      <c r="SLA1126" s="156"/>
      <c r="SLB1126" s="156"/>
      <c r="SLC1126" s="156"/>
      <c r="SLD1126" s="156"/>
      <c r="SLE1126" s="156"/>
      <c r="SLF1126" s="156"/>
      <c r="SLG1126" s="156"/>
      <c r="SLH1126" s="156"/>
      <c r="SLI1126" s="156"/>
      <c r="SLJ1126" s="156"/>
      <c r="SLK1126" s="156"/>
      <c r="SLL1126" s="156"/>
      <c r="SLM1126" s="156"/>
      <c r="SLN1126" s="156"/>
      <c r="SLO1126" s="156"/>
      <c r="SLP1126" s="156"/>
      <c r="SLQ1126" s="156"/>
      <c r="SLR1126" s="156"/>
      <c r="SLS1126" s="156"/>
      <c r="SLT1126" s="156"/>
      <c r="SLU1126" s="156"/>
      <c r="SLV1126" s="156"/>
      <c r="SLW1126" s="156"/>
      <c r="SLX1126" s="156"/>
      <c r="SLY1126" s="156"/>
      <c r="SLZ1126" s="156"/>
      <c r="SMA1126" s="156"/>
      <c r="SMB1126" s="156"/>
      <c r="SMC1126" s="156"/>
      <c r="SMD1126" s="156"/>
      <c r="SME1126" s="156"/>
      <c r="SMF1126" s="156"/>
      <c r="SMG1126" s="156"/>
      <c r="SMH1126" s="156"/>
      <c r="SMI1126" s="156"/>
      <c r="SMJ1126" s="156"/>
      <c r="SMK1126" s="156"/>
      <c r="SML1126" s="156"/>
      <c r="SMM1126" s="156"/>
      <c r="SMN1126" s="156"/>
      <c r="SMO1126" s="156"/>
      <c r="SMP1126" s="156"/>
      <c r="SMQ1126" s="156"/>
      <c r="SMR1126" s="156"/>
      <c r="SMS1126" s="156"/>
      <c r="SMT1126" s="156"/>
      <c r="SMU1126" s="156"/>
      <c r="SMV1126" s="156"/>
      <c r="SMW1126" s="156"/>
      <c r="SMX1126" s="156"/>
      <c r="SMY1126" s="156"/>
      <c r="SMZ1126" s="156"/>
      <c r="SNA1126" s="156"/>
      <c r="SNB1126" s="156"/>
      <c r="SNC1126" s="156"/>
      <c r="SND1126" s="156"/>
      <c r="SNE1126" s="156"/>
      <c r="SNF1126" s="156"/>
      <c r="SNG1126" s="156"/>
      <c r="SNH1126" s="156"/>
      <c r="SNI1126" s="156"/>
      <c r="SNJ1126" s="156"/>
      <c r="SNK1126" s="156"/>
      <c r="SNL1126" s="156"/>
      <c r="SNM1126" s="156"/>
      <c r="SNN1126" s="156"/>
      <c r="SNO1126" s="156"/>
      <c r="SNP1126" s="156"/>
      <c r="SNQ1126" s="156"/>
      <c r="SNR1126" s="156"/>
      <c r="SNS1126" s="156"/>
      <c r="SNT1126" s="156"/>
      <c r="SNU1126" s="156"/>
      <c r="SNV1126" s="156"/>
      <c r="SNW1126" s="156"/>
      <c r="SNX1126" s="156"/>
      <c r="SNY1126" s="156"/>
      <c r="SNZ1126" s="156"/>
      <c r="SOA1126" s="156"/>
      <c r="SOB1126" s="156"/>
      <c r="SOC1126" s="156"/>
      <c r="SOD1126" s="156"/>
      <c r="SOE1126" s="156"/>
      <c r="SOF1126" s="156"/>
      <c r="SOG1126" s="156"/>
      <c r="SOH1126" s="156"/>
      <c r="SOI1126" s="156"/>
      <c r="SOJ1126" s="156"/>
      <c r="SOK1126" s="156"/>
      <c r="SOL1126" s="156"/>
      <c r="SOM1126" s="156"/>
      <c r="SON1126" s="156"/>
      <c r="SOO1126" s="156"/>
      <c r="SOP1126" s="156"/>
      <c r="SOQ1126" s="156"/>
      <c r="SOR1126" s="156"/>
      <c r="SOS1126" s="156"/>
      <c r="SOT1126" s="156"/>
      <c r="SOU1126" s="156"/>
      <c r="SOV1126" s="156"/>
      <c r="SOW1126" s="156"/>
      <c r="SOX1126" s="156"/>
      <c r="SOY1126" s="156"/>
      <c r="SOZ1126" s="156"/>
      <c r="SPA1126" s="156"/>
      <c r="SPB1126" s="156"/>
      <c r="SPC1126" s="156"/>
      <c r="SPD1126" s="156"/>
      <c r="SPE1126" s="156"/>
      <c r="SPF1126" s="156"/>
      <c r="SPG1126" s="156"/>
      <c r="SPH1126" s="156"/>
      <c r="SPI1126" s="156"/>
      <c r="SPJ1126" s="156"/>
      <c r="SPK1126" s="156"/>
      <c r="SPL1126" s="156"/>
      <c r="SPM1126" s="156"/>
      <c r="SPN1126" s="156"/>
      <c r="SPO1126" s="156"/>
      <c r="SPP1126" s="156"/>
      <c r="SPQ1126" s="156"/>
      <c r="SPR1126" s="156"/>
      <c r="SPS1126" s="156"/>
      <c r="SPT1126" s="156"/>
      <c r="SPU1126" s="156"/>
      <c r="SPV1126" s="156"/>
      <c r="SPW1126" s="156"/>
      <c r="SPX1126" s="156"/>
      <c r="SPY1126" s="156"/>
      <c r="SPZ1126" s="156"/>
      <c r="SQA1126" s="156"/>
      <c r="SQB1126" s="156"/>
      <c r="SQC1126" s="156"/>
      <c r="SQD1126" s="156"/>
      <c r="SQE1126" s="156"/>
      <c r="SQF1126" s="156"/>
      <c r="SQG1126" s="156"/>
      <c r="SQH1126" s="156"/>
      <c r="SQI1126" s="156"/>
      <c r="SQJ1126" s="156"/>
      <c r="SQK1126" s="156"/>
      <c r="SQL1126" s="156"/>
      <c r="SQM1126" s="156"/>
      <c r="SQN1126" s="156"/>
      <c r="SQO1126" s="156"/>
      <c r="SQP1126" s="156"/>
      <c r="SQQ1126" s="156"/>
      <c r="SQR1126" s="156"/>
      <c r="SQS1126" s="156"/>
      <c r="SQT1126" s="156"/>
      <c r="SQU1126" s="156"/>
      <c r="SQV1126" s="156"/>
      <c r="SQW1126" s="156"/>
      <c r="SQX1126" s="156"/>
      <c r="SQY1126" s="156"/>
      <c r="SQZ1126" s="156"/>
      <c r="SRA1126" s="156"/>
      <c r="SRB1126" s="156"/>
      <c r="SRC1126" s="156"/>
      <c r="SRD1126" s="156"/>
      <c r="SRE1126" s="156"/>
      <c r="SRF1126" s="156"/>
      <c r="SRG1126" s="156"/>
      <c r="SRH1126" s="156"/>
      <c r="SRI1126" s="156"/>
      <c r="SRJ1126" s="156"/>
      <c r="SRK1126" s="156"/>
      <c r="SRL1126" s="156"/>
      <c r="SRM1126" s="156"/>
      <c r="SRN1126" s="156"/>
      <c r="SRO1126" s="156"/>
      <c r="SRP1126" s="156"/>
      <c r="SRQ1126" s="156"/>
      <c r="SRR1126" s="156"/>
      <c r="SRS1126" s="156"/>
      <c r="SRT1126" s="156"/>
      <c r="SRU1126" s="156"/>
      <c r="SRV1126" s="156"/>
      <c r="SRW1126" s="156"/>
      <c r="SRX1126" s="156"/>
      <c r="SRY1126" s="156"/>
      <c r="SRZ1126" s="156"/>
      <c r="SSA1126" s="156"/>
      <c r="SSB1126" s="156"/>
      <c r="SSC1126" s="156"/>
      <c r="SSD1126" s="156"/>
      <c r="SSE1126" s="156"/>
      <c r="SSF1126" s="156"/>
      <c r="SSG1126" s="156"/>
      <c r="SSH1126" s="156"/>
      <c r="SSI1126" s="156"/>
      <c r="SSJ1126" s="156"/>
      <c r="SSK1126" s="156"/>
      <c r="SSL1126" s="156"/>
      <c r="SSM1126" s="156"/>
      <c r="SSN1126" s="156"/>
      <c r="SSO1126" s="156"/>
      <c r="SSP1126" s="156"/>
      <c r="SSQ1126" s="156"/>
      <c r="SSR1126" s="156"/>
      <c r="SSS1126" s="156"/>
      <c r="SST1126" s="156"/>
      <c r="SSU1126" s="156"/>
      <c r="SSV1126" s="156"/>
      <c r="SSW1126" s="156"/>
      <c r="SSX1126" s="156"/>
      <c r="SSY1126" s="156"/>
      <c r="SSZ1126" s="156"/>
      <c r="STA1126" s="156"/>
      <c r="STB1126" s="156"/>
      <c r="STC1126" s="156"/>
      <c r="STD1126" s="156"/>
      <c r="STE1126" s="156"/>
      <c r="STF1126" s="156"/>
      <c r="STG1126" s="156"/>
      <c r="STH1126" s="156"/>
      <c r="STI1126" s="156"/>
      <c r="STJ1126" s="156"/>
      <c r="STK1126" s="156"/>
      <c r="STL1126" s="156"/>
      <c r="STM1126" s="156"/>
      <c r="STN1126" s="156"/>
      <c r="STO1126" s="156"/>
      <c r="STP1126" s="156"/>
      <c r="STQ1126" s="156"/>
      <c r="STR1126" s="156"/>
      <c r="STS1126" s="156"/>
      <c r="STT1126" s="156"/>
      <c r="STU1126" s="156"/>
      <c r="STV1126" s="156"/>
      <c r="STW1126" s="156"/>
      <c r="STX1126" s="156"/>
      <c r="STY1126" s="156"/>
      <c r="STZ1126" s="156"/>
      <c r="SUA1126" s="156"/>
      <c r="SUB1126" s="156"/>
      <c r="SUC1126" s="156"/>
      <c r="SUD1126" s="156"/>
      <c r="SUE1126" s="156"/>
      <c r="SUF1126" s="156"/>
      <c r="SUG1126" s="156"/>
      <c r="SUH1126" s="156"/>
      <c r="SUI1126" s="156"/>
      <c r="SUJ1126" s="156"/>
      <c r="SUK1126" s="156"/>
      <c r="SUL1126" s="156"/>
      <c r="SUM1126" s="156"/>
      <c r="SUN1126" s="156"/>
      <c r="SUO1126" s="156"/>
      <c r="SUP1126" s="156"/>
      <c r="SUQ1126" s="156"/>
      <c r="SUR1126" s="156"/>
      <c r="SUS1126" s="156"/>
      <c r="SUT1126" s="156"/>
      <c r="SUU1126" s="156"/>
      <c r="SUV1126" s="156"/>
      <c r="SUW1126" s="156"/>
      <c r="SUX1126" s="156"/>
      <c r="SUY1126" s="156"/>
      <c r="SUZ1126" s="156"/>
      <c r="SVA1126" s="156"/>
      <c r="SVB1126" s="156"/>
      <c r="SVC1126" s="156"/>
      <c r="SVD1126" s="156"/>
      <c r="SVE1126" s="156"/>
      <c r="SVF1126" s="156"/>
      <c r="SVG1126" s="156"/>
      <c r="SVH1126" s="156"/>
      <c r="SVI1126" s="156"/>
      <c r="SVJ1126" s="156"/>
      <c r="SVK1126" s="156"/>
      <c r="SVL1126" s="156"/>
      <c r="SVM1126" s="156"/>
      <c r="SVN1126" s="156"/>
      <c r="SVO1126" s="156"/>
      <c r="SVP1126" s="156"/>
      <c r="SVQ1126" s="156"/>
      <c r="SVR1126" s="156"/>
      <c r="SVS1126" s="156"/>
      <c r="SVT1126" s="156"/>
      <c r="SVU1126" s="156"/>
      <c r="SVV1126" s="156"/>
      <c r="SVW1126" s="156"/>
      <c r="SVX1126" s="156"/>
      <c r="SVY1126" s="156"/>
      <c r="SVZ1126" s="156"/>
      <c r="SWA1126" s="156"/>
      <c r="SWB1126" s="156"/>
      <c r="SWC1126" s="156"/>
      <c r="SWD1126" s="156"/>
      <c r="SWE1126" s="156"/>
      <c r="SWF1126" s="156"/>
      <c r="SWG1126" s="156"/>
      <c r="SWH1126" s="156"/>
      <c r="SWI1126" s="156"/>
      <c r="SWJ1126" s="156"/>
      <c r="SWK1126" s="156"/>
      <c r="SWL1126" s="156"/>
      <c r="SWM1126" s="156"/>
      <c r="SWN1126" s="156"/>
      <c r="SWO1126" s="156"/>
      <c r="SWP1126" s="156"/>
      <c r="SWQ1126" s="156"/>
      <c r="SWR1126" s="156"/>
      <c r="SWS1126" s="156"/>
      <c r="SWT1126" s="156"/>
      <c r="SWU1126" s="156"/>
      <c r="SWV1126" s="156"/>
      <c r="SWW1126" s="156"/>
      <c r="SWX1126" s="156"/>
      <c r="SWY1126" s="156"/>
      <c r="SWZ1126" s="156"/>
      <c r="SXA1126" s="156"/>
      <c r="SXB1126" s="156"/>
      <c r="SXC1126" s="156"/>
      <c r="SXD1126" s="156"/>
      <c r="SXE1126" s="156"/>
      <c r="SXF1126" s="156"/>
      <c r="SXG1126" s="156"/>
      <c r="SXH1126" s="156"/>
      <c r="SXI1126" s="156"/>
      <c r="SXJ1126" s="156"/>
      <c r="SXK1126" s="156"/>
      <c r="SXL1126" s="156"/>
      <c r="SXM1126" s="156"/>
      <c r="SXN1126" s="156"/>
      <c r="SXO1126" s="156"/>
      <c r="SXP1126" s="156"/>
      <c r="SXQ1126" s="156"/>
      <c r="SXR1126" s="156"/>
      <c r="SXS1126" s="156"/>
      <c r="SXT1126" s="156"/>
      <c r="SXU1126" s="156"/>
      <c r="SXV1126" s="156"/>
      <c r="SXW1126" s="156"/>
      <c r="SXX1126" s="156"/>
      <c r="SXY1126" s="156"/>
      <c r="SXZ1126" s="156"/>
      <c r="SYA1126" s="156"/>
      <c r="SYB1126" s="156"/>
      <c r="SYC1126" s="156"/>
      <c r="SYD1126" s="156"/>
      <c r="SYE1126" s="156"/>
      <c r="SYF1126" s="156"/>
      <c r="SYG1126" s="156"/>
      <c r="SYH1126" s="156"/>
      <c r="SYI1126" s="156"/>
      <c r="SYJ1126" s="156"/>
      <c r="SYK1126" s="156"/>
      <c r="SYL1126" s="156"/>
      <c r="SYM1126" s="156"/>
      <c r="SYN1126" s="156"/>
      <c r="SYO1126" s="156"/>
      <c r="SYP1126" s="156"/>
      <c r="SYQ1126" s="156"/>
      <c r="SYR1126" s="156"/>
      <c r="SYS1126" s="156"/>
      <c r="SYT1126" s="156"/>
      <c r="SYU1126" s="156"/>
      <c r="SYV1126" s="156"/>
      <c r="SYW1126" s="156"/>
      <c r="SYX1126" s="156"/>
      <c r="SYY1126" s="156"/>
      <c r="SYZ1126" s="156"/>
      <c r="SZA1126" s="156"/>
      <c r="SZB1126" s="156"/>
      <c r="SZC1126" s="156"/>
      <c r="SZD1126" s="156"/>
      <c r="SZE1126" s="156"/>
      <c r="SZF1126" s="156"/>
      <c r="SZG1126" s="156"/>
      <c r="SZH1126" s="156"/>
      <c r="SZI1126" s="156"/>
      <c r="SZJ1126" s="156"/>
      <c r="SZK1126" s="156"/>
      <c r="SZL1126" s="156"/>
      <c r="SZM1126" s="156"/>
      <c r="SZN1126" s="156"/>
      <c r="SZO1126" s="156"/>
      <c r="SZP1126" s="156"/>
      <c r="SZQ1126" s="156"/>
      <c r="SZR1126" s="156"/>
      <c r="SZS1126" s="156"/>
      <c r="SZT1126" s="156"/>
      <c r="SZU1126" s="156"/>
      <c r="SZV1126" s="156"/>
      <c r="SZW1126" s="156"/>
      <c r="SZX1126" s="156"/>
      <c r="SZY1126" s="156"/>
      <c r="SZZ1126" s="156"/>
      <c r="TAA1126" s="156"/>
      <c r="TAB1126" s="156"/>
      <c r="TAC1126" s="156"/>
      <c r="TAD1126" s="156"/>
      <c r="TAE1126" s="156"/>
      <c r="TAF1126" s="156"/>
      <c r="TAG1126" s="156"/>
      <c r="TAH1126" s="156"/>
      <c r="TAI1126" s="156"/>
      <c r="TAJ1126" s="156"/>
      <c r="TAK1126" s="156"/>
      <c r="TAL1126" s="156"/>
      <c r="TAM1126" s="156"/>
      <c r="TAN1126" s="156"/>
      <c r="TAO1126" s="156"/>
      <c r="TAP1126" s="156"/>
      <c r="TAQ1126" s="156"/>
      <c r="TAR1126" s="156"/>
      <c r="TAS1126" s="156"/>
      <c r="TAT1126" s="156"/>
      <c r="TAU1126" s="156"/>
      <c r="TAV1126" s="156"/>
      <c r="TAW1126" s="156"/>
      <c r="TAX1126" s="156"/>
      <c r="TAY1126" s="156"/>
      <c r="TAZ1126" s="156"/>
      <c r="TBA1126" s="156"/>
      <c r="TBB1126" s="156"/>
      <c r="TBC1126" s="156"/>
      <c r="TBD1126" s="156"/>
      <c r="TBE1126" s="156"/>
      <c r="TBF1126" s="156"/>
      <c r="TBG1126" s="156"/>
      <c r="TBH1126" s="156"/>
      <c r="TBI1126" s="156"/>
      <c r="TBJ1126" s="156"/>
      <c r="TBK1126" s="156"/>
      <c r="TBL1126" s="156"/>
      <c r="TBM1126" s="156"/>
      <c r="TBN1126" s="156"/>
      <c r="TBO1126" s="156"/>
      <c r="TBP1126" s="156"/>
      <c r="TBQ1126" s="156"/>
      <c r="TBR1126" s="156"/>
      <c r="TBS1126" s="156"/>
      <c r="TBT1126" s="156"/>
      <c r="TBU1126" s="156"/>
      <c r="TBV1126" s="156"/>
      <c r="TBW1126" s="156"/>
      <c r="TBX1126" s="156"/>
      <c r="TBY1126" s="156"/>
      <c r="TBZ1126" s="156"/>
      <c r="TCA1126" s="156"/>
      <c r="TCB1126" s="156"/>
      <c r="TCC1126" s="156"/>
      <c r="TCD1126" s="156"/>
      <c r="TCE1126" s="156"/>
      <c r="TCF1126" s="156"/>
      <c r="TCG1126" s="156"/>
      <c r="TCH1126" s="156"/>
      <c r="TCI1126" s="156"/>
      <c r="TCJ1126" s="156"/>
      <c r="TCK1126" s="156"/>
      <c r="TCL1126" s="156"/>
      <c r="TCM1126" s="156"/>
      <c r="TCN1126" s="156"/>
      <c r="TCO1126" s="156"/>
      <c r="TCP1126" s="156"/>
      <c r="TCQ1126" s="156"/>
      <c r="TCR1126" s="156"/>
      <c r="TCS1126" s="156"/>
      <c r="TCT1126" s="156"/>
      <c r="TCU1126" s="156"/>
      <c r="TCV1126" s="156"/>
      <c r="TCW1126" s="156"/>
      <c r="TCX1126" s="156"/>
      <c r="TCY1126" s="156"/>
      <c r="TCZ1126" s="156"/>
      <c r="TDA1126" s="156"/>
      <c r="TDB1126" s="156"/>
      <c r="TDC1126" s="156"/>
      <c r="TDD1126" s="156"/>
      <c r="TDE1126" s="156"/>
      <c r="TDF1126" s="156"/>
      <c r="TDG1126" s="156"/>
      <c r="TDH1126" s="156"/>
      <c r="TDI1126" s="156"/>
      <c r="TDJ1126" s="156"/>
      <c r="TDK1126" s="156"/>
      <c r="TDL1126" s="156"/>
      <c r="TDM1126" s="156"/>
      <c r="TDN1126" s="156"/>
      <c r="TDO1126" s="156"/>
      <c r="TDP1126" s="156"/>
      <c r="TDQ1126" s="156"/>
      <c r="TDR1126" s="156"/>
      <c r="TDS1126" s="156"/>
      <c r="TDT1126" s="156"/>
      <c r="TDU1126" s="156"/>
      <c r="TDV1126" s="156"/>
      <c r="TDW1126" s="156"/>
      <c r="TDX1126" s="156"/>
      <c r="TDY1126" s="156"/>
      <c r="TDZ1126" s="156"/>
      <c r="TEA1126" s="156"/>
      <c r="TEB1126" s="156"/>
      <c r="TEC1126" s="156"/>
      <c r="TED1126" s="156"/>
      <c r="TEE1126" s="156"/>
      <c r="TEF1126" s="156"/>
      <c r="TEG1126" s="156"/>
      <c r="TEH1126" s="156"/>
      <c r="TEI1126" s="156"/>
      <c r="TEJ1126" s="156"/>
      <c r="TEK1126" s="156"/>
      <c r="TEL1126" s="156"/>
      <c r="TEM1126" s="156"/>
      <c r="TEN1126" s="156"/>
      <c r="TEO1126" s="156"/>
      <c r="TEP1126" s="156"/>
      <c r="TEQ1126" s="156"/>
      <c r="TER1126" s="156"/>
      <c r="TES1126" s="156"/>
      <c r="TET1126" s="156"/>
      <c r="TEU1126" s="156"/>
      <c r="TEV1126" s="156"/>
      <c r="TEW1126" s="156"/>
      <c r="TEX1126" s="156"/>
      <c r="TEY1126" s="156"/>
      <c r="TEZ1126" s="156"/>
      <c r="TFA1126" s="156"/>
      <c r="TFB1126" s="156"/>
      <c r="TFC1126" s="156"/>
      <c r="TFD1126" s="156"/>
      <c r="TFE1126" s="156"/>
      <c r="TFF1126" s="156"/>
      <c r="TFG1126" s="156"/>
      <c r="TFH1126" s="156"/>
      <c r="TFI1126" s="156"/>
      <c r="TFJ1126" s="156"/>
      <c r="TFK1126" s="156"/>
      <c r="TFL1126" s="156"/>
      <c r="TFM1126" s="156"/>
      <c r="TFN1126" s="156"/>
      <c r="TFO1126" s="156"/>
      <c r="TFP1126" s="156"/>
      <c r="TFQ1126" s="156"/>
      <c r="TFR1126" s="156"/>
      <c r="TFS1126" s="156"/>
      <c r="TFT1126" s="156"/>
      <c r="TFU1126" s="156"/>
      <c r="TFV1126" s="156"/>
      <c r="TFW1126" s="156"/>
      <c r="TFX1126" s="156"/>
      <c r="TFY1126" s="156"/>
      <c r="TFZ1126" s="156"/>
      <c r="TGA1126" s="156"/>
      <c r="TGB1126" s="156"/>
      <c r="TGC1126" s="156"/>
      <c r="TGD1126" s="156"/>
      <c r="TGE1126" s="156"/>
      <c r="TGF1126" s="156"/>
      <c r="TGG1126" s="156"/>
      <c r="TGH1126" s="156"/>
      <c r="TGI1126" s="156"/>
      <c r="TGJ1126" s="156"/>
      <c r="TGK1126" s="156"/>
      <c r="TGL1126" s="156"/>
      <c r="TGM1126" s="156"/>
      <c r="TGN1126" s="156"/>
      <c r="TGO1126" s="156"/>
      <c r="TGP1126" s="156"/>
      <c r="TGQ1126" s="156"/>
      <c r="TGR1126" s="156"/>
      <c r="TGS1126" s="156"/>
      <c r="TGT1126" s="156"/>
      <c r="TGU1126" s="156"/>
      <c r="TGV1126" s="156"/>
      <c r="TGW1126" s="156"/>
      <c r="TGX1126" s="156"/>
      <c r="TGY1126" s="156"/>
      <c r="TGZ1126" s="156"/>
      <c r="THA1126" s="156"/>
      <c r="THB1126" s="156"/>
      <c r="THC1126" s="156"/>
      <c r="THD1126" s="156"/>
      <c r="THE1126" s="156"/>
      <c r="THF1126" s="156"/>
      <c r="THG1126" s="156"/>
      <c r="THH1126" s="156"/>
      <c r="THI1126" s="156"/>
      <c r="THJ1126" s="156"/>
      <c r="THK1126" s="156"/>
      <c r="THL1126" s="156"/>
      <c r="THM1126" s="156"/>
      <c r="THN1126" s="156"/>
      <c r="THO1126" s="156"/>
      <c r="THP1126" s="156"/>
      <c r="THQ1126" s="156"/>
      <c r="THR1126" s="156"/>
      <c r="THS1126" s="156"/>
      <c r="THT1126" s="156"/>
      <c r="THU1126" s="156"/>
      <c r="THV1126" s="156"/>
      <c r="THW1126" s="156"/>
      <c r="THX1126" s="156"/>
      <c r="THY1126" s="156"/>
      <c r="THZ1126" s="156"/>
      <c r="TIA1126" s="156"/>
      <c r="TIB1126" s="156"/>
      <c r="TIC1126" s="156"/>
      <c r="TID1126" s="156"/>
      <c r="TIE1126" s="156"/>
      <c r="TIF1126" s="156"/>
      <c r="TIG1126" s="156"/>
      <c r="TIH1126" s="156"/>
      <c r="TII1126" s="156"/>
      <c r="TIJ1126" s="156"/>
      <c r="TIK1126" s="156"/>
      <c r="TIL1126" s="156"/>
      <c r="TIM1126" s="156"/>
      <c r="TIN1126" s="156"/>
      <c r="TIO1126" s="156"/>
      <c r="TIP1126" s="156"/>
      <c r="TIQ1126" s="156"/>
      <c r="TIR1126" s="156"/>
      <c r="TIS1126" s="156"/>
      <c r="TIT1126" s="156"/>
      <c r="TIU1126" s="156"/>
      <c r="TIV1126" s="156"/>
      <c r="TIW1126" s="156"/>
      <c r="TIX1126" s="156"/>
      <c r="TIY1126" s="156"/>
      <c r="TIZ1126" s="156"/>
      <c r="TJA1126" s="156"/>
      <c r="TJB1126" s="156"/>
      <c r="TJC1126" s="156"/>
      <c r="TJD1126" s="156"/>
      <c r="TJE1126" s="156"/>
      <c r="TJF1126" s="156"/>
      <c r="TJG1126" s="156"/>
      <c r="TJH1126" s="156"/>
      <c r="TJI1126" s="156"/>
      <c r="TJJ1126" s="156"/>
      <c r="TJK1126" s="156"/>
      <c r="TJL1126" s="156"/>
      <c r="TJM1126" s="156"/>
      <c r="TJN1126" s="156"/>
      <c r="TJO1126" s="156"/>
      <c r="TJP1126" s="156"/>
      <c r="TJQ1126" s="156"/>
      <c r="TJR1126" s="156"/>
      <c r="TJS1126" s="156"/>
      <c r="TJT1126" s="156"/>
      <c r="TJU1126" s="156"/>
      <c r="TJV1126" s="156"/>
      <c r="TJW1126" s="156"/>
      <c r="TJX1126" s="156"/>
      <c r="TJY1126" s="156"/>
      <c r="TJZ1126" s="156"/>
      <c r="TKA1126" s="156"/>
      <c r="TKB1126" s="156"/>
      <c r="TKC1126" s="156"/>
      <c r="TKD1126" s="156"/>
      <c r="TKE1126" s="156"/>
      <c r="TKF1126" s="156"/>
      <c r="TKG1126" s="156"/>
      <c r="TKH1126" s="156"/>
      <c r="TKI1126" s="156"/>
      <c r="TKJ1126" s="156"/>
      <c r="TKK1126" s="156"/>
      <c r="TKL1126" s="156"/>
      <c r="TKM1126" s="156"/>
      <c r="TKN1126" s="156"/>
      <c r="TKO1126" s="156"/>
      <c r="TKP1126" s="156"/>
      <c r="TKQ1126" s="156"/>
      <c r="TKR1126" s="156"/>
      <c r="TKS1126" s="156"/>
      <c r="TKT1126" s="156"/>
      <c r="TKU1126" s="156"/>
      <c r="TKV1126" s="156"/>
      <c r="TKW1126" s="156"/>
      <c r="TKX1126" s="156"/>
      <c r="TKY1126" s="156"/>
      <c r="TKZ1126" s="156"/>
      <c r="TLA1126" s="156"/>
      <c r="TLB1126" s="156"/>
      <c r="TLC1126" s="156"/>
      <c r="TLD1126" s="156"/>
      <c r="TLE1126" s="156"/>
      <c r="TLF1126" s="156"/>
      <c r="TLG1126" s="156"/>
      <c r="TLH1126" s="156"/>
      <c r="TLI1126" s="156"/>
      <c r="TLJ1126" s="156"/>
      <c r="TLK1126" s="156"/>
      <c r="TLL1126" s="156"/>
      <c r="TLM1126" s="156"/>
      <c r="TLN1126" s="156"/>
      <c r="TLO1126" s="156"/>
      <c r="TLP1126" s="156"/>
      <c r="TLQ1126" s="156"/>
      <c r="TLR1126" s="156"/>
      <c r="TLS1126" s="156"/>
      <c r="TLT1126" s="156"/>
      <c r="TLU1126" s="156"/>
      <c r="TLV1126" s="156"/>
      <c r="TLW1126" s="156"/>
      <c r="TLX1126" s="156"/>
      <c r="TLY1126" s="156"/>
      <c r="TLZ1126" s="156"/>
      <c r="TMA1126" s="156"/>
      <c r="TMB1126" s="156"/>
      <c r="TMC1126" s="156"/>
      <c r="TMD1126" s="156"/>
      <c r="TME1126" s="156"/>
      <c r="TMF1126" s="156"/>
      <c r="TMG1126" s="156"/>
      <c r="TMH1126" s="156"/>
      <c r="TMI1126" s="156"/>
      <c r="TMJ1126" s="156"/>
      <c r="TMK1126" s="156"/>
      <c r="TML1126" s="156"/>
      <c r="TMM1126" s="156"/>
      <c r="TMN1126" s="156"/>
      <c r="TMO1126" s="156"/>
      <c r="TMP1126" s="156"/>
      <c r="TMQ1126" s="156"/>
      <c r="TMR1126" s="156"/>
      <c r="TMS1126" s="156"/>
      <c r="TMT1126" s="156"/>
      <c r="TMU1126" s="156"/>
      <c r="TMV1126" s="156"/>
      <c r="TMW1126" s="156"/>
      <c r="TMX1126" s="156"/>
      <c r="TMY1126" s="156"/>
      <c r="TMZ1126" s="156"/>
      <c r="TNA1126" s="156"/>
      <c r="TNB1126" s="156"/>
      <c r="TNC1126" s="156"/>
      <c r="TND1126" s="156"/>
      <c r="TNE1126" s="156"/>
      <c r="TNF1126" s="156"/>
      <c r="TNG1126" s="156"/>
      <c r="TNH1126" s="156"/>
      <c r="TNI1126" s="156"/>
      <c r="TNJ1126" s="156"/>
      <c r="TNK1126" s="156"/>
      <c r="TNL1126" s="156"/>
      <c r="TNM1126" s="156"/>
      <c r="TNN1126" s="156"/>
      <c r="TNO1126" s="156"/>
      <c r="TNP1126" s="156"/>
      <c r="TNQ1126" s="156"/>
      <c r="TNR1126" s="156"/>
      <c r="TNS1126" s="156"/>
      <c r="TNT1126" s="156"/>
      <c r="TNU1126" s="156"/>
      <c r="TNV1126" s="156"/>
      <c r="TNW1126" s="156"/>
      <c r="TNX1126" s="156"/>
      <c r="TNY1126" s="156"/>
      <c r="TNZ1126" s="156"/>
      <c r="TOA1126" s="156"/>
      <c r="TOB1126" s="156"/>
      <c r="TOC1126" s="156"/>
      <c r="TOD1126" s="156"/>
      <c r="TOE1126" s="156"/>
      <c r="TOF1126" s="156"/>
      <c r="TOG1126" s="156"/>
      <c r="TOH1126" s="156"/>
      <c r="TOI1126" s="156"/>
      <c r="TOJ1126" s="156"/>
      <c r="TOK1126" s="156"/>
      <c r="TOL1126" s="156"/>
      <c r="TOM1126" s="156"/>
      <c r="TON1126" s="156"/>
      <c r="TOO1126" s="156"/>
      <c r="TOP1126" s="156"/>
      <c r="TOQ1126" s="156"/>
      <c r="TOR1126" s="156"/>
      <c r="TOS1126" s="156"/>
      <c r="TOT1126" s="156"/>
      <c r="TOU1126" s="156"/>
      <c r="TOV1126" s="156"/>
      <c r="TOW1126" s="156"/>
      <c r="TOX1126" s="156"/>
      <c r="TOY1126" s="156"/>
      <c r="TOZ1126" s="156"/>
      <c r="TPA1126" s="156"/>
      <c r="TPB1126" s="156"/>
      <c r="TPC1126" s="156"/>
      <c r="TPD1126" s="156"/>
      <c r="TPE1126" s="156"/>
      <c r="TPF1126" s="156"/>
      <c r="TPG1126" s="156"/>
      <c r="TPH1126" s="156"/>
      <c r="TPI1126" s="156"/>
      <c r="TPJ1126" s="156"/>
      <c r="TPK1126" s="156"/>
      <c r="TPL1126" s="156"/>
      <c r="TPM1126" s="156"/>
      <c r="TPN1126" s="156"/>
      <c r="TPO1126" s="156"/>
      <c r="TPP1126" s="156"/>
      <c r="TPQ1126" s="156"/>
      <c r="TPR1126" s="156"/>
      <c r="TPS1126" s="156"/>
      <c r="TPT1126" s="156"/>
      <c r="TPU1126" s="156"/>
      <c r="TPV1126" s="156"/>
      <c r="TPW1126" s="156"/>
      <c r="TPX1126" s="156"/>
      <c r="TPY1126" s="156"/>
      <c r="TPZ1126" s="156"/>
      <c r="TQA1126" s="156"/>
      <c r="TQB1126" s="156"/>
      <c r="TQC1126" s="156"/>
      <c r="TQD1126" s="156"/>
      <c r="TQE1126" s="156"/>
      <c r="TQF1126" s="156"/>
      <c r="TQG1126" s="156"/>
      <c r="TQH1126" s="156"/>
      <c r="TQI1126" s="156"/>
      <c r="TQJ1126" s="156"/>
      <c r="TQK1126" s="156"/>
      <c r="TQL1126" s="156"/>
      <c r="TQM1126" s="156"/>
      <c r="TQN1126" s="156"/>
      <c r="TQO1126" s="156"/>
      <c r="TQP1126" s="156"/>
      <c r="TQQ1126" s="156"/>
      <c r="TQR1126" s="156"/>
      <c r="TQS1126" s="156"/>
      <c r="TQT1126" s="156"/>
      <c r="TQU1126" s="156"/>
      <c r="TQV1126" s="156"/>
      <c r="TQW1126" s="156"/>
      <c r="TQX1126" s="156"/>
      <c r="TQY1126" s="156"/>
      <c r="TQZ1126" s="156"/>
      <c r="TRA1126" s="156"/>
      <c r="TRB1126" s="156"/>
      <c r="TRC1126" s="156"/>
      <c r="TRD1126" s="156"/>
      <c r="TRE1126" s="156"/>
      <c r="TRF1126" s="156"/>
      <c r="TRG1126" s="156"/>
      <c r="TRH1126" s="156"/>
      <c r="TRI1126" s="156"/>
      <c r="TRJ1126" s="156"/>
      <c r="TRK1126" s="156"/>
      <c r="TRL1126" s="156"/>
      <c r="TRM1126" s="156"/>
      <c r="TRN1126" s="156"/>
      <c r="TRO1126" s="156"/>
      <c r="TRP1126" s="156"/>
      <c r="TRQ1126" s="156"/>
      <c r="TRR1126" s="156"/>
      <c r="TRS1126" s="156"/>
      <c r="TRT1126" s="156"/>
      <c r="TRU1126" s="156"/>
      <c r="TRV1126" s="156"/>
      <c r="TRW1126" s="156"/>
      <c r="TRX1126" s="156"/>
      <c r="TRY1126" s="156"/>
      <c r="TRZ1126" s="156"/>
      <c r="TSA1126" s="156"/>
      <c r="TSB1126" s="156"/>
      <c r="TSC1126" s="156"/>
      <c r="TSD1126" s="156"/>
      <c r="TSE1126" s="156"/>
      <c r="TSF1126" s="156"/>
      <c r="TSG1126" s="156"/>
      <c r="TSH1126" s="156"/>
      <c r="TSI1126" s="156"/>
      <c r="TSJ1126" s="156"/>
      <c r="TSK1126" s="156"/>
      <c r="TSL1126" s="156"/>
      <c r="TSM1126" s="156"/>
      <c r="TSN1126" s="156"/>
      <c r="TSO1126" s="156"/>
      <c r="TSP1126" s="156"/>
      <c r="TSQ1126" s="156"/>
      <c r="TSR1126" s="156"/>
      <c r="TSS1126" s="156"/>
      <c r="TST1126" s="156"/>
      <c r="TSU1126" s="156"/>
      <c r="TSV1126" s="156"/>
      <c r="TSW1126" s="156"/>
      <c r="TSX1126" s="156"/>
      <c r="TSY1126" s="156"/>
      <c r="TSZ1126" s="156"/>
      <c r="TTA1126" s="156"/>
      <c r="TTB1126" s="156"/>
      <c r="TTC1126" s="156"/>
      <c r="TTD1126" s="156"/>
      <c r="TTE1126" s="156"/>
      <c r="TTF1126" s="156"/>
      <c r="TTG1126" s="156"/>
      <c r="TTH1126" s="156"/>
      <c r="TTI1126" s="156"/>
      <c r="TTJ1126" s="156"/>
      <c r="TTK1126" s="156"/>
      <c r="TTL1126" s="156"/>
      <c r="TTM1126" s="156"/>
      <c r="TTN1126" s="156"/>
      <c r="TTO1126" s="156"/>
      <c r="TTP1126" s="156"/>
      <c r="TTQ1126" s="156"/>
      <c r="TTR1126" s="156"/>
      <c r="TTS1126" s="156"/>
      <c r="TTT1126" s="156"/>
      <c r="TTU1126" s="156"/>
      <c r="TTV1126" s="156"/>
      <c r="TTW1126" s="156"/>
      <c r="TTX1126" s="156"/>
      <c r="TTY1126" s="156"/>
      <c r="TTZ1126" s="156"/>
      <c r="TUA1126" s="156"/>
      <c r="TUB1126" s="156"/>
      <c r="TUC1126" s="156"/>
      <c r="TUD1126" s="156"/>
      <c r="TUE1126" s="156"/>
      <c r="TUF1126" s="156"/>
      <c r="TUG1126" s="156"/>
      <c r="TUH1126" s="156"/>
      <c r="TUI1126" s="156"/>
      <c r="TUJ1126" s="156"/>
      <c r="TUK1126" s="156"/>
      <c r="TUL1126" s="156"/>
      <c r="TUM1126" s="156"/>
      <c r="TUN1126" s="156"/>
      <c r="TUO1126" s="156"/>
      <c r="TUP1126" s="156"/>
      <c r="TUQ1126" s="156"/>
      <c r="TUR1126" s="156"/>
      <c r="TUS1126" s="156"/>
      <c r="TUT1126" s="156"/>
      <c r="TUU1126" s="156"/>
      <c r="TUV1126" s="156"/>
      <c r="TUW1126" s="156"/>
      <c r="TUX1126" s="156"/>
      <c r="TUY1126" s="156"/>
      <c r="TUZ1126" s="156"/>
      <c r="TVA1126" s="156"/>
      <c r="TVB1126" s="156"/>
      <c r="TVC1126" s="156"/>
      <c r="TVD1126" s="156"/>
      <c r="TVE1126" s="156"/>
      <c r="TVF1126" s="156"/>
      <c r="TVG1126" s="156"/>
      <c r="TVH1126" s="156"/>
      <c r="TVI1126" s="156"/>
      <c r="TVJ1126" s="156"/>
      <c r="TVK1126" s="156"/>
      <c r="TVL1126" s="156"/>
      <c r="TVM1126" s="156"/>
      <c r="TVN1126" s="156"/>
      <c r="TVO1126" s="156"/>
      <c r="TVP1126" s="156"/>
      <c r="TVQ1126" s="156"/>
      <c r="TVR1126" s="156"/>
      <c r="TVS1126" s="156"/>
      <c r="TVT1126" s="156"/>
      <c r="TVU1126" s="156"/>
      <c r="TVV1126" s="156"/>
      <c r="TVW1126" s="156"/>
      <c r="TVX1126" s="156"/>
      <c r="TVY1126" s="156"/>
      <c r="TVZ1126" s="156"/>
      <c r="TWA1126" s="156"/>
      <c r="TWB1126" s="156"/>
      <c r="TWC1126" s="156"/>
      <c r="TWD1126" s="156"/>
      <c r="TWE1126" s="156"/>
      <c r="TWF1126" s="156"/>
      <c r="TWG1126" s="156"/>
      <c r="TWH1126" s="156"/>
      <c r="TWI1126" s="156"/>
      <c r="TWJ1126" s="156"/>
      <c r="TWK1126" s="156"/>
      <c r="TWL1126" s="156"/>
      <c r="TWM1126" s="156"/>
      <c r="TWN1126" s="156"/>
      <c r="TWO1126" s="156"/>
      <c r="TWP1126" s="156"/>
      <c r="TWQ1126" s="156"/>
      <c r="TWR1126" s="156"/>
      <c r="TWS1126" s="156"/>
      <c r="TWT1126" s="156"/>
      <c r="TWU1126" s="156"/>
      <c r="TWV1126" s="156"/>
      <c r="TWW1126" s="156"/>
      <c r="TWX1126" s="156"/>
      <c r="TWY1126" s="156"/>
      <c r="TWZ1126" s="156"/>
      <c r="TXA1126" s="156"/>
      <c r="TXB1126" s="156"/>
      <c r="TXC1126" s="156"/>
      <c r="TXD1126" s="156"/>
      <c r="TXE1126" s="156"/>
      <c r="TXF1126" s="156"/>
      <c r="TXG1126" s="156"/>
      <c r="TXH1126" s="156"/>
      <c r="TXI1126" s="156"/>
      <c r="TXJ1126" s="156"/>
      <c r="TXK1126" s="156"/>
      <c r="TXL1126" s="156"/>
      <c r="TXM1126" s="156"/>
      <c r="TXN1126" s="156"/>
      <c r="TXO1126" s="156"/>
      <c r="TXP1126" s="156"/>
      <c r="TXQ1126" s="156"/>
      <c r="TXR1126" s="156"/>
      <c r="TXS1126" s="156"/>
      <c r="TXT1126" s="156"/>
      <c r="TXU1126" s="156"/>
      <c r="TXV1126" s="156"/>
      <c r="TXW1126" s="156"/>
      <c r="TXX1126" s="156"/>
      <c r="TXY1126" s="156"/>
      <c r="TXZ1126" s="156"/>
      <c r="TYA1126" s="156"/>
      <c r="TYB1126" s="156"/>
      <c r="TYC1126" s="156"/>
      <c r="TYD1126" s="156"/>
      <c r="TYE1126" s="156"/>
      <c r="TYF1126" s="156"/>
      <c r="TYG1126" s="156"/>
      <c r="TYH1126" s="156"/>
      <c r="TYI1126" s="156"/>
      <c r="TYJ1126" s="156"/>
      <c r="TYK1126" s="156"/>
      <c r="TYL1126" s="156"/>
      <c r="TYM1126" s="156"/>
      <c r="TYN1126" s="156"/>
      <c r="TYO1126" s="156"/>
      <c r="TYP1126" s="156"/>
      <c r="TYQ1126" s="156"/>
      <c r="TYR1126" s="156"/>
      <c r="TYS1126" s="156"/>
      <c r="TYT1126" s="156"/>
      <c r="TYU1126" s="156"/>
      <c r="TYV1126" s="156"/>
      <c r="TYW1126" s="156"/>
      <c r="TYX1126" s="156"/>
      <c r="TYY1126" s="156"/>
      <c r="TYZ1126" s="156"/>
      <c r="TZA1126" s="156"/>
      <c r="TZB1126" s="156"/>
      <c r="TZC1126" s="156"/>
      <c r="TZD1126" s="156"/>
      <c r="TZE1126" s="156"/>
      <c r="TZF1126" s="156"/>
      <c r="TZG1126" s="156"/>
      <c r="TZH1126" s="156"/>
      <c r="TZI1126" s="156"/>
      <c r="TZJ1126" s="156"/>
      <c r="TZK1126" s="156"/>
      <c r="TZL1126" s="156"/>
      <c r="TZM1126" s="156"/>
      <c r="TZN1126" s="156"/>
      <c r="TZO1126" s="156"/>
      <c r="TZP1126" s="156"/>
      <c r="TZQ1126" s="156"/>
      <c r="TZR1126" s="156"/>
      <c r="TZS1126" s="156"/>
      <c r="TZT1126" s="156"/>
      <c r="TZU1126" s="156"/>
      <c r="TZV1126" s="156"/>
      <c r="TZW1126" s="156"/>
      <c r="TZX1126" s="156"/>
      <c r="TZY1126" s="156"/>
      <c r="TZZ1126" s="156"/>
      <c r="UAA1126" s="156"/>
      <c r="UAB1126" s="156"/>
      <c r="UAC1126" s="156"/>
      <c r="UAD1126" s="156"/>
      <c r="UAE1126" s="156"/>
      <c r="UAF1126" s="156"/>
      <c r="UAG1126" s="156"/>
      <c r="UAH1126" s="156"/>
      <c r="UAI1126" s="156"/>
      <c r="UAJ1126" s="156"/>
      <c r="UAK1126" s="156"/>
      <c r="UAL1126" s="156"/>
      <c r="UAM1126" s="156"/>
      <c r="UAN1126" s="156"/>
      <c r="UAO1126" s="156"/>
      <c r="UAP1126" s="156"/>
      <c r="UAQ1126" s="156"/>
      <c r="UAR1126" s="156"/>
      <c r="UAS1126" s="156"/>
      <c r="UAT1126" s="156"/>
      <c r="UAU1126" s="156"/>
      <c r="UAV1126" s="156"/>
      <c r="UAW1126" s="156"/>
      <c r="UAX1126" s="156"/>
      <c r="UAY1126" s="156"/>
      <c r="UAZ1126" s="156"/>
      <c r="UBA1126" s="156"/>
      <c r="UBB1126" s="156"/>
      <c r="UBC1126" s="156"/>
      <c r="UBD1126" s="156"/>
      <c r="UBE1126" s="156"/>
      <c r="UBF1126" s="156"/>
      <c r="UBG1126" s="156"/>
      <c r="UBH1126" s="156"/>
      <c r="UBI1126" s="156"/>
      <c r="UBJ1126" s="156"/>
      <c r="UBK1126" s="156"/>
      <c r="UBL1126" s="156"/>
      <c r="UBM1126" s="156"/>
      <c r="UBN1126" s="156"/>
      <c r="UBO1126" s="156"/>
      <c r="UBP1126" s="156"/>
      <c r="UBQ1126" s="156"/>
      <c r="UBR1126" s="156"/>
      <c r="UBS1126" s="156"/>
      <c r="UBT1126" s="156"/>
      <c r="UBU1126" s="156"/>
      <c r="UBV1126" s="156"/>
      <c r="UBW1126" s="156"/>
      <c r="UBX1126" s="156"/>
      <c r="UBY1126" s="156"/>
      <c r="UBZ1126" s="156"/>
      <c r="UCA1126" s="156"/>
      <c r="UCB1126" s="156"/>
      <c r="UCC1126" s="156"/>
      <c r="UCD1126" s="156"/>
      <c r="UCE1126" s="156"/>
      <c r="UCF1126" s="156"/>
      <c r="UCG1126" s="156"/>
      <c r="UCH1126" s="156"/>
      <c r="UCI1126" s="156"/>
      <c r="UCJ1126" s="156"/>
      <c r="UCK1126" s="156"/>
      <c r="UCL1126" s="156"/>
      <c r="UCM1126" s="156"/>
      <c r="UCN1126" s="156"/>
      <c r="UCO1126" s="156"/>
      <c r="UCP1126" s="156"/>
      <c r="UCQ1126" s="156"/>
      <c r="UCR1126" s="156"/>
      <c r="UCS1126" s="156"/>
      <c r="UCT1126" s="156"/>
      <c r="UCU1126" s="156"/>
      <c r="UCV1126" s="156"/>
      <c r="UCW1126" s="156"/>
      <c r="UCX1126" s="156"/>
      <c r="UCY1126" s="156"/>
      <c r="UCZ1126" s="156"/>
      <c r="UDA1126" s="156"/>
      <c r="UDB1126" s="156"/>
      <c r="UDC1126" s="156"/>
      <c r="UDD1126" s="156"/>
      <c r="UDE1126" s="156"/>
      <c r="UDF1126" s="156"/>
      <c r="UDG1126" s="156"/>
      <c r="UDH1126" s="156"/>
      <c r="UDI1126" s="156"/>
      <c r="UDJ1126" s="156"/>
      <c r="UDK1126" s="156"/>
      <c r="UDL1126" s="156"/>
      <c r="UDM1126" s="156"/>
      <c r="UDN1126" s="156"/>
      <c r="UDO1126" s="156"/>
      <c r="UDP1126" s="156"/>
      <c r="UDQ1126" s="156"/>
      <c r="UDR1126" s="156"/>
      <c r="UDS1126" s="156"/>
      <c r="UDT1126" s="156"/>
      <c r="UDU1126" s="156"/>
      <c r="UDV1126" s="156"/>
      <c r="UDW1126" s="156"/>
      <c r="UDX1126" s="156"/>
      <c r="UDY1126" s="156"/>
      <c r="UDZ1126" s="156"/>
      <c r="UEA1126" s="156"/>
      <c r="UEB1126" s="156"/>
      <c r="UEC1126" s="156"/>
      <c r="UED1126" s="156"/>
      <c r="UEE1126" s="156"/>
      <c r="UEF1126" s="156"/>
      <c r="UEG1126" s="156"/>
      <c r="UEH1126" s="156"/>
      <c r="UEI1126" s="156"/>
      <c r="UEJ1126" s="156"/>
      <c r="UEK1126" s="156"/>
      <c r="UEL1126" s="156"/>
      <c r="UEM1126" s="156"/>
      <c r="UEN1126" s="156"/>
      <c r="UEO1126" s="156"/>
      <c r="UEP1126" s="156"/>
      <c r="UEQ1126" s="156"/>
      <c r="UER1126" s="156"/>
      <c r="UES1126" s="156"/>
      <c r="UET1126" s="156"/>
      <c r="UEU1126" s="156"/>
      <c r="UEV1126" s="156"/>
      <c r="UEW1126" s="156"/>
      <c r="UEX1126" s="156"/>
      <c r="UEY1126" s="156"/>
      <c r="UEZ1126" s="156"/>
      <c r="UFA1126" s="156"/>
      <c r="UFB1126" s="156"/>
      <c r="UFC1126" s="156"/>
      <c r="UFD1126" s="156"/>
      <c r="UFE1126" s="156"/>
      <c r="UFF1126" s="156"/>
      <c r="UFG1126" s="156"/>
      <c r="UFH1126" s="156"/>
      <c r="UFI1126" s="156"/>
      <c r="UFJ1126" s="156"/>
      <c r="UFK1126" s="156"/>
      <c r="UFL1126" s="156"/>
      <c r="UFM1126" s="156"/>
      <c r="UFN1126" s="156"/>
      <c r="UFO1126" s="156"/>
      <c r="UFP1126" s="156"/>
      <c r="UFQ1126" s="156"/>
      <c r="UFR1126" s="156"/>
      <c r="UFS1126" s="156"/>
      <c r="UFT1126" s="156"/>
      <c r="UFU1126" s="156"/>
      <c r="UFV1126" s="156"/>
      <c r="UFW1126" s="156"/>
      <c r="UFX1126" s="156"/>
      <c r="UFY1126" s="156"/>
      <c r="UFZ1126" s="156"/>
      <c r="UGA1126" s="156"/>
      <c r="UGB1126" s="156"/>
      <c r="UGC1126" s="156"/>
      <c r="UGD1126" s="156"/>
      <c r="UGE1126" s="156"/>
      <c r="UGF1126" s="156"/>
      <c r="UGG1126" s="156"/>
      <c r="UGH1126" s="156"/>
      <c r="UGI1126" s="156"/>
      <c r="UGJ1126" s="156"/>
      <c r="UGK1126" s="156"/>
      <c r="UGL1126" s="156"/>
      <c r="UGM1126" s="156"/>
      <c r="UGN1126" s="156"/>
      <c r="UGO1126" s="156"/>
      <c r="UGP1126" s="156"/>
      <c r="UGQ1126" s="156"/>
      <c r="UGR1126" s="156"/>
      <c r="UGS1126" s="156"/>
      <c r="UGT1126" s="156"/>
      <c r="UGU1126" s="156"/>
      <c r="UGV1126" s="156"/>
      <c r="UGW1126" s="156"/>
      <c r="UGX1126" s="156"/>
      <c r="UGY1126" s="156"/>
      <c r="UGZ1126" s="156"/>
      <c r="UHA1126" s="156"/>
      <c r="UHB1126" s="156"/>
      <c r="UHC1126" s="156"/>
      <c r="UHD1126" s="156"/>
      <c r="UHE1126" s="156"/>
      <c r="UHF1126" s="156"/>
      <c r="UHG1126" s="156"/>
      <c r="UHH1126" s="156"/>
      <c r="UHI1126" s="156"/>
      <c r="UHJ1126" s="156"/>
      <c r="UHK1126" s="156"/>
      <c r="UHL1126" s="156"/>
      <c r="UHM1126" s="156"/>
      <c r="UHN1126" s="156"/>
      <c r="UHO1126" s="156"/>
      <c r="UHP1126" s="156"/>
      <c r="UHQ1126" s="156"/>
      <c r="UHR1126" s="156"/>
      <c r="UHS1126" s="156"/>
      <c r="UHT1126" s="156"/>
      <c r="UHU1126" s="156"/>
      <c r="UHV1126" s="156"/>
      <c r="UHW1126" s="156"/>
      <c r="UHX1126" s="156"/>
      <c r="UHY1126" s="156"/>
      <c r="UHZ1126" s="156"/>
      <c r="UIA1126" s="156"/>
      <c r="UIB1126" s="156"/>
      <c r="UIC1126" s="156"/>
      <c r="UID1126" s="156"/>
      <c r="UIE1126" s="156"/>
      <c r="UIF1126" s="156"/>
      <c r="UIG1126" s="156"/>
      <c r="UIH1126" s="156"/>
      <c r="UII1126" s="156"/>
      <c r="UIJ1126" s="156"/>
      <c r="UIK1126" s="156"/>
      <c r="UIL1126" s="156"/>
      <c r="UIM1126" s="156"/>
      <c r="UIN1126" s="156"/>
      <c r="UIO1126" s="156"/>
      <c r="UIP1126" s="156"/>
      <c r="UIQ1126" s="156"/>
      <c r="UIR1126" s="156"/>
      <c r="UIS1126" s="156"/>
      <c r="UIT1126" s="156"/>
      <c r="UIU1126" s="156"/>
      <c r="UIV1126" s="156"/>
      <c r="UIW1126" s="156"/>
      <c r="UIX1126" s="156"/>
      <c r="UIY1126" s="156"/>
      <c r="UIZ1126" s="156"/>
      <c r="UJA1126" s="156"/>
      <c r="UJB1126" s="156"/>
      <c r="UJC1126" s="156"/>
      <c r="UJD1126" s="156"/>
      <c r="UJE1126" s="156"/>
      <c r="UJF1126" s="156"/>
      <c r="UJG1126" s="156"/>
      <c r="UJH1126" s="156"/>
      <c r="UJI1126" s="156"/>
      <c r="UJJ1126" s="156"/>
      <c r="UJK1126" s="156"/>
      <c r="UJL1126" s="156"/>
      <c r="UJM1126" s="156"/>
      <c r="UJN1126" s="156"/>
      <c r="UJO1126" s="156"/>
      <c r="UJP1126" s="156"/>
      <c r="UJQ1126" s="156"/>
      <c r="UJR1126" s="156"/>
      <c r="UJS1126" s="156"/>
      <c r="UJT1126" s="156"/>
      <c r="UJU1126" s="156"/>
      <c r="UJV1126" s="156"/>
      <c r="UJW1126" s="156"/>
      <c r="UJX1126" s="156"/>
      <c r="UJY1126" s="156"/>
      <c r="UJZ1126" s="156"/>
      <c r="UKA1126" s="156"/>
      <c r="UKB1126" s="156"/>
      <c r="UKC1126" s="156"/>
      <c r="UKD1126" s="156"/>
      <c r="UKE1126" s="156"/>
      <c r="UKF1126" s="156"/>
      <c r="UKG1126" s="156"/>
      <c r="UKH1126" s="156"/>
      <c r="UKI1126" s="156"/>
      <c r="UKJ1126" s="156"/>
      <c r="UKK1126" s="156"/>
      <c r="UKL1126" s="156"/>
      <c r="UKM1126" s="156"/>
      <c r="UKN1126" s="156"/>
      <c r="UKO1126" s="156"/>
      <c r="UKP1126" s="156"/>
      <c r="UKQ1126" s="156"/>
      <c r="UKR1126" s="156"/>
      <c r="UKS1126" s="156"/>
      <c r="UKT1126" s="156"/>
      <c r="UKU1126" s="156"/>
      <c r="UKV1126" s="156"/>
      <c r="UKW1126" s="156"/>
      <c r="UKX1126" s="156"/>
      <c r="UKY1126" s="156"/>
      <c r="UKZ1126" s="156"/>
      <c r="ULA1126" s="156"/>
      <c r="ULB1126" s="156"/>
      <c r="ULC1126" s="156"/>
      <c r="ULD1126" s="156"/>
      <c r="ULE1126" s="156"/>
      <c r="ULF1126" s="156"/>
      <c r="ULG1126" s="156"/>
      <c r="ULH1126" s="156"/>
      <c r="ULI1126" s="156"/>
      <c r="ULJ1126" s="156"/>
      <c r="ULK1126" s="156"/>
      <c r="ULL1126" s="156"/>
      <c r="ULM1126" s="156"/>
      <c r="ULN1126" s="156"/>
      <c r="ULO1126" s="156"/>
      <c r="ULP1126" s="156"/>
      <c r="ULQ1126" s="156"/>
      <c r="ULR1126" s="156"/>
      <c r="ULS1126" s="156"/>
      <c r="ULT1126" s="156"/>
      <c r="ULU1126" s="156"/>
      <c r="ULV1126" s="156"/>
      <c r="ULW1126" s="156"/>
      <c r="ULX1126" s="156"/>
      <c r="ULY1126" s="156"/>
      <c r="ULZ1126" s="156"/>
      <c r="UMA1126" s="156"/>
      <c r="UMB1126" s="156"/>
      <c r="UMC1126" s="156"/>
      <c r="UMD1126" s="156"/>
      <c r="UME1126" s="156"/>
      <c r="UMF1126" s="156"/>
      <c r="UMG1126" s="156"/>
      <c r="UMH1126" s="156"/>
      <c r="UMI1126" s="156"/>
      <c r="UMJ1126" s="156"/>
      <c r="UMK1126" s="156"/>
      <c r="UML1126" s="156"/>
      <c r="UMM1126" s="156"/>
      <c r="UMN1126" s="156"/>
      <c r="UMO1126" s="156"/>
      <c r="UMP1126" s="156"/>
      <c r="UMQ1126" s="156"/>
      <c r="UMR1126" s="156"/>
      <c r="UMS1126" s="156"/>
      <c r="UMT1126" s="156"/>
      <c r="UMU1126" s="156"/>
      <c r="UMV1126" s="156"/>
      <c r="UMW1126" s="156"/>
      <c r="UMX1126" s="156"/>
      <c r="UMY1126" s="156"/>
      <c r="UMZ1126" s="156"/>
      <c r="UNA1126" s="156"/>
      <c r="UNB1126" s="156"/>
      <c r="UNC1126" s="156"/>
      <c r="UND1126" s="156"/>
      <c r="UNE1126" s="156"/>
      <c r="UNF1126" s="156"/>
      <c r="UNG1126" s="156"/>
      <c r="UNH1126" s="156"/>
      <c r="UNI1126" s="156"/>
      <c r="UNJ1126" s="156"/>
      <c r="UNK1126" s="156"/>
      <c r="UNL1126" s="156"/>
      <c r="UNM1126" s="156"/>
      <c r="UNN1126" s="156"/>
      <c r="UNO1126" s="156"/>
      <c r="UNP1126" s="156"/>
      <c r="UNQ1126" s="156"/>
      <c r="UNR1126" s="156"/>
      <c r="UNS1126" s="156"/>
      <c r="UNT1126" s="156"/>
      <c r="UNU1126" s="156"/>
      <c r="UNV1126" s="156"/>
      <c r="UNW1126" s="156"/>
      <c r="UNX1126" s="156"/>
      <c r="UNY1126" s="156"/>
      <c r="UNZ1126" s="156"/>
      <c r="UOA1126" s="156"/>
      <c r="UOB1126" s="156"/>
      <c r="UOC1126" s="156"/>
      <c r="UOD1126" s="156"/>
      <c r="UOE1126" s="156"/>
      <c r="UOF1126" s="156"/>
      <c r="UOG1126" s="156"/>
      <c r="UOH1126" s="156"/>
      <c r="UOI1126" s="156"/>
      <c r="UOJ1126" s="156"/>
      <c r="UOK1126" s="156"/>
      <c r="UOL1126" s="156"/>
      <c r="UOM1126" s="156"/>
      <c r="UON1126" s="156"/>
      <c r="UOO1126" s="156"/>
      <c r="UOP1126" s="156"/>
      <c r="UOQ1126" s="156"/>
      <c r="UOR1126" s="156"/>
      <c r="UOS1126" s="156"/>
      <c r="UOT1126" s="156"/>
      <c r="UOU1126" s="156"/>
      <c r="UOV1126" s="156"/>
      <c r="UOW1126" s="156"/>
      <c r="UOX1126" s="156"/>
      <c r="UOY1126" s="156"/>
      <c r="UOZ1126" s="156"/>
      <c r="UPA1126" s="156"/>
      <c r="UPB1126" s="156"/>
      <c r="UPC1126" s="156"/>
      <c r="UPD1126" s="156"/>
      <c r="UPE1126" s="156"/>
      <c r="UPF1126" s="156"/>
      <c r="UPG1126" s="156"/>
      <c r="UPH1126" s="156"/>
      <c r="UPI1126" s="156"/>
      <c r="UPJ1126" s="156"/>
      <c r="UPK1126" s="156"/>
      <c r="UPL1126" s="156"/>
      <c r="UPM1126" s="156"/>
      <c r="UPN1126" s="156"/>
      <c r="UPO1126" s="156"/>
      <c r="UPP1126" s="156"/>
      <c r="UPQ1126" s="156"/>
      <c r="UPR1126" s="156"/>
      <c r="UPS1126" s="156"/>
      <c r="UPT1126" s="156"/>
      <c r="UPU1126" s="156"/>
      <c r="UPV1126" s="156"/>
      <c r="UPW1126" s="156"/>
      <c r="UPX1126" s="156"/>
      <c r="UPY1126" s="156"/>
      <c r="UPZ1126" s="156"/>
      <c r="UQA1126" s="156"/>
      <c r="UQB1126" s="156"/>
      <c r="UQC1126" s="156"/>
      <c r="UQD1126" s="156"/>
      <c r="UQE1126" s="156"/>
      <c r="UQF1126" s="156"/>
      <c r="UQG1126" s="156"/>
      <c r="UQH1126" s="156"/>
      <c r="UQI1126" s="156"/>
      <c r="UQJ1126" s="156"/>
      <c r="UQK1126" s="156"/>
      <c r="UQL1126" s="156"/>
      <c r="UQM1126" s="156"/>
      <c r="UQN1126" s="156"/>
      <c r="UQO1126" s="156"/>
      <c r="UQP1126" s="156"/>
      <c r="UQQ1126" s="156"/>
      <c r="UQR1126" s="156"/>
      <c r="UQS1126" s="156"/>
      <c r="UQT1126" s="156"/>
      <c r="UQU1126" s="156"/>
      <c r="UQV1126" s="156"/>
      <c r="UQW1126" s="156"/>
      <c r="UQX1126" s="156"/>
      <c r="UQY1126" s="156"/>
      <c r="UQZ1126" s="156"/>
      <c r="URA1126" s="156"/>
      <c r="URB1126" s="156"/>
      <c r="URC1126" s="156"/>
      <c r="URD1126" s="156"/>
      <c r="URE1126" s="156"/>
      <c r="URF1126" s="156"/>
      <c r="URG1126" s="156"/>
      <c r="URH1126" s="156"/>
      <c r="URI1126" s="156"/>
      <c r="URJ1126" s="156"/>
      <c r="URK1126" s="156"/>
      <c r="URL1126" s="156"/>
      <c r="URM1126" s="156"/>
      <c r="URN1126" s="156"/>
      <c r="URO1126" s="156"/>
      <c r="URP1126" s="156"/>
      <c r="URQ1126" s="156"/>
      <c r="URR1126" s="156"/>
      <c r="URS1126" s="156"/>
      <c r="URT1126" s="156"/>
      <c r="URU1126" s="156"/>
      <c r="URV1126" s="156"/>
      <c r="URW1126" s="156"/>
      <c r="URX1126" s="156"/>
      <c r="URY1126" s="156"/>
      <c r="URZ1126" s="156"/>
      <c r="USA1126" s="156"/>
      <c r="USB1126" s="156"/>
      <c r="USC1126" s="156"/>
      <c r="USD1126" s="156"/>
      <c r="USE1126" s="156"/>
      <c r="USF1126" s="156"/>
      <c r="USG1126" s="156"/>
      <c r="USH1126" s="156"/>
      <c r="USI1126" s="156"/>
      <c r="USJ1126" s="156"/>
      <c r="USK1126" s="156"/>
      <c r="USL1126" s="156"/>
      <c r="USM1126" s="156"/>
      <c r="USN1126" s="156"/>
      <c r="USO1126" s="156"/>
      <c r="USP1126" s="156"/>
      <c r="USQ1126" s="156"/>
      <c r="USR1126" s="156"/>
      <c r="USS1126" s="156"/>
      <c r="UST1126" s="156"/>
      <c r="USU1126" s="156"/>
      <c r="USV1126" s="156"/>
      <c r="USW1126" s="156"/>
      <c r="USX1126" s="156"/>
      <c r="USY1126" s="156"/>
      <c r="USZ1126" s="156"/>
      <c r="UTA1126" s="156"/>
      <c r="UTB1126" s="156"/>
      <c r="UTC1126" s="156"/>
      <c r="UTD1126" s="156"/>
      <c r="UTE1126" s="156"/>
      <c r="UTF1126" s="156"/>
      <c r="UTG1126" s="156"/>
      <c r="UTH1126" s="156"/>
      <c r="UTI1126" s="156"/>
      <c r="UTJ1126" s="156"/>
      <c r="UTK1126" s="156"/>
      <c r="UTL1126" s="156"/>
      <c r="UTM1126" s="156"/>
      <c r="UTN1126" s="156"/>
      <c r="UTO1126" s="156"/>
      <c r="UTP1126" s="156"/>
      <c r="UTQ1126" s="156"/>
      <c r="UTR1126" s="156"/>
      <c r="UTS1126" s="156"/>
      <c r="UTT1126" s="156"/>
      <c r="UTU1126" s="156"/>
      <c r="UTV1126" s="156"/>
      <c r="UTW1126" s="156"/>
      <c r="UTX1126" s="156"/>
      <c r="UTY1126" s="156"/>
      <c r="UTZ1126" s="156"/>
      <c r="UUA1126" s="156"/>
      <c r="UUB1126" s="156"/>
      <c r="UUC1126" s="156"/>
      <c r="UUD1126" s="156"/>
      <c r="UUE1126" s="156"/>
      <c r="UUF1126" s="156"/>
      <c r="UUG1126" s="156"/>
      <c r="UUH1126" s="156"/>
      <c r="UUI1126" s="156"/>
      <c r="UUJ1126" s="156"/>
      <c r="UUK1126" s="156"/>
      <c r="UUL1126" s="156"/>
      <c r="UUM1126" s="156"/>
      <c r="UUN1126" s="156"/>
      <c r="UUO1126" s="156"/>
      <c r="UUP1126" s="156"/>
      <c r="UUQ1126" s="156"/>
      <c r="UUR1126" s="156"/>
      <c r="UUS1126" s="156"/>
      <c r="UUT1126" s="156"/>
      <c r="UUU1126" s="156"/>
      <c r="UUV1126" s="156"/>
      <c r="UUW1126" s="156"/>
      <c r="UUX1126" s="156"/>
      <c r="UUY1126" s="156"/>
      <c r="UUZ1126" s="156"/>
      <c r="UVA1126" s="156"/>
      <c r="UVB1126" s="156"/>
      <c r="UVC1126" s="156"/>
      <c r="UVD1126" s="156"/>
      <c r="UVE1126" s="156"/>
      <c r="UVF1126" s="156"/>
      <c r="UVG1126" s="156"/>
      <c r="UVH1126" s="156"/>
      <c r="UVI1126" s="156"/>
      <c r="UVJ1126" s="156"/>
      <c r="UVK1126" s="156"/>
      <c r="UVL1126" s="156"/>
      <c r="UVM1126" s="156"/>
      <c r="UVN1126" s="156"/>
      <c r="UVO1126" s="156"/>
      <c r="UVP1126" s="156"/>
      <c r="UVQ1126" s="156"/>
      <c r="UVR1126" s="156"/>
      <c r="UVS1126" s="156"/>
      <c r="UVT1126" s="156"/>
      <c r="UVU1126" s="156"/>
      <c r="UVV1126" s="156"/>
      <c r="UVW1126" s="156"/>
      <c r="UVX1126" s="156"/>
      <c r="UVY1126" s="156"/>
      <c r="UVZ1126" s="156"/>
      <c r="UWA1126" s="156"/>
      <c r="UWB1126" s="156"/>
      <c r="UWC1126" s="156"/>
      <c r="UWD1126" s="156"/>
      <c r="UWE1126" s="156"/>
      <c r="UWF1126" s="156"/>
      <c r="UWG1126" s="156"/>
      <c r="UWH1126" s="156"/>
      <c r="UWI1126" s="156"/>
      <c r="UWJ1126" s="156"/>
      <c r="UWK1126" s="156"/>
      <c r="UWL1126" s="156"/>
      <c r="UWM1126" s="156"/>
      <c r="UWN1126" s="156"/>
      <c r="UWO1126" s="156"/>
      <c r="UWP1126" s="156"/>
      <c r="UWQ1126" s="156"/>
      <c r="UWR1126" s="156"/>
      <c r="UWS1126" s="156"/>
      <c r="UWT1126" s="156"/>
      <c r="UWU1126" s="156"/>
      <c r="UWV1126" s="156"/>
      <c r="UWW1126" s="156"/>
      <c r="UWX1126" s="156"/>
      <c r="UWY1126" s="156"/>
      <c r="UWZ1126" s="156"/>
      <c r="UXA1126" s="156"/>
      <c r="UXB1126" s="156"/>
      <c r="UXC1126" s="156"/>
      <c r="UXD1126" s="156"/>
      <c r="UXE1126" s="156"/>
      <c r="UXF1126" s="156"/>
      <c r="UXG1126" s="156"/>
      <c r="UXH1126" s="156"/>
      <c r="UXI1126" s="156"/>
      <c r="UXJ1126" s="156"/>
      <c r="UXK1126" s="156"/>
      <c r="UXL1126" s="156"/>
      <c r="UXM1126" s="156"/>
      <c r="UXN1126" s="156"/>
      <c r="UXO1126" s="156"/>
      <c r="UXP1126" s="156"/>
      <c r="UXQ1126" s="156"/>
      <c r="UXR1126" s="156"/>
      <c r="UXS1126" s="156"/>
      <c r="UXT1126" s="156"/>
      <c r="UXU1126" s="156"/>
      <c r="UXV1126" s="156"/>
      <c r="UXW1126" s="156"/>
      <c r="UXX1126" s="156"/>
      <c r="UXY1126" s="156"/>
      <c r="UXZ1126" s="156"/>
      <c r="UYA1126" s="156"/>
      <c r="UYB1126" s="156"/>
      <c r="UYC1126" s="156"/>
      <c r="UYD1126" s="156"/>
      <c r="UYE1126" s="156"/>
      <c r="UYF1126" s="156"/>
      <c r="UYG1126" s="156"/>
      <c r="UYH1126" s="156"/>
      <c r="UYI1126" s="156"/>
      <c r="UYJ1126" s="156"/>
      <c r="UYK1126" s="156"/>
      <c r="UYL1126" s="156"/>
      <c r="UYM1126" s="156"/>
      <c r="UYN1126" s="156"/>
      <c r="UYO1126" s="156"/>
      <c r="UYP1126" s="156"/>
      <c r="UYQ1126" s="156"/>
      <c r="UYR1126" s="156"/>
      <c r="UYS1126" s="156"/>
      <c r="UYT1126" s="156"/>
      <c r="UYU1126" s="156"/>
      <c r="UYV1126" s="156"/>
      <c r="UYW1126" s="156"/>
      <c r="UYX1126" s="156"/>
      <c r="UYY1126" s="156"/>
      <c r="UYZ1126" s="156"/>
      <c r="UZA1126" s="156"/>
      <c r="UZB1126" s="156"/>
      <c r="UZC1126" s="156"/>
      <c r="UZD1126" s="156"/>
      <c r="UZE1126" s="156"/>
      <c r="UZF1126" s="156"/>
      <c r="UZG1126" s="156"/>
      <c r="UZH1126" s="156"/>
      <c r="UZI1126" s="156"/>
      <c r="UZJ1126" s="156"/>
      <c r="UZK1126" s="156"/>
      <c r="UZL1126" s="156"/>
      <c r="UZM1126" s="156"/>
      <c r="UZN1126" s="156"/>
      <c r="UZO1126" s="156"/>
      <c r="UZP1126" s="156"/>
      <c r="UZQ1126" s="156"/>
      <c r="UZR1126" s="156"/>
      <c r="UZS1126" s="156"/>
      <c r="UZT1126" s="156"/>
      <c r="UZU1126" s="156"/>
      <c r="UZV1126" s="156"/>
      <c r="UZW1126" s="156"/>
      <c r="UZX1126" s="156"/>
      <c r="UZY1126" s="156"/>
      <c r="UZZ1126" s="156"/>
      <c r="VAA1126" s="156"/>
      <c r="VAB1126" s="156"/>
      <c r="VAC1126" s="156"/>
      <c r="VAD1126" s="156"/>
      <c r="VAE1126" s="156"/>
      <c r="VAF1126" s="156"/>
      <c r="VAG1126" s="156"/>
      <c r="VAH1126" s="156"/>
      <c r="VAI1126" s="156"/>
      <c r="VAJ1126" s="156"/>
      <c r="VAK1126" s="156"/>
      <c r="VAL1126" s="156"/>
      <c r="VAM1126" s="156"/>
      <c r="VAN1126" s="156"/>
      <c r="VAO1126" s="156"/>
      <c r="VAP1126" s="156"/>
      <c r="VAQ1126" s="156"/>
      <c r="VAR1126" s="156"/>
      <c r="VAS1126" s="156"/>
      <c r="VAT1126" s="156"/>
      <c r="VAU1126" s="156"/>
      <c r="VAV1126" s="156"/>
      <c r="VAW1126" s="156"/>
      <c r="VAX1126" s="156"/>
      <c r="VAY1126" s="156"/>
      <c r="VAZ1126" s="156"/>
      <c r="VBA1126" s="156"/>
      <c r="VBB1126" s="156"/>
      <c r="VBC1126" s="156"/>
      <c r="VBD1126" s="156"/>
      <c r="VBE1126" s="156"/>
      <c r="VBF1126" s="156"/>
      <c r="VBG1126" s="156"/>
      <c r="VBH1126" s="156"/>
      <c r="VBI1126" s="156"/>
      <c r="VBJ1126" s="156"/>
      <c r="VBK1126" s="156"/>
      <c r="VBL1126" s="156"/>
      <c r="VBM1126" s="156"/>
      <c r="VBN1126" s="156"/>
      <c r="VBO1126" s="156"/>
      <c r="VBP1126" s="156"/>
      <c r="VBQ1126" s="156"/>
      <c r="VBR1126" s="156"/>
      <c r="VBS1126" s="156"/>
      <c r="VBT1126" s="156"/>
      <c r="VBU1126" s="156"/>
      <c r="VBV1126" s="156"/>
      <c r="VBW1126" s="156"/>
      <c r="VBX1126" s="156"/>
      <c r="VBY1126" s="156"/>
      <c r="VBZ1126" s="156"/>
      <c r="VCA1126" s="156"/>
      <c r="VCB1126" s="156"/>
      <c r="VCC1126" s="156"/>
      <c r="VCD1126" s="156"/>
      <c r="VCE1126" s="156"/>
      <c r="VCF1126" s="156"/>
      <c r="VCG1126" s="156"/>
      <c r="VCH1126" s="156"/>
      <c r="VCI1126" s="156"/>
      <c r="VCJ1126" s="156"/>
      <c r="VCK1126" s="156"/>
      <c r="VCL1126" s="156"/>
      <c r="VCM1126" s="156"/>
      <c r="VCN1126" s="156"/>
      <c r="VCO1126" s="156"/>
      <c r="VCP1126" s="156"/>
      <c r="VCQ1126" s="156"/>
      <c r="VCR1126" s="156"/>
      <c r="VCS1126" s="156"/>
      <c r="VCT1126" s="156"/>
      <c r="VCU1126" s="156"/>
      <c r="VCV1126" s="156"/>
      <c r="VCW1126" s="156"/>
      <c r="VCX1126" s="156"/>
      <c r="VCY1126" s="156"/>
      <c r="VCZ1126" s="156"/>
      <c r="VDA1126" s="156"/>
      <c r="VDB1126" s="156"/>
      <c r="VDC1126" s="156"/>
      <c r="VDD1126" s="156"/>
      <c r="VDE1126" s="156"/>
      <c r="VDF1126" s="156"/>
      <c r="VDG1126" s="156"/>
      <c r="VDH1126" s="156"/>
      <c r="VDI1126" s="156"/>
      <c r="VDJ1126" s="156"/>
      <c r="VDK1126" s="156"/>
      <c r="VDL1126" s="156"/>
      <c r="VDM1126" s="156"/>
      <c r="VDN1126" s="156"/>
      <c r="VDO1126" s="156"/>
      <c r="VDP1126" s="156"/>
      <c r="VDQ1126" s="156"/>
      <c r="VDR1126" s="156"/>
      <c r="VDS1126" s="156"/>
      <c r="VDT1126" s="156"/>
      <c r="VDU1126" s="156"/>
      <c r="VDV1126" s="156"/>
      <c r="VDW1126" s="156"/>
      <c r="VDX1126" s="156"/>
      <c r="VDY1126" s="156"/>
      <c r="VDZ1126" s="156"/>
      <c r="VEA1126" s="156"/>
      <c r="VEB1126" s="156"/>
      <c r="VEC1126" s="156"/>
      <c r="VED1126" s="156"/>
      <c r="VEE1126" s="156"/>
      <c r="VEF1126" s="156"/>
      <c r="VEG1126" s="156"/>
      <c r="VEH1126" s="156"/>
      <c r="VEI1126" s="156"/>
      <c r="VEJ1126" s="156"/>
      <c r="VEK1126" s="156"/>
      <c r="VEL1126" s="156"/>
      <c r="VEM1126" s="156"/>
      <c r="VEN1126" s="156"/>
      <c r="VEO1126" s="156"/>
      <c r="VEP1126" s="156"/>
      <c r="VEQ1126" s="156"/>
      <c r="VER1126" s="156"/>
      <c r="VES1126" s="156"/>
      <c r="VET1126" s="156"/>
      <c r="VEU1126" s="156"/>
      <c r="VEV1126" s="156"/>
      <c r="VEW1126" s="156"/>
      <c r="VEX1126" s="156"/>
      <c r="VEY1126" s="156"/>
      <c r="VEZ1126" s="156"/>
      <c r="VFA1126" s="156"/>
      <c r="VFB1126" s="156"/>
      <c r="VFC1126" s="156"/>
      <c r="VFD1126" s="156"/>
      <c r="VFE1126" s="156"/>
      <c r="VFF1126" s="156"/>
      <c r="VFG1126" s="156"/>
      <c r="VFH1126" s="156"/>
      <c r="VFI1126" s="156"/>
      <c r="VFJ1126" s="156"/>
      <c r="VFK1126" s="156"/>
      <c r="VFL1126" s="156"/>
      <c r="VFM1126" s="156"/>
      <c r="VFN1126" s="156"/>
      <c r="VFO1126" s="156"/>
      <c r="VFP1126" s="156"/>
      <c r="VFQ1126" s="156"/>
      <c r="VFR1126" s="156"/>
      <c r="VFS1126" s="156"/>
      <c r="VFT1126" s="156"/>
      <c r="VFU1126" s="156"/>
      <c r="VFV1126" s="156"/>
      <c r="VFW1126" s="156"/>
      <c r="VFX1126" s="156"/>
      <c r="VFY1126" s="156"/>
      <c r="VFZ1126" s="156"/>
      <c r="VGA1126" s="156"/>
      <c r="VGB1126" s="156"/>
      <c r="VGC1126" s="156"/>
      <c r="VGD1126" s="156"/>
      <c r="VGE1126" s="156"/>
      <c r="VGF1126" s="156"/>
      <c r="VGG1126" s="156"/>
      <c r="VGH1126" s="156"/>
      <c r="VGI1126" s="156"/>
      <c r="VGJ1126" s="156"/>
      <c r="VGK1126" s="156"/>
      <c r="VGL1126" s="156"/>
      <c r="VGM1126" s="156"/>
      <c r="VGN1126" s="156"/>
      <c r="VGO1126" s="156"/>
      <c r="VGP1126" s="156"/>
      <c r="VGQ1126" s="156"/>
      <c r="VGR1126" s="156"/>
      <c r="VGS1126" s="156"/>
      <c r="VGT1126" s="156"/>
      <c r="VGU1126" s="156"/>
      <c r="VGV1126" s="156"/>
      <c r="VGW1126" s="156"/>
      <c r="VGX1126" s="156"/>
      <c r="VGY1126" s="156"/>
      <c r="VGZ1126" s="156"/>
      <c r="VHA1126" s="156"/>
      <c r="VHB1126" s="156"/>
      <c r="VHC1126" s="156"/>
      <c r="VHD1126" s="156"/>
      <c r="VHE1126" s="156"/>
      <c r="VHF1126" s="156"/>
      <c r="VHG1126" s="156"/>
      <c r="VHH1126" s="156"/>
      <c r="VHI1126" s="156"/>
      <c r="VHJ1126" s="156"/>
      <c r="VHK1126" s="156"/>
      <c r="VHL1126" s="156"/>
      <c r="VHM1126" s="156"/>
      <c r="VHN1126" s="156"/>
      <c r="VHO1126" s="156"/>
      <c r="VHP1126" s="156"/>
      <c r="VHQ1126" s="156"/>
      <c r="VHR1126" s="156"/>
      <c r="VHS1126" s="156"/>
      <c r="VHT1126" s="156"/>
      <c r="VHU1126" s="156"/>
      <c r="VHV1126" s="156"/>
      <c r="VHW1126" s="156"/>
      <c r="VHX1126" s="156"/>
      <c r="VHY1126" s="156"/>
      <c r="VHZ1126" s="156"/>
      <c r="VIA1126" s="156"/>
      <c r="VIB1126" s="156"/>
      <c r="VIC1126" s="156"/>
      <c r="VID1126" s="156"/>
      <c r="VIE1126" s="156"/>
      <c r="VIF1126" s="156"/>
      <c r="VIG1126" s="156"/>
      <c r="VIH1126" s="156"/>
      <c r="VII1126" s="156"/>
      <c r="VIJ1126" s="156"/>
      <c r="VIK1126" s="156"/>
      <c r="VIL1126" s="156"/>
      <c r="VIM1126" s="156"/>
      <c r="VIN1126" s="156"/>
      <c r="VIO1126" s="156"/>
      <c r="VIP1126" s="156"/>
      <c r="VIQ1126" s="156"/>
      <c r="VIR1126" s="156"/>
      <c r="VIS1126" s="156"/>
      <c r="VIT1126" s="156"/>
      <c r="VIU1126" s="156"/>
      <c r="VIV1126" s="156"/>
      <c r="VIW1126" s="156"/>
      <c r="VIX1126" s="156"/>
      <c r="VIY1126" s="156"/>
      <c r="VIZ1126" s="156"/>
      <c r="VJA1126" s="156"/>
      <c r="VJB1126" s="156"/>
      <c r="VJC1126" s="156"/>
      <c r="VJD1126" s="156"/>
      <c r="VJE1126" s="156"/>
      <c r="VJF1126" s="156"/>
      <c r="VJG1126" s="156"/>
      <c r="VJH1126" s="156"/>
      <c r="VJI1126" s="156"/>
      <c r="VJJ1126" s="156"/>
      <c r="VJK1126" s="156"/>
      <c r="VJL1126" s="156"/>
      <c r="VJM1126" s="156"/>
      <c r="VJN1126" s="156"/>
      <c r="VJO1126" s="156"/>
      <c r="VJP1126" s="156"/>
      <c r="VJQ1126" s="156"/>
      <c r="VJR1126" s="156"/>
      <c r="VJS1126" s="156"/>
      <c r="VJT1126" s="156"/>
      <c r="VJU1126" s="156"/>
      <c r="VJV1126" s="156"/>
      <c r="VJW1126" s="156"/>
      <c r="VJX1126" s="156"/>
      <c r="VJY1126" s="156"/>
      <c r="VJZ1126" s="156"/>
      <c r="VKA1126" s="156"/>
      <c r="VKB1126" s="156"/>
      <c r="VKC1126" s="156"/>
      <c r="VKD1126" s="156"/>
      <c r="VKE1126" s="156"/>
      <c r="VKF1126" s="156"/>
      <c r="VKG1126" s="156"/>
      <c r="VKH1126" s="156"/>
      <c r="VKI1126" s="156"/>
      <c r="VKJ1126" s="156"/>
      <c r="VKK1126" s="156"/>
      <c r="VKL1126" s="156"/>
      <c r="VKM1126" s="156"/>
      <c r="VKN1126" s="156"/>
      <c r="VKO1126" s="156"/>
      <c r="VKP1126" s="156"/>
      <c r="VKQ1126" s="156"/>
      <c r="VKR1126" s="156"/>
      <c r="VKS1126" s="156"/>
      <c r="VKT1126" s="156"/>
      <c r="VKU1126" s="156"/>
      <c r="VKV1126" s="156"/>
      <c r="VKW1126" s="156"/>
      <c r="VKX1126" s="156"/>
      <c r="VKY1126" s="156"/>
      <c r="VKZ1126" s="156"/>
      <c r="VLA1126" s="156"/>
      <c r="VLB1126" s="156"/>
      <c r="VLC1126" s="156"/>
      <c r="VLD1126" s="156"/>
      <c r="VLE1126" s="156"/>
      <c r="VLF1126" s="156"/>
      <c r="VLG1126" s="156"/>
      <c r="VLH1126" s="156"/>
      <c r="VLI1126" s="156"/>
      <c r="VLJ1126" s="156"/>
      <c r="VLK1126" s="156"/>
      <c r="VLL1126" s="156"/>
      <c r="VLM1126" s="156"/>
      <c r="VLN1126" s="156"/>
      <c r="VLO1126" s="156"/>
      <c r="VLP1126" s="156"/>
      <c r="VLQ1126" s="156"/>
      <c r="VLR1126" s="156"/>
      <c r="VLS1126" s="156"/>
      <c r="VLT1126" s="156"/>
      <c r="VLU1126" s="156"/>
      <c r="VLV1126" s="156"/>
      <c r="VLW1126" s="156"/>
      <c r="VLX1126" s="156"/>
      <c r="VLY1126" s="156"/>
      <c r="VLZ1126" s="156"/>
      <c r="VMA1126" s="156"/>
      <c r="VMB1126" s="156"/>
      <c r="VMC1126" s="156"/>
      <c r="VMD1126" s="156"/>
      <c r="VME1126" s="156"/>
      <c r="VMF1126" s="156"/>
      <c r="VMG1126" s="156"/>
      <c r="VMH1126" s="156"/>
      <c r="VMI1126" s="156"/>
      <c r="VMJ1126" s="156"/>
      <c r="VMK1126" s="156"/>
      <c r="VML1126" s="156"/>
      <c r="VMM1126" s="156"/>
      <c r="VMN1126" s="156"/>
      <c r="VMO1126" s="156"/>
      <c r="VMP1126" s="156"/>
      <c r="VMQ1126" s="156"/>
      <c r="VMR1126" s="156"/>
      <c r="VMS1126" s="156"/>
      <c r="VMT1126" s="156"/>
      <c r="VMU1126" s="156"/>
      <c r="VMV1126" s="156"/>
      <c r="VMW1126" s="156"/>
      <c r="VMX1126" s="156"/>
      <c r="VMY1126" s="156"/>
      <c r="VMZ1126" s="156"/>
      <c r="VNA1126" s="156"/>
      <c r="VNB1126" s="156"/>
      <c r="VNC1126" s="156"/>
      <c r="VND1126" s="156"/>
      <c r="VNE1126" s="156"/>
      <c r="VNF1126" s="156"/>
      <c r="VNG1126" s="156"/>
      <c r="VNH1126" s="156"/>
      <c r="VNI1126" s="156"/>
      <c r="VNJ1126" s="156"/>
      <c r="VNK1126" s="156"/>
      <c r="VNL1126" s="156"/>
      <c r="VNM1126" s="156"/>
      <c r="VNN1126" s="156"/>
      <c r="VNO1126" s="156"/>
      <c r="VNP1126" s="156"/>
      <c r="VNQ1126" s="156"/>
      <c r="VNR1126" s="156"/>
      <c r="VNS1126" s="156"/>
      <c r="VNT1126" s="156"/>
      <c r="VNU1126" s="156"/>
      <c r="VNV1126" s="156"/>
      <c r="VNW1126" s="156"/>
      <c r="VNX1126" s="156"/>
      <c r="VNY1126" s="156"/>
      <c r="VNZ1126" s="156"/>
      <c r="VOA1126" s="156"/>
      <c r="VOB1126" s="156"/>
      <c r="VOC1126" s="156"/>
      <c r="VOD1126" s="156"/>
      <c r="VOE1126" s="156"/>
      <c r="VOF1126" s="156"/>
      <c r="VOG1126" s="156"/>
      <c r="VOH1126" s="156"/>
      <c r="VOI1126" s="156"/>
      <c r="VOJ1126" s="156"/>
      <c r="VOK1126" s="156"/>
      <c r="VOL1126" s="156"/>
      <c r="VOM1126" s="156"/>
      <c r="VON1126" s="156"/>
      <c r="VOO1126" s="156"/>
      <c r="VOP1126" s="156"/>
      <c r="VOQ1126" s="156"/>
      <c r="VOR1126" s="156"/>
      <c r="VOS1126" s="156"/>
      <c r="VOT1126" s="156"/>
      <c r="VOU1126" s="156"/>
      <c r="VOV1126" s="156"/>
      <c r="VOW1126" s="156"/>
      <c r="VOX1126" s="156"/>
      <c r="VOY1126" s="156"/>
      <c r="VOZ1126" s="156"/>
      <c r="VPA1126" s="156"/>
      <c r="VPB1126" s="156"/>
      <c r="VPC1126" s="156"/>
      <c r="VPD1126" s="156"/>
      <c r="VPE1126" s="156"/>
      <c r="VPF1126" s="156"/>
      <c r="VPG1126" s="156"/>
      <c r="VPH1126" s="156"/>
      <c r="VPI1126" s="156"/>
      <c r="VPJ1126" s="156"/>
      <c r="VPK1126" s="156"/>
      <c r="VPL1126" s="156"/>
      <c r="VPM1126" s="156"/>
      <c r="VPN1126" s="156"/>
      <c r="VPO1126" s="156"/>
      <c r="VPP1126" s="156"/>
      <c r="VPQ1126" s="156"/>
      <c r="VPR1126" s="156"/>
      <c r="VPS1126" s="156"/>
      <c r="VPT1126" s="156"/>
      <c r="VPU1126" s="156"/>
      <c r="VPV1126" s="156"/>
      <c r="VPW1126" s="156"/>
      <c r="VPX1126" s="156"/>
      <c r="VPY1126" s="156"/>
      <c r="VPZ1126" s="156"/>
      <c r="VQA1126" s="156"/>
      <c r="VQB1126" s="156"/>
      <c r="VQC1126" s="156"/>
      <c r="VQD1126" s="156"/>
      <c r="VQE1126" s="156"/>
      <c r="VQF1126" s="156"/>
      <c r="VQG1126" s="156"/>
      <c r="VQH1126" s="156"/>
      <c r="VQI1126" s="156"/>
      <c r="VQJ1126" s="156"/>
      <c r="VQK1126" s="156"/>
      <c r="VQL1126" s="156"/>
      <c r="VQM1126" s="156"/>
      <c r="VQN1126" s="156"/>
      <c r="VQO1126" s="156"/>
      <c r="VQP1126" s="156"/>
      <c r="VQQ1126" s="156"/>
      <c r="VQR1126" s="156"/>
      <c r="VQS1126" s="156"/>
      <c r="VQT1126" s="156"/>
      <c r="VQU1126" s="156"/>
      <c r="VQV1126" s="156"/>
      <c r="VQW1126" s="156"/>
      <c r="VQX1126" s="156"/>
      <c r="VQY1126" s="156"/>
      <c r="VQZ1126" s="156"/>
      <c r="VRA1126" s="156"/>
      <c r="VRB1126" s="156"/>
      <c r="VRC1126" s="156"/>
      <c r="VRD1126" s="156"/>
      <c r="VRE1126" s="156"/>
      <c r="VRF1126" s="156"/>
      <c r="VRG1126" s="156"/>
      <c r="VRH1126" s="156"/>
      <c r="VRI1126" s="156"/>
      <c r="VRJ1126" s="156"/>
      <c r="VRK1126" s="156"/>
      <c r="VRL1126" s="156"/>
      <c r="VRM1126" s="156"/>
      <c r="VRN1126" s="156"/>
      <c r="VRO1126" s="156"/>
      <c r="VRP1126" s="156"/>
      <c r="VRQ1126" s="156"/>
      <c r="VRR1126" s="156"/>
      <c r="VRS1126" s="156"/>
      <c r="VRT1126" s="156"/>
      <c r="VRU1126" s="156"/>
      <c r="VRV1126" s="156"/>
      <c r="VRW1126" s="156"/>
      <c r="VRX1126" s="156"/>
      <c r="VRY1126" s="156"/>
      <c r="VRZ1126" s="156"/>
      <c r="VSA1126" s="156"/>
      <c r="VSB1126" s="156"/>
      <c r="VSC1126" s="156"/>
      <c r="VSD1126" s="156"/>
      <c r="VSE1126" s="156"/>
      <c r="VSF1126" s="156"/>
      <c r="VSG1126" s="156"/>
      <c r="VSH1126" s="156"/>
      <c r="VSI1126" s="156"/>
      <c r="VSJ1126" s="156"/>
      <c r="VSK1126" s="156"/>
      <c r="VSL1126" s="156"/>
      <c r="VSM1126" s="156"/>
      <c r="VSN1126" s="156"/>
      <c r="VSO1126" s="156"/>
      <c r="VSP1126" s="156"/>
      <c r="VSQ1126" s="156"/>
      <c r="VSR1126" s="156"/>
      <c r="VSS1126" s="156"/>
      <c r="VST1126" s="156"/>
      <c r="VSU1126" s="156"/>
      <c r="VSV1126" s="156"/>
      <c r="VSW1126" s="156"/>
      <c r="VSX1126" s="156"/>
      <c r="VSY1126" s="156"/>
      <c r="VSZ1126" s="156"/>
      <c r="VTA1126" s="156"/>
      <c r="VTB1126" s="156"/>
      <c r="VTC1126" s="156"/>
      <c r="VTD1126" s="156"/>
      <c r="VTE1126" s="156"/>
      <c r="VTF1126" s="156"/>
      <c r="VTG1126" s="156"/>
      <c r="VTH1126" s="156"/>
      <c r="VTI1126" s="156"/>
      <c r="VTJ1126" s="156"/>
      <c r="VTK1126" s="156"/>
      <c r="VTL1126" s="156"/>
      <c r="VTM1126" s="156"/>
      <c r="VTN1126" s="156"/>
      <c r="VTO1126" s="156"/>
      <c r="VTP1126" s="156"/>
      <c r="VTQ1126" s="156"/>
      <c r="VTR1126" s="156"/>
      <c r="VTS1126" s="156"/>
      <c r="VTT1126" s="156"/>
      <c r="VTU1126" s="156"/>
      <c r="VTV1126" s="156"/>
      <c r="VTW1126" s="156"/>
      <c r="VTX1126" s="156"/>
      <c r="VTY1126" s="156"/>
      <c r="VTZ1126" s="156"/>
      <c r="VUA1126" s="156"/>
      <c r="VUB1126" s="156"/>
      <c r="VUC1126" s="156"/>
      <c r="VUD1126" s="156"/>
      <c r="VUE1126" s="156"/>
      <c r="VUF1126" s="156"/>
      <c r="VUG1126" s="156"/>
      <c r="VUH1126" s="156"/>
      <c r="VUI1126" s="156"/>
      <c r="VUJ1126" s="156"/>
      <c r="VUK1126" s="156"/>
      <c r="VUL1126" s="156"/>
      <c r="VUM1126" s="156"/>
      <c r="VUN1126" s="156"/>
      <c r="VUO1126" s="156"/>
      <c r="VUP1126" s="156"/>
      <c r="VUQ1126" s="156"/>
      <c r="VUR1126" s="156"/>
      <c r="VUS1126" s="156"/>
      <c r="VUT1126" s="156"/>
      <c r="VUU1126" s="156"/>
      <c r="VUV1126" s="156"/>
      <c r="VUW1126" s="156"/>
      <c r="VUX1126" s="156"/>
      <c r="VUY1126" s="156"/>
      <c r="VUZ1126" s="156"/>
      <c r="VVA1126" s="156"/>
      <c r="VVB1126" s="156"/>
      <c r="VVC1126" s="156"/>
      <c r="VVD1126" s="156"/>
      <c r="VVE1126" s="156"/>
      <c r="VVF1126" s="156"/>
      <c r="VVG1126" s="156"/>
      <c r="VVH1126" s="156"/>
      <c r="VVI1126" s="156"/>
      <c r="VVJ1126" s="156"/>
      <c r="VVK1126" s="156"/>
      <c r="VVL1126" s="156"/>
      <c r="VVM1126" s="156"/>
      <c r="VVN1126" s="156"/>
      <c r="VVO1126" s="156"/>
      <c r="VVP1126" s="156"/>
      <c r="VVQ1126" s="156"/>
      <c r="VVR1126" s="156"/>
      <c r="VVS1126" s="156"/>
      <c r="VVT1126" s="156"/>
      <c r="VVU1126" s="156"/>
      <c r="VVV1126" s="156"/>
      <c r="VVW1126" s="156"/>
      <c r="VVX1126" s="156"/>
      <c r="VVY1126" s="156"/>
      <c r="VVZ1126" s="156"/>
      <c r="VWA1126" s="156"/>
      <c r="VWB1126" s="156"/>
      <c r="VWC1126" s="156"/>
      <c r="VWD1126" s="156"/>
      <c r="VWE1126" s="156"/>
      <c r="VWF1126" s="156"/>
      <c r="VWG1126" s="156"/>
      <c r="VWH1126" s="156"/>
      <c r="VWI1126" s="156"/>
      <c r="VWJ1126" s="156"/>
      <c r="VWK1126" s="156"/>
      <c r="VWL1126" s="156"/>
      <c r="VWM1126" s="156"/>
      <c r="VWN1126" s="156"/>
      <c r="VWO1126" s="156"/>
      <c r="VWP1126" s="156"/>
      <c r="VWQ1126" s="156"/>
      <c r="VWR1126" s="156"/>
      <c r="VWS1126" s="156"/>
      <c r="VWT1126" s="156"/>
      <c r="VWU1126" s="156"/>
      <c r="VWV1126" s="156"/>
      <c r="VWW1126" s="156"/>
      <c r="VWX1126" s="156"/>
      <c r="VWY1126" s="156"/>
      <c r="VWZ1126" s="156"/>
      <c r="VXA1126" s="156"/>
      <c r="VXB1126" s="156"/>
      <c r="VXC1126" s="156"/>
      <c r="VXD1126" s="156"/>
      <c r="VXE1126" s="156"/>
      <c r="VXF1126" s="156"/>
      <c r="VXG1126" s="156"/>
      <c r="VXH1126" s="156"/>
      <c r="VXI1126" s="156"/>
      <c r="VXJ1126" s="156"/>
      <c r="VXK1126" s="156"/>
      <c r="VXL1126" s="156"/>
      <c r="VXM1126" s="156"/>
      <c r="VXN1126" s="156"/>
      <c r="VXO1126" s="156"/>
      <c r="VXP1126" s="156"/>
      <c r="VXQ1126" s="156"/>
      <c r="VXR1126" s="156"/>
      <c r="VXS1126" s="156"/>
      <c r="VXT1126" s="156"/>
      <c r="VXU1126" s="156"/>
      <c r="VXV1126" s="156"/>
      <c r="VXW1126" s="156"/>
      <c r="VXX1126" s="156"/>
      <c r="VXY1126" s="156"/>
      <c r="VXZ1126" s="156"/>
      <c r="VYA1126" s="156"/>
      <c r="VYB1126" s="156"/>
      <c r="VYC1126" s="156"/>
      <c r="VYD1126" s="156"/>
      <c r="VYE1126" s="156"/>
      <c r="VYF1126" s="156"/>
      <c r="VYG1126" s="156"/>
      <c r="VYH1126" s="156"/>
      <c r="VYI1126" s="156"/>
      <c r="VYJ1126" s="156"/>
      <c r="VYK1126" s="156"/>
      <c r="VYL1126" s="156"/>
      <c r="VYM1126" s="156"/>
      <c r="VYN1126" s="156"/>
      <c r="VYO1126" s="156"/>
      <c r="VYP1126" s="156"/>
      <c r="VYQ1126" s="156"/>
      <c r="VYR1126" s="156"/>
      <c r="VYS1126" s="156"/>
      <c r="VYT1126" s="156"/>
      <c r="VYU1126" s="156"/>
      <c r="VYV1126" s="156"/>
      <c r="VYW1126" s="156"/>
      <c r="VYX1126" s="156"/>
      <c r="VYY1126" s="156"/>
      <c r="VYZ1126" s="156"/>
      <c r="VZA1126" s="156"/>
      <c r="VZB1126" s="156"/>
      <c r="VZC1126" s="156"/>
      <c r="VZD1126" s="156"/>
      <c r="VZE1126" s="156"/>
      <c r="VZF1126" s="156"/>
      <c r="VZG1126" s="156"/>
      <c r="VZH1126" s="156"/>
      <c r="VZI1126" s="156"/>
      <c r="VZJ1126" s="156"/>
      <c r="VZK1126" s="156"/>
      <c r="VZL1126" s="156"/>
      <c r="VZM1126" s="156"/>
      <c r="VZN1126" s="156"/>
      <c r="VZO1126" s="156"/>
      <c r="VZP1126" s="156"/>
      <c r="VZQ1126" s="156"/>
      <c r="VZR1126" s="156"/>
      <c r="VZS1126" s="156"/>
      <c r="VZT1126" s="156"/>
      <c r="VZU1126" s="156"/>
      <c r="VZV1126" s="156"/>
      <c r="VZW1126" s="156"/>
      <c r="VZX1126" s="156"/>
      <c r="VZY1126" s="156"/>
      <c r="VZZ1126" s="156"/>
      <c r="WAA1126" s="156"/>
      <c r="WAB1126" s="156"/>
      <c r="WAC1126" s="156"/>
      <c r="WAD1126" s="156"/>
      <c r="WAE1126" s="156"/>
      <c r="WAF1126" s="156"/>
      <c r="WAG1126" s="156"/>
      <c r="WAH1126" s="156"/>
      <c r="WAI1126" s="156"/>
      <c r="WAJ1126" s="156"/>
      <c r="WAK1126" s="156"/>
      <c r="WAL1126" s="156"/>
      <c r="WAM1126" s="156"/>
      <c r="WAN1126" s="156"/>
      <c r="WAO1126" s="156"/>
      <c r="WAP1126" s="156"/>
      <c r="WAQ1126" s="156"/>
      <c r="WAR1126" s="156"/>
      <c r="WAS1126" s="156"/>
      <c r="WAT1126" s="156"/>
      <c r="WAU1126" s="156"/>
      <c r="WAV1126" s="156"/>
      <c r="WAW1126" s="156"/>
      <c r="WAX1126" s="156"/>
      <c r="WAY1126" s="156"/>
      <c r="WAZ1126" s="156"/>
      <c r="WBA1126" s="156"/>
      <c r="WBB1126" s="156"/>
      <c r="WBC1126" s="156"/>
      <c r="WBD1126" s="156"/>
      <c r="WBE1126" s="156"/>
      <c r="WBF1126" s="156"/>
      <c r="WBG1126" s="156"/>
      <c r="WBH1126" s="156"/>
      <c r="WBI1126" s="156"/>
      <c r="WBJ1126" s="156"/>
      <c r="WBK1126" s="156"/>
      <c r="WBL1126" s="156"/>
      <c r="WBM1126" s="156"/>
      <c r="WBN1126" s="156"/>
      <c r="WBO1126" s="156"/>
      <c r="WBP1126" s="156"/>
      <c r="WBQ1126" s="156"/>
      <c r="WBR1126" s="156"/>
      <c r="WBS1126" s="156"/>
      <c r="WBT1126" s="156"/>
      <c r="WBU1126" s="156"/>
      <c r="WBV1126" s="156"/>
      <c r="WBW1126" s="156"/>
      <c r="WBX1126" s="156"/>
      <c r="WBY1126" s="156"/>
      <c r="WBZ1126" s="156"/>
      <c r="WCA1126" s="156"/>
      <c r="WCB1126" s="156"/>
      <c r="WCC1126" s="156"/>
      <c r="WCD1126" s="156"/>
      <c r="WCE1126" s="156"/>
      <c r="WCF1126" s="156"/>
      <c r="WCG1126" s="156"/>
      <c r="WCH1126" s="156"/>
      <c r="WCI1126" s="156"/>
      <c r="WCJ1126" s="156"/>
      <c r="WCK1126" s="156"/>
      <c r="WCL1126" s="156"/>
      <c r="WCM1126" s="156"/>
      <c r="WCN1126" s="156"/>
      <c r="WCO1126" s="156"/>
      <c r="WCP1126" s="156"/>
      <c r="WCQ1126" s="156"/>
      <c r="WCR1126" s="156"/>
      <c r="WCS1126" s="156"/>
      <c r="WCT1126" s="156"/>
      <c r="WCU1126" s="156"/>
      <c r="WCV1126" s="156"/>
      <c r="WCW1126" s="156"/>
      <c r="WCX1126" s="156"/>
      <c r="WCY1126" s="156"/>
      <c r="WCZ1126" s="156"/>
      <c r="WDA1126" s="156"/>
      <c r="WDB1126" s="156"/>
      <c r="WDC1126" s="156"/>
      <c r="WDD1126" s="156"/>
      <c r="WDE1126" s="156"/>
      <c r="WDF1126" s="156"/>
      <c r="WDG1126" s="156"/>
      <c r="WDH1126" s="156"/>
      <c r="WDI1126" s="156"/>
      <c r="WDJ1126" s="156"/>
      <c r="WDK1126" s="156"/>
      <c r="WDL1126" s="156"/>
      <c r="WDM1126" s="156"/>
      <c r="WDN1126" s="156"/>
      <c r="WDO1126" s="156"/>
      <c r="WDP1126" s="156"/>
      <c r="WDQ1126" s="156"/>
      <c r="WDR1126" s="156"/>
      <c r="WDS1126" s="156"/>
      <c r="WDT1126" s="156"/>
      <c r="WDU1126" s="156"/>
      <c r="WDV1126" s="156"/>
      <c r="WDW1126" s="156"/>
      <c r="WDX1126" s="156"/>
      <c r="WDY1126" s="156"/>
      <c r="WDZ1126" s="156"/>
      <c r="WEA1126" s="156"/>
      <c r="WEB1126" s="156"/>
      <c r="WEC1126" s="156"/>
      <c r="WED1126" s="156"/>
      <c r="WEE1126" s="156"/>
      <c r="WEF1126" s="156"/>
      <c r="WEG1126" s="156"/>
      <c r="WEH1126" s="156"/>
      <c r="WEI1126" s="156"/>
      <c r="WEJ1126" s="156"/>
      <c r="WEK1126" s="156"/>
      <c r="WEL1126" s="156"/>
      <c r="WEM1126" s="156"/>
      <c r="WEN1126" s="156"/>
      <c r="WEO1126" s="156"/>
      <c r="WEP1126" s="156"/>
      <c r="WEQ1126" s="156"/>
      <c r="WER1126" s="156"/>
      <c r="WES1126" s="156"/>
      <c r="WET1126" s="156"/>
      <c r="WEU1126" s="156"/>
      <c r="WEV1126" s="156"/>
      <c r="WEW1126" s="156"/>
      <c r="WEX1126" s="156"/>
      <c r="WEY1126" s="156"/>
      <c r="WEZ1126" s="156"/>
      <c r="WFA1126" s="156"/>
      <c r="WFB1126" s="156"/>
      <c r="WFC1126" s="156"/>
      <c r="WFD1126" s="156"/>
      <c r="WFE1126" s="156"/>
      <c r="WFF1126" s="156"/>
      <c r="WFG1126" s="156"/>
      <c r="WFH1126" s="156"/>
      <c r="WFI1126" s="156"/>
      <c r="WFJ1126" s="156"/>
      <c r="WFK1126" s="156"/>
      <c r="WFL1126" s="156"/>
      <c r="WFM1126" s="156"/>
      <c r="WFN1126" s="156"/>
      <c r="WFO1126" s="156"/>
      <c r="WFP1126" s="156"/>
      <c r="WFQ1126" s="156"/>
      <c r="WFR1126" s="156"/>
      <c r="WFS1126" s="156"/>
      <c r="WFT1126" s="156"/>
      <c r="WFU1126" s="156"/>
      <c r="WFV1126" s="156"/>
      <c r="WFW1126" s="156"/>
      <c r="WFX1126" s="156"/>
      <c r="WFY1126" s="156"/>
      <c r="WFZ1126" s="156"/>
      <c r="WGA1126" s="156"/>
      <c r="WGB1126" s="156"/>
      <c r="WGC1126" s="156"/>
      <c r="WGD1126" s="156"/>
      <c r="WGE1126" s="156"/>
      <c r="WGF1126" s="156"/>
      <c r="WGG1126" s="156"/>
      <c r="WGH1126" s="156"/>
      <c r="WGI1126" s="156"/>
      <c r="WGJ1126" s="156"/>
      <c r="WGK1126" s="156"/>
      <c r="WGL1126" s="156"/>
      <c r="WGM1126" s="156"/>
      <c r="WGN1126" s="156"/>
      <c r="WGO1126" s="156"/>
      <c r="WGP1126" s="156"/>
      <c r="WGQ1126" s="156"/>
      <c r="WGR1126" s="156"/>
      <c r="WGS1126" s="156"/>
      <c r="WGT1126" s="156"/>
      <c r="WGU1126" s="156"/>
      <c r="WGV1126" s="156"/>
      <c r="WGW1126" s="156"/>
      <c r="WGX1126" s="156"/>
      <c r="WGY1126" s="156"/>
      <c r="WGZ1126" s="156"/>
      <c r="WHA1126" s="156"/>
      <c r="WHB1126" s="156"/>
      <c r="WHC1126" s="156"/>
      <c r="WHD1126" s="156"/>
      <c r="WHE1126" s="156"/>
      <c r="WHF1126" s="156"/>
      <c r="WHG1126" s="156"/>
      <c r="WHH1126" s="156"/>
      <c r="WHI1126" s="156"/>
      <c r="WHJ1126" s="156"/>
      <c r="WHK1126" s="156"/>
      <c r="WHL1126" s="156"/>
      <c r="WHM1126" s="156"/>
      <c r="WHN1126" s="156"/>
      <c r="WHO1126" s="156"/>
      <c r="WHP1126" s="156"/>
      <c r="WHQ1126" s="156"/>
      <c r="WHR1126" s="156"/>
      <c r="WHS1126" s="156"/>
      <c r="WHT1126" s="156"/>
      <c r="WHU1126" s="156"/>
      <c r="WHV1126" s="156"/>
      <c r="WHW1126" s="156"/>
      <c r="WHX1126" s="156"/>
      <c r="WHY1126" s="156"/>
      <c r="WHZ1126" s="156"/>
      <c r="WIA1126" s="156"/>
      <c r="WIB1126" s="156"/>
      <c r="WIC1126" s="156"/>
      <c r="WID1126" s="156"/>
      <c r="WIE1126" s="156"/>
      <c r="WIF1126" s="156"/>
      <c r="WIG1126" s="156"/>
      <c r="WIH1126" s="156"/>
      <c r="WII1126" s="156"/>
      <c r="WIJ1126" s="156"/>
      <c r="WIK1126" s="156"/>
      <c r="WIL1126" s="156"/>
      <c r="WIM1126" s="156"/>
      <c r="WIN1126" s="156"/>
      <c r="WIO1126" s="156"/>
      <c r="WIP1126" s="156"/>
      <c r="WIQ1126" s="156"/>
      <c r="WIR1126" s="156"/>
      <c r="WIS1126" s="156"/>
      <c r="WIT1126" s="156"/>
      <c r="WIU1126" s="156"/>
      <c r="WIV1126" s="156"/>
      <c r="WIW1126" s="156"/>
      <c r="WIX1126" s="156"/>
      <c r="WIY1126" s="156"/>
      <c r="WIZ1126" s="156"/>
      <c r="WJA1126" s="156"/>
      <c r="WJB1126" s="156"/>
      <c r="WJC1126" s="156"/>
      <c r="WJD1126" s="156"/>
      <c r="WJE1126" s="156"/>
      <c r="WJF1126" s="156"/>
      <c r="WJG1126" s="156"/>
      <c r="WJH1126" s="156"/>
      <c r="WJI1126" s="156"/>
      <c r="WJJ1126" s="156"/>
      <c r="WJK1126" s="156"/>
      <c r="WJL1126" s="156"/>
      <c r="WJM1126" s="156"/>
      <c r="WJN1126" s="156"/>
      <c r="WJO1126" s="156"/>
      <c r="WJP1126" s="156"/>
      <c r="WJQ1126" s="156"/>
      <c r="WJR1126" s="156"/>
      <c r="WJS1126" s="156"/>
      <c r="WJT1126" s="156"/>
      <c r="WJU1126" s="156"/>
      <c r="WJV1126" s="156"/>
      <c r="WJW1126" s="156"/>
      <c r="WJX1126" s="156"/>
      <c r="WJY1126" s="156"/>
      <c r="WJZ1126" s="156"/>
      <c r="WKA1126" s="156"/>
      <c r="WKB1126" s="156"/>
      <c r="WKC1126" s="156"/>
      <c r="WKD1126" s="156"/>
      <c r="WKE1126" s="156"/>
      <c r="WKF1126" s="156"/>
      <c r="WKG1126" s="156"/>
      <c r="WKH1126" s="156"/>
      <c r="WKI1126" s="156"/>
      <c r="WKJ1126" s="156"/>
      <c r="WKK1126" s="156"/>
      <c r="WKL1126" s="156"/>
      <c r="WKM1126" s="156"/>
      <c r="WKN1126" s="156"/>
      <c r="WKO1126" s="156"/>
      <c r="WKP1126" s="156"/>
      <c r="WKQ1126" s="156"/>
      <c r="WKR1126" s="156"/>
      <c r="WKS1126" s="156"/>
      <c r="WKT1126" s="156"/>
      <c r="WKU1126" s="156"/>
      <c r="WKV1126" s="156"/>
      <c r="WKW1126" s="156"/>
      <c r="WKX1126" s="156"/>
      <c r="WKY1126" s="156"/>
      <c r="WKZ1126" s="156"/>
      <c r="WLA1126" s="156"/>
      <c r="WLB1126" s="156"/>
      <c r="WLC1126" s="156"/>
      <c r="WLD1126" s="156"/>
      <c r="WLE1126" s="156"/>
      <c r="WLF1126" s="156"/>
      <c r="WLG1126" s="156"/>
      <c r="WLH1126" s="156"/>
      <c r="WLI1126" s="156"/>
      <c r="WLJ1126" s="156"/>
      <c r="WLK1126" s="156"/>
      <c r="WLL1126" s="156"/>
      <c r="WLM1126" s="156"/>
      <c r="WLN1126" s="156"/>
      <c r="WLO1126" s="156"/>
      <c r="WLP1126" s="156"/>
      <c r="WLQ1126" s="156"/>
      <c r="WLR1126" s="156"/>
      <c r="WLS1126" s="156"/>
      <c r="WLT1126" s="156"/>
      <c r="WLU1126" s="156"/>
      <c r="WLV1126" s="156"/>
      <c r="WLW1126" s="156"/>
      <c r="WLX1126" s="156"/>
      <c r="WLY1126" s="156"/>
      <c r="WLZ1126" s="156"/>
      <c r="WMA1126" s="156"/>
      <c r="WMB1126" s="156"/>
      <c r="WMC1126" s="156"/>
      <c r="WMD1126" s="156"/>
      <c r="WME1126" s="156"/>
      <c r="WMF1126" s="156"/>
      <c r="WMG1126" s="156"/>
      <c r="WMH1126" s="156"/>
      <c r="WMI1126" s="156"/>
      <c r="WMJ1126" s="156"/>
      <c r="WMK1126" s="156"/>
      <c r="WML1126" s="156"/>
      <c r="WMM1126" s="156"/>
      <c r="WMN1126" s="156"/>
      <c r="WMO1126" s="156"/>
      <c r="WMP1126" s="156"/>
      <c r="WMQ1126" s="156"/>
      <c r="WMR1126" s="156"/>
      <c r="WMS1126" s="156"/>
      <c r="WMT1126" s="156"/>
      <c r="WMU1126" s="156"/>
      <c r="WMV1126" s="156"/>
      <c r="WMW1126" s="156"/>
      <c r="WMX1126" s="156"/>
      <c r="WMY1126" s="156"/>
      <c r="WMZ1126" s="156"/>
      <c r="WNA1126" s="156"/>
      <c r="WNB1126" s="156"/>
      <c r="WNC1126" s="156"/>
      <c r="WND1126" s="156"/>
      <c r="WNE1126" s="156"/>
      <c r="WNF1126" s="156"/>
      <c r="WNG1126" s="156"/>
      <c r="WNH1126" s="156"/>
      <c r="WNI1126" s="156"/>
      <c r="WNJ1126" s="156"/>
      <c r="WNK1126" s="156"/>
      <c r="WNL1126" s="156"/>
      <c r="WNM1126" s="156"/>
      <c r="WNN1126" s="156"/>
      <c r="WNO1126" s="156"/>
      <c r="WNP1126" s="156"/>
      <c r="WNQ1126" s="156"/>
      <c r="WNR1126" s="156"/>
      <c r="WNS1126" s="156"/>
      <c r="WNT1126" s="156"/>
      <c r="WNU1126" s="156"/>
      <c r="WNV1126" s="156"/>
      <c r="WNW1126" s="156"/>
      <c r="WNX1126" s="156"/>
      <c r="WNY1126" s="156"/>
      <c r="WNZ1126" s="156"/>
      <c r="WOA1126" s="156"/>
      <c r="WOB1126" s="156"/>
      <c r="WOC1126" s="156"/>
      <c r="WOD1126" s="156"/>
      <c r="WOE1126" s="156"/>
      <c r="WOF1126" s="156"/>
      <c r="WOG1126" s="156"/>
      <c r="WOH1126" s="156"/>
      <c r="WOI1126" s="156"/>
      <c r="WOJ1126" s="156"/>
      <c r="WOK1126" s="156"/>
      <c r="WOL1126" s="156"/>
      <c r="WOM1126" s="156"/>
      <c r="WON1126" s="156"/>
      <c r="WOO1126" s="156"/>
      <c r="WOP1126" s="156"/>
      <c r="WOQ1126" s="156"/>
      <c r="WOR1126" s="156"/>
      <c r="WOS1126" s="156"/>
      <c r="WOT1126" s="156"/>
      <c r="WOU1126" s="156"/>
      <c r="WOV1126" s="156"/>
      <c r="WOW1126" s="156"/>
      <c r="WOX1126" s="156"/>
      <c r="WOY1126" s="156"/>
      <c r="WOZ1126" s="156"/>
      <c r="WPA1126" s="156"/>
      <c r="WPB1126" s="156"/>
      <c r="WPC1126" s="156"/>
      <c r="WPD1126" s="156"/>
      <c r="WPE1126" s="156"/>
      <c r="WPF1126" s="156"/>
      <c r="WPG1126" s="156"/>
      <c r="WPH1126" s="156"/>
      <c r="WPI1126" s="156"/>
      <c r="WPJ1126" s="156"/>
      <c r="WPK1126" s="156"/>
      <c r="WPL1126" s="156"/>
      <c r="WPM1126" s="156"/>
      <c r="WPN1126" s="156"/>
      <c r="WPO1126" s="156"/>
      <c r="WPP1126" s="156"/>
      <c r="WPQ1126" s="156"/>
      <c r="WPR1126" s="156"/>
      <c r="WPS1126" s="156"/>
      <c r="WPT1126" s="156"/>
      <c r="WPU1126" s="156"/>
      <c r="WPV1126" s="156"/>
      <c r="WPW1126" s="156"/>
      <c r="WPX1126" s="156"/>
      <c r="WPY1126" s="156"/>
      <c r="WPZ1126" s="156"/>
      <c r="WQA1126" s="156"/>
      <c r="WQB1126" s="156"/>
      <c r="WQC1126" s="156"/>
      <c r="WQD1126" s="156"/>
      <c r="WQE1126" s="156"/>
      <c r="WQF1126" s="156"/>
      <c r="WQG1126" s="156"/>
      <c r="WQH1126" s="156"/>
      <c r="WQI1126" s="156"/>
      <c r="WQJ1126" s="156"/>
      <c r="WQK1126" s="156"/>
      <c r="WQL1126" s="156"/>
      <c r="WQM1126" s="156"/>
      <c r="WQN1126" s="156"/>
      <c r="WQO1126" s="156"/>
      <c r="WQP1126" s="156"/>
      <c r="WQQ1126" s="156"/>
      <c r="WQR1126" s="156"/>
      <c r="WQS1126" s="156"/>
      <c r="WQT1126" s="156"/>
      <c r="WQU1126" s="156"/>
      <c r="WQV1126" s="156"/>
      <c r="WQW1126" s="156"/>
      <c r="WQX1126" s="156"/>
      <c r="WQY1126" s="156"/>
      <c r="WQZ1126" s="156"/>
      <c r="WRA1126" s="156"/>
      <c r="WRB1126" s="156"/>
      <c r="WRC1126" s="156"/>
      <c r="WRD1126" s="156"/>
      <c r="WRE1126" s="156"/>
      <c r="WRF1126" s="156"/>
      <c r="WRG1126" s="156"/>
      <c r="WRH1126" s="156"/>
      <c r="WRI1126" s="156"/>
      <c r="WRJ1126" s="156"/>
      <c r="WRK1126" s="156"/>
      <c r="WRL1126" s="156"/>
      <c r="WRM1126" s="156"/>
      <c r="WRN1126" s="156"/>
      <c r="WRO1126" s="156"/>
      <c r="WRP1126" s="156"/>
      <c r="WRQ1126" s="156"/>
      <c r="WRR1126" s="156"/>
      <c r="WRS1126" s="156"/>
      <c r="WRT1126" s="156"/>
      <c r="WRU1126" s="156"/>
      <c r="WRV1126" s="156"/>
      <c r="WRW1126" s="156"/>
      <c r="WRX1126" s="156"/>
      <c r="WRY1126" s="156"/>
      <c r="WRZ1126" s="156"/>
      <c r="WSA1126" s="156"/>
      <c r="WSB1126" s="156"/>
      <c r="WSC1126" s="156"/>
      <c r="WSD1126" s="156"/>
      <c r="WSE1126" s="156"/>
      <c r="WSF1126" s="156"/>
      <c r="WSG1126" s="156"/>
      <c r="WSH1126" s="156"/>
      <c r="WSI1126" s="156"/>
      <c r="WSJ1126" s="156"/>
      <c r="WSK1126" s="156"/>
      <c r="WSL1126" s="156"/>
      <c r="WSM1126" s="156"/>
      <c r="WSN1126" s="156"/>
      <c r="WSO1126" s="156"/>
      <c r="WSP1126" s="156"/>
      <c r="WSQ1126" s="156"/>
      <c r="WSR1126" s="156"/>
      <c r="WSS1126" s="156"/>
      <c r="WST1126" s="156"/>
      <c r="WSU1126" s="156"/>
      <c r="WSV1126" s="156"/>
      <c r="WSW1126" s="156"/>
      <c r="WSX1126" s="156"/>
      <c r="WSY1126" s="156"/>
      <c r="WSZ1126" s="156"/>
      <c r="WTA1126" s="156"/>
      <c r="WTB1126" s="156"/>
      <c r="WTC1126" s="156"/>
      <c r="WTD1126" s="156"/>
      <c r="WTE1126" s="156"/>
      <c r="WTF1126" s="156"/>
      <c r="WTG1126" s="156"/>
      <c r="WTH1126" s="156"/>
      <c r="WTI1126" s="156"/>
      <c r="WTJ1126" s="156"/>
      <c r="WTK1126" s="156"/>
      <c r="WTL1126" s="156"/>
      <c r="WTM1126" s="156"/>
      <c r="WTN1126" s="156"/>
      <c r="WTO1126" s="156"/>
      <c r="WTP1126" s="156"/>
      <c r="WTQ1126" s="156"/>
      <c r="WTR1126" s="156"/>
      <c r="WTS1126" s="156"/>
      <c r="WTT1126" s="156"/>
      <c r="WTU1126" s="156"/>
      <c r="WTV1126" s="156"/>
      <c r="WTW1126" s="156"/>
      <c r="WTX1126" s="156"/>
      <c r="WTY1126" s="156"/>
      <c r="WTZ1126" s="156"/>
      <c r="WUA1126" s="156"/>
      <c r="WUB1126" s="156"/>
      <c r="WUC1126" s="156"/>
      <c r="WUD1126" s="156"/>
      <c r="WUE1126" s="156"/>
      <c r="WUF1126" s="156"/>
      <c r="WUG1126" s="156"/>
      <c r="WUH1126" s="156"/>
      <c r="WUI1126" s="156"/>
      <c r="WUJ1126" s="156"/>
      <c r="WUK1126" s="156"/>
      <c r="WUL1126" s="156"/>
      <c r="WUM1126" s="156"/>
      <c r="WUN1126" s="156"/>
      <c r="WUO1126" s="156"/>
      <c r="WUP1126" s="156"/>
      <c r="WUQ1126" s="156"/>
      <c r="WUR1126" s="156"/>
      <c r="WUS1126" s="156"/>
      <c r="WUT1126" s="156"/>
      <c r="WUU1126" s="156"/>
      <c r="WUV1126" s="156"/>
      <c r="WUW1126" s="156"/>
      <c r="WUX1126" s="156"/>
      <c r="WUY1126" s="156"/>
      <c r="WUZ1126" s="156"/>
      <c r="WVA1126" s="156"/>
      <c r="WVB1126" s="156"/>
      <c r="WVC1126" s="156"/>
      <c r="WVD1126" s="156"/>
      <c r="WVE1126" s="156"/>
      <c r="WVF1126" s="156"/>
      <c r="WVG1126" s="156"/>
      <c r="WVH1126" s="156"/>
      <c r="WVI1126" s="156"/>
      <c r="WVJ1126" s="156"/>
      <c r="WVK1126" s="156"/>
      <c r="WVL1126" s="156"/>
      <c r="WVM1126" s="156"/>
      <c r="WVN1126" s="156"/>
      <c r="WVO1126" s="156"/>
      <c r="WVP1126" s="156"/>
      <c r="WVQ1126" s="156"/>
      <c r="WVR1126" s="156"/>
      <c r="WVS1126" s="156"/>
      <c r="WVT1126" s="156"/>
      <c r="WVU1126" s="156"/>
      <c r="WVV1126" s="156"/>
      <c r="WVW1126" s="156"/>
      <c r="WVX1126" s="156"/>
      <c r="WVY1126" s="156"/>
      <c r="WVZ1126" s="156"/>
      <c r="WWA1126" s="156"/>
      <c r="WWB1126" s="156"/>
      <c r="WWC1126" s="156"/>
      <c r="WWD1126" s="156"/>
      <c r="WWE1126" s="156"/>
      <c r="WWF1126" s="156"/>
      <c r="WWG1126" s="156"/>
      <c r="WWH1126" s="156"/>
      <c r="WWI1126" s="156"/>
      <c r="WWJ1126" s="156"/>
      <c r="WWK1126" s="156"/>
      <c r="WWL1126" s="156"/>
      <c r="WWM1126" s="156"/>
      <c r="WWN1126" s="156"/>
      <c r="WWO1126" s="156"/>
      <c r="WWP1126" s="156"/>
      <c r="WWQ1126" s="156"/>
      <c r="WWR1126" s="156"/>
      <c r="WWS1126" s="156"/>
      <c r="WWT1126" s="156"/>
      <c r="WWU1126" s="156"/>
      <c r="WWV1126" s="156"/>
      <c r="WWW1126" s="156"/>
      <c r="WWX1126" s="156"/>
      <c r="WWY1126" s="156"/>
      <c r="WWZ1126" s="156"/>
      <c r="WXA1126" s="156"/>
      <c r="WXB1126" s="156"/>
      <c r="WXC1126" s="156"/>
      <c r="WXD1126" s="156"/>
      <c r="WXE1126" s="156"/>
      <c r="WXF1126" s="156"/>
      <c r="WXG1126" s="156"/>
      <c r="WXH1126" s="156"/>
      <c r="WXI1126" s="156"/>
      <c r="WXJ1126" s="156"/>
      <c r="WXK1126" s="156"/>
      <c r="WXL1126" s="156"/>
      <c r="WXM1126" s="156"/>
      <c r="WXN1126" s="156"/>
      <c r="WXO1126" s="156"/>
      <c r="WXP1126" s="156"/>
      <c r="WXQ1126" s="156"/>
      <c r="WXR1126" s="156"/>
      <c r="WXS1126" s="156"/>
      <c r="WXT1126" s="156"/>
      <c r="WXU1126" s="156"/>
      <c r="WXV1126" s="156"/>
      <c r="WXW1126" s="156"/>
      <c r="WXX1126" s="156"/>
      <c r="WXY1126" s="156"/>
      <c r="WXZ1126" s="156"/>
      <c r="WYA1126" s="156"/>
      <c r="WYB1126" s="156"/>
      <c r="WYC1126" s="156"/>
      <c r="WYD1126" s="156"/>
      <c r="WYE1126" s="156"/>
      <c r="WYF1126" s="156"/>
      <c r="WYG1126" s="156"/>
      <c r="WYH1126" s="156"/>
      <c r="WYI1126" s="156"/>
      <c r="WYJ1126" s="156"/>
      <c r="WYK1126" s="156"/>
      <c r="WYL1126" s="156"/>
      <c r="WYM1126" s="156"/>
      <c r="WYN1126" s="156"/>
      <c r="WYO1126" s="156"/>
      <c r="WYP1126" s="156"/>
      <c r="WYQ1126" s="156"/>
      <c r="WYR1126" s="156"/>
      <c r="WYS1126" s="156"/>
      <c r="WYT1126" s="156"/>
      <c r="WYU1126" s="156"/>
      <c r="WYV1126" s="156"/>
      <c r="WYW1126" s="156"/>
      <c r="WYX1126" s="156"/>
      <c r="WYY1126" s="156"/>
      <c r="WYZ1126" s="156"/>
      <c r="WZA1126" s="156"/>
      <c r="WZB1126" s="156"/>
      <c r="WZC1126" s="156"/>
      <c r="WZD1126" s="156"/>
      <c r="WZE1126" s="156"/>
      <c r="WZF1126" s="156"/>
      <c r="WZG1126" s="156"/>
      <c r="WZH1126" s="156"/>
      <c r="WZI1126" s="156"/>
      <c r="WZJ1126" s="156"/>
      <c r="WZK1126" s="156"/>
      <c r="WZL1126" s="156"/>
      <c r="WZM1126" s="156"/>
      <c r="WZN1126" s="156"/>
      <c r="WZO1126" s="156"/>
      <c r="WZP1126" s="156"/>
      <c r="WZQ1126" s="156"/>
      <c r="WZR1126" s="156"/>
      <c r="WZS1126" s="156"/>
      <c r="WZT1126" s="156"/>
      <c r="WZU1126" s="156"/>
      <c r="WZV1126" s="156"/>
      <c r="WZW1126" s="156"/>
      <c r="WZX1126" s="156"/>
      <c r="WZY1126" s="156"/>
      <c r="WZZ1126" s="156"/>
      <c r="XAA1126" s="156"/>
      <c r="XAB1126" s="156"/>
      <c r="XAC1126" s="156"/>
      <c r="XAD1126" s="156"/>
      <c r="XAE1126" s="156"/>
      <c r="XAF1126" s="156"/>
      <c r="XAG1126" s="156"/>
      <c r="XAH1126" s="156"/>
      <c r="XAI1126" s="156"/>
      <c r="XAJ1126" s="156"/>
      <c r="XAK1126" s="156"/>
      <c r="XAL1126" s="156"/>
      <c r="XAM1126" s="156"/>
      <c r="XAN1126" s="156"/>
      <c r="XAO1126" s="156"/>
      <c r="XAP1126" s="156"/>
      <c r="XAQ1126" s="156"/>
      <c r="XAR1126" s="156"/>
      <c r="XAS1126" s="156"/>
      <c r="XAT1126" s="156"/>
      <c r="XAU1126" s="156"/>
      <c r="XAV1126" s="156"/>
      <c r="XAW1126" s="156"/>
      <c r="XAX1126" s="156"/>
      <c r="XAY1126" s="156"/>
      <c r="XAZ1126" s="156"/>
      <c r="XBA1126" s="156"/>
      <c r="XBB1126" s="156"/>
      <c r="XBC1126" s="156"/>
      <c r="XBD1126" s="156"/>
      <c r="XBE1126" s="156"/>
      <c r="XBF1126" s="156"/>
      <c r="XBG1126" s="156"/>
      <c r="XBH1126" s="156"/>
      <c r="XBI1126" s="156"/>
      <c r="XBJ1126" s="156"/>
      <c r="XBK1126" s="156"/>
      <c r="XBL1126" s="156"/>
      <c r="XBM1126" s="156"/>
      <c r="XBN1126" s="156"/>
      <c r="XBO1126" s="156"/>
      <c r="XBP1126" s="156"/>
      <c r="XBQ1126" s="156"/>
      <c r="XBR1126" s="156"/>
      <c r="XBS1126" s="156"/>
      <c r="XBT1126" s="156"/>
      <c r="XBU1126" s="156"/>
      <c r="XBV1126" s="156"/>
      <c r="XBW1126" s="156"/>
      <c r="XBX1126" s="156"/>
      <c r="XBY1126" s="156"/>
      <c r="XBZ1126" s="156"/>
      <c r="XCA1126" s="156"/>
      <c r="XCB1126" s="156"/>
      <c r="XCC1126" s="156"/>
      <c r="XCD1126" s="156"/>
      <c r="XCE1126" s="156"/>
      <c r="XCF1126" s="156"/>
      <c r="XCG1126" s="156"/>
      <c r="XCH1126" s="156"/>
      <c r="XCI1126" s="156"/>
      <c r="XCJ1126" s="156"/>
      <c r="XCK1126" s="156"/>
      <c r="XCL1126" s="156"/>
      <c r="XCM1126" s="156"/>
      <c r="XCN1126" s="156"/>
      <c r="XCO1126" s="156"/>
      <c r="XCP1126" s="156"/>
      <c r="XCQ1126" s="156"/>
      <c r="XCR1126" s="156"/>
      <c r="XCS1126" s="156"/>
      <c r="XCT1126" s="156"/>
      <c r="XCU1126" s="156"/>
      <c r="XCV1126" s="156"/>
      <c r="XCW1126" s="156"/>
      <c r="XCX1126" s="156"/>
      <c r="XCY1126" s="156"/>
      <c r="XCZ1126" s="156"/>
      <c r="XDA1126" s="156"/>
      <c r="XDB1126" s="156"/>
      <c r="XDC1126" s="156"/>
      <c r="XDD1126" s="156"/>
      <c r="XDE1126" s="156"/>
      <c r="XDF1126" s="156"/>
      <c r="XDG1126" s="156"/>
      <c r="XDH1126" s="156"/>
      <c r="XDI1126" s="156"/>
      <c r="XDJ1126" s="156"/>
      <c r="XDK1126" s="156"/>
      <c r="XDL1126" s="156"/>
      <c r="XDM1126" s="156"/>
      <c r="XDN1126" s="156"/>
      <c r="XDO1126" s="156"/>
      <c r="XDP1126" s="156"/>
      <c r="XDQ1126" s="156"/>
      <c r="XDR1126" s="156"/>
      <c r="XDS1126" s="156"/>
      <c r="XDT1126" s="156"/>
      <c r="XDU1126" s="156"/>
      <c r="XDV1126" s="156"/>
      <c r="XDW1126" s="156"/>
      <c r="XDX1126" s="156"/>
      <c r="XDY1126" s="156"/>
      <c r="XDZ1126" s="156"/>
      <c r="XEA1126" s="156"/>
      <c r="XEB1126" s="156"/>
      <c r="XEC1126" s="156"/>
      <c r="XED1126" s="156"/>
      <c r="XEE1126" s="156"/>
      <c r="XEF1126" s="156"/>
      <c r="XEG1126" s="156"/>
      <c r="XEH1126" s="156"/>
      <c r="XEI1126" s="156"/>
      <c r="XEJ1126" s="156"/>
      <c r="XEK1126" s="156"/>
      <c r="XEL1126" s="156"/>
      <c r="XEM1126" s="156"/>
      <c r="XEN1126" s="156"/>
      <c r="XEO1126" s="156"/>
      <c r="XEP1126" s="156"/>
      <c r="XEQ1126" s="156"/>
      <c r="XER1126" s="156"/>
      <c r="XES1126" s="156"/>
      <c r="XET1126" s="156"/>
      <c r="XEU1126" s="156"/>
      <c r="XEV1126" s="156"/>
      <c r="XEW1126" s="156"/>
      <c r="XEX1126" s="156"/>
      <c r="XEY1126" s="156"/>
      <c r="XEZ1126" s="156"/>
      <c r="XFA1126" s="156"/>
      <c r="XFB1126" s="156"/>
      <c r="XFC1126" s="156"/>
      <c r="XFD1126" s="156"/>
    </row>
    <row r="1127" spans="1:1">
      <c r="A1127" s="151" t="s">
        <v>1985</v>
      </c>
    </row>
    <row r="1128" spans="1:1">
      <c r="A1128" s="151" t="s">
        <v>1986</v>
      </c>
    </row>
    <row r="1129" spans="1:1">
      <c r="A1129" s="151" t="s">
        <v>1987</v>
      </c>
    </row>
    <row r="1130" spans="1:1">
      <c r="A1130" s="151" t="s">
        <v>1988</v>
      </c>
    </row>
    <row r="1131" spans="1:1">
      <c r="A1131" s="151" t="s">
        <v>1989</v>
      </c>
    </row>
    <row r="1132" spans="1:1">
      <c r="A1132" s="151" t="s">
        <v>1990</v>
      </c>
    </row>
    <row r="1133" spans="1:1">
      <c r="A1133" s="151" t="s">
        <v>1991</v>
      </c>
    </row>
  </sheetData>
  <sheetProtection selectLockedCells="1" selectUnlockedCells="1" sort="0" autoFilter="0"/>
  <mergeCells count="216">
    <mergeCell ref="A1:AI1"/>
    <mergeCell ref="A2:AI2"/>
    <mergeCell ref="A966:A967"/>
    <mergeCell ref="A968:A969"/>
    <mergeCell ref="A970:A971"/>
    <mergeCell ref="A972:A973"/>
    <mergeCell ref="A974:A975"/>
    <mergeCell ref="A976:A977"/>
    <mergeCell ref="A978:A979"/>
    <mergeCell ref="A980:A981"/>
    <mergeCell ref="A982:A983"/>
    <mergeCell ref="A984:A985"/>
    <mergeCell ref="A986:A987"/>
    <mergeCell ref="A988:A989"/>
    <mergeCell ref="A990:A991"/>
    <mergeCell ref="A992:A993"/>
    <mergeCell ref="A994:A995"/>
    <mergeCell ref="A996:A997"/>
    <mergeCell ref="A998:A999"/>
    <mergeCell ref="A1000:A1001"/>
    <mergeCell ref="B966:B967"/>
    <mergeCell ref="B968:B969"/>
    <mergeCell ref="B970:B971"/>
    <mergeCell ref="B972:B973"/>
    <mergeCell ref="B974:B975"/>
    <mergeCell ref="B976:B977"/>
    <mergeCell ref="B978:B979"/>
    <mergeCell ref="B980:B981"/>
    <mergeCell ref="B982:B983"/>
    <mergeCell ref="B984:B985"/>
    <mergeCell ref="B986:B987"/>
    <mergeCell ref="B988:B989"/>
    <mergeCell ref="B990:B991"/>
    <mergeCell ref="B992:B993"/>
    <mergeCell ref="B994:B995"/>
    <mergeCell ref="B996:B997"/>
    <mergeCell ref="B998:B999"/>
    <mergeCell ref="B1000:B1001"/>
    <mergeCell ref="C966:C967"/>
    <mergeCell ref="C968:C969"/>
    <mergeCell ref="C970:C971"/>
    <mergeCell ref="C972:C973"/>
    <mergeCell ref="C974:C975"/>
    <mergeCell ref="C976:C977"/>
    <mergeCell ref="C978:C979"/>
    <mergeCell ref="C980:C981"/>
    <mergeCell ref="C982:C983"/>
    <mergeCell ref="C984:C985"/>
    <mergeCell ref="C986:C987"/>
    <mergeCell ref="C988:C989"/>
    <mergeCell ref="C990:C991"/>
    <mergeCell ref="C992:C993"/>
    <mergeCell ref="C994:C995"/>
    <mergeCell ref="C996:C997"/>
    <mergeCell ref="C998:C999"/>
    <mergeCell ref="C1000:C1001"/>
    <mergeCell ref="D966:D967"/>
    <mergeCell ref="D968:D969"/>
    <mergeCell ref="D970:D971"/>
    <mergeCell ref="D972:D973"/>
    <mergeCell ref="D974:D975"/>
    <mergeCell ref="D976:D977"/>
    <mergeCell ref="D978:D979"/>
    <mergeCell ref="D980:D981"/>
    <mergeCell ref="D982:D983"/>
    <mergeCell ref="D984:D985"/>
    <mergeCell ref="D986:D987"/>
    <mergeCell ref="D988:D989"/>
    <mergeCell ref="D990:D991"/>
    <mergeCell ref="D992:D993"/>
    <mergeCell ref="D994:D995"/>
    <mergeCell ref="D996:D997"/>
    <mergeCell ref="D998:D999"/>
    <mergeCell ref="D1000:D1001"/>
    <mergeCell ref="E966:E967"/>
    <mergeCell ref="E968:E969"/>
    <mergeCell ref="E970:E971"/>
    <mergeCell ref="E972:E973"/>
    <mergeCell ref="E974:E975"/>
    <mergeCell ref="E976:E977"/>
    <mergeCell ref="E978:E979"/>
    <mergeCell ref="E980:E981"/>
    <mergeCell ref="E982:E983"/>
    <mergeCell ref="E984:E985"/>
    <mergeCell ref="E986:E987"/>
    <mergeCell ref="E988:E989"/>
    <mergeCell ref="E990:E991"/>
    <mergeCell ref="E992:E993"/>
    <mergeCell ref="E994:E995"/>
    <mergeCell ref="E996:E997"/>
    <mergeCell ref="E998:E999"/>
    <mergeCell ref="E1000:E1001"/>
    <mergeCell ref="F966:F967"/>
    <mergeCell ref="F968:F969"/>
    <mergeCell ref="F970:F971"/>
    <mergeCell ref="F972:F973"/>
    <mergeCell ref="F974:F975"/>
    <mergeCell ref="F976:F977"/>
    <mergeCell ref="F978:F979"/>
    <mergeCell ref="F980:F981"/>
    <mergeCell ref="F982:F983"/>
    <mergeCell ref="F984:F985"/>
    <mergeCell ref="F986:F987"/>
    <mergeCell ref="F988:F989"/>
    <mergeCell ref="F990:F991"/>
    <mergeCell ref="F992:F993"/>
    <mergeCell ref="F994:F995"/>
    <mergeCell ref="F996:F997"/>
    <mergeCell ref="F998:F999"/>
    <mergeCell ref="F1000:F1001"/>
    <mergeCell ref="P966:P967"/>
    <mergeCell ref="P968:P969"/>
    <mergeCell ref="P970:P971"/>
    <mergeCell ref="P972:P973"/>
    <mergeCell ref="P974:P975"/>
    <mergeCell ref="P976:P977"/>
    <mergeCell ref="P978:P979"/>
    <mergeCell ref="P980:P981"/>
    <mergeCell ref="P982:P983"/>
    <mergeCell ref="P984:P985"/>
    <mergeCell ref="P986:P987"/>
    <mergeCell ref="P988:P989"/>
    <mergeCell ref="P990:P991"/>
    <mergeCell ref="P992:P993"/>
    <mergeCell ref="P994:P995"/>
    <mergeCell ref="P996:P997"/>
    <mergeCell ref="P998:P999"/>
    <mergeCell ref="P1000:P1001"/>
    <mergeCell ref="V966:V967"/>
    <mergeCell ref="V970:V971"/>
    <mergeCell ref="V972:V973"/>
    <mergeCell ref="V974:V975"/>
    <mergeCell ref="V976:V977"/>
    <mergeCell ref="V978:V979"/>
    <mergeCell ref="V980:V981"/>
    <mergeCell ref="V982:V983"/>
    <mergeCell ref="V984:V985"/>
    <mergeCell ref="V986:V987"/>
    <mergeCell ref="V988:V989"/>
    <mergeCell ref="V990:V991"/>
    <mergeCell ref="V992:V993"/>
    <mergeCell ref="V994:V995"/>
    <mergeCell ref="V996:V997"/>
    <mergeCell ref="V998:V999"/>
    <mergeCell ref="V1000:V1001"/>
    <mergeCell ref="W966:W967"/>
    <mergeCell ref="W970:W971"/>
    <mergeCell ref="W972:W973"/>
    <mergeCell ref="W974:W975"/>
    <mergeCell ref="W976:W977"/>
    <mergeCell ref="W978:W979"/>
    <mergeCell ref="W980:W981"/>
    <mergeCell ref="W982:W983"/>
    <mergeCell ref="W984:W985"/>
    <mergeCell ref="W986:W987"/>
    <mergeCell ref="W988:W989"/>
    <mergeCell ref="W990:W991"/>
    <mergeCell ref="W992:W993"/>
    <mergeCell ref="W994:W995"/>
    <mergeCell ref="W996:W997"/>
    <mergeCell ref="W998:W999"/>
    <mergeCell ref="W1000:W1001"/>
    <mergeCell ref="X966:X967"/>
    <mergeCell ref="X970:X971"/>
    <mergeCell ref="X972:X973"/>
    <mergeCell ref="X974:X975"/>
    <mergeCell ref="X976:X977"/>
    <mergeCell ref="X978:X979"/>
    <mergeCell ref="X980:X981"/>
    <mergeCell ref="X982:X983"/>
    <mergeCell ref="X984:X985"/>
    <mergeCell ref="X986:X987"/>
    <mergeCell ref="X988:X989"/>
    <mergeCell ref="X990:X991"/>
    <mergeCell ref="X992:X993"/>
    <mergeCell ref="X994:X995"/>
    <mergeCell ref="X996:X997"/>
    <mergeCell ref="X998:X999"/>
    <mergeCell ref="X1000:X1001"/>
    <mergeCell ref="Y966:Y967"/>
    <mergeCell ref="Z966:Z967"/>
    <mergeCell ref="Z968:Z969"/>
    <mergeCell ref="Z970:Z971"/>
    <mergeCell ref="Z972:Z973"/>
    <mergeCell ref="Z974:Z975"/>
    <mergeCell ref="Z976:Z977"/>
    <mergeCell ref="Z978:Z979"/>
    <mergeCell ref="Z980:Z981"/>
    <mergeCell ref="Z982:Z983"/>
    <mergeCell ref="Z984:Z985"/>
    <mergeCell ref="Z986:Z987"/>
    <mergeCell ref="Z988:Z989"/>
    <mergeCell ref="Z990:Z991"/>
    <mergeCell ref="Z992:Z993"/>
    <mergeCell ref="Z994:Z995"/>
    <mergeCell ref="Z996:Z997"/>
    <mergeCell ref="Z998:Z999"/>
    <mergeCell ref="Z1000:Z1001"/>
    <mergeCell ref="AA966:AA967"/>
    <mergeCell ref="AA968:AA969"/>
    <mergeCell ref="AA970:AA971"/>
    <mergeCell ref="AA972:AA973"/>
    <mergeCell ref="AA974:AA975"/>
    <mergeCell ref="AA976:AA977"/>
    <mergeCell ref="AA978:AA979"/>
    <mergeCell ref="AA980:AA981"/>
    <mergeCell ref="AA982:AA983"/>
    <mergeCell ref="AA984:AA985"/>
    <mergeCell ref="AA986:AA987"/>
    <mergeCell ref="AA988:AA989"/>
    <mergeCell ref="AA990:AA991"/>
    <mergeCell ref="AA992:AA993"/>
    <mergeCell ref="AA994:AA995"/>
    <mergeCell ref="AA996:AA997"/>
    <mergeCell ref="AA998:AA999"/>
    <mergeCell ref="AA1000:AA100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87"/>
  <sheetViews>
    <sheetView zoomScale="85" zoomScaleNormal="85" topLeftCell="J1" workbookViewId="0">
      <selection activeCell="P15" sqref="L15:P17"/>
    </sheetView>
  </sheetViews>
  <sheetFormatPr defaultColWidth="9" defaultRowHeight="14"/>
  <cols>
    <col min="1" max="1" width="16.3333333333333" style="5" customWidth="1"/>
    <col min="2" max="2" width="12" style="61" hidden="1" customWidth="1"/>
    <col min="3" max="3" width="14.3333333333333" style="5" customWidth="1"/>
    <col min="4" max="4" width="6.5" style="5" hidden="1" customWidth="1"/>
    <col min="5" max="5" width="16" style="134" hidden="1" customWidth="1"/>
    <col min="6" max="6" width="8.08333333333333" style="5" customWidth="1"/>
    <col min="7" max="7" width="5.41666666666667" style="5" customWidth="1"/>
    <col min="8" max="8" width="7.25" style="5" customWidth="1"/>
    <col min="9" max="9" width="5.08333333333333" style="5" customWidth="1"/>
    <col min="10" max="15" width="12.5" style="5" customWidth="1"/>
    <col min="16" max="21" width="9" style="5" customWidth="1"/>
    <col min="22" max="22" width="5.83333333333333" style="5" customWidth="1"/>
    <col min="23" max="24" width="8.75" style="5" hidden="1" customWidth="1"/>
    <col min="25" max="25" width="6.75" style="135" customWidth="1"/>
    <col min="26" max="26" width="12.75" style="65" hidden="1" customWidth="1"/>
    <col min="27" max="27" width="12.75" style="9" hidden="1" customWidth="1"/>
    <col min="28" max="28" width="4.66666666666667" style="5" customWidth="1"/>
    <col min="29" max="35" width="18.5833333333333" style="5" customWidth="1"/>
    <col min="36" max="16384" width="9" style="5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5"/>
      <c r="Z1" s="26"/>
      <c r="AA1" s="27"/>
      <c r="AB1" s="10"/>
      <c r="AC1" s="10"/>
      <c r="AD1" s="10"/>
      <c r="AE1" s="10"/>
      <c r="AF1" s="10"/>
      <c r="AG1" s="10"/>
      <c r="AH1" s="10"/>
      <c r="AI1" s="10"/>
    </row>
    <row r="2" s="2" customFormat="1" ht="20" customHeight="1" spans="1:35">
      <c r="A2" s="28" t="s">
        <v>1992</v>
      </c>
      <c r="B2" s="117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121"/>
      <c r="Z2" s="122"/>
      <c r="AA2" s="123"/>
      <c r="AB2" s="28"/>
      <c r="AC2" s="28"/>
      <c r="AD2" s="28"/>
      <c r="AE2" s="28"/>
      <c r="AF2" s="28"/>
      <c r="AG2" s="28"/>
      <c r="AH2" s="28"/>
      <c r="AI2" s="28"/>
    </row>
    <row r="3" s="3" customFormat="1" ht="26" spans="1:35">
      <c r="A3" s="33" t="s">
        <v>2</v>
      </c>
      <c r="B3" s="67" t="s">
        <v>3</v>
      </c>
      <c r="C3" s="66" t="s">
        <v>4</v>
      </c>
      <c r="D3" s="66" t="s">
        <v>5</v>
      </c>
      <c r="E3" s="66" t="s">
        <v>6</v>
      </c>
      <c r="F3" s="66" t="s">
        <v>7</v>
      </c>
      <c r="G3" s="66" t="s">
        <v>8</v>
      </c>
      <c r="H3" s="66" t="s">
        <v>9</v>
      </c>
      <c r="I3" s="66" t="s">
        <v>10</v>
      </c>
      <c r="J3" s="66" t="s">
        <v>11</v>
      </c>
      <c r="K3" s="66" t="s">
        <v>12</v>
      </c>
      <c r="L3" s="66" t="s">
        <v>13</v>
      </c>
      <c r="M3" s="66" t="s">
        <v>14</v>
      </c>
      <c r="N3" s="66" t="s">
        <v>15</v>
      </c>
      <c r="O3" s="66" t="s">
        <v>16</v>
      </c>
      <c r="P3" s="66" t="s">
        <v>17</v>
      </c>
      <c r="Q3" s="66" t="s">
        <v>18</v>
      </c>
      <c r="R3" s="66" t="s">
        <v>19</v>
      </c>
      <c r="S3" s="66" t="s">
        <v>20</v>
      </c>
      <c r="T3" s="66" t="s">
        <v>21</v>
      </c>
      <c r="U3" s="66" t="s">
        <v>22</v>
      </c>
      <c r="V3" s="66" t="s">
        <v>23</v>
      </c>
      <c r="W3" s="66" t="s">
        <v>24</v>
      </c>
      <c r="X3" s="66" t="s">
        <v>25</v>
      </c>
      <c r="Y3" s="136" t="s">
        <v>26</v>
      </c>
      <c r="Z3" s="75" t="s">
        <v>1993</v>
      </c>
      <c r="AA3" s="137" t="s">
        <v>28</v>
      </c>
      <c r="AB3" s="33"/>
      <c r="AC3" s="33" t="s">
        <v>29</v>
      </c>
      <c r="AD3" s="33" t="s">
        <v>30</v>
      </c>
      <c r="AE3" s="33" t="s">
        <v>31</v>
      </c>
      <c r="AF3" s="33" t="s">
        <v>32</v>
      </c>
      <c r="AG3" s="33" t="s">
        <v>33</v>
      </c>
      <c r="AH3" s="33" t="s">
        <v>34</v>
      </c>
      <c r="AI3" s="33" t="s">
        <v>35</v>
      </c>
    </row>
    <row r="4" s="3" customFormat="1" ht="12.5" spans="1:35">
      <c r="A4" s="19" t="s">
        <v>36</v>
      </c>
      <c r="B4" s="19" t="s">
        <v>37</v>
      </c>
      <c r="C4" s="19" t="s">
        <v>38</v>
      </c>
      <c r="D4" s="19" t="s">
        <v>39</v>
      </c>
      <c r="E4" s="96" t="s">
        <v>40</v>
      </c>
      <c r="F4" s="19" t="s">
        <v>41</v>
      </c>
      <c r="G4" s="19">
        <v>-100</v>
      </c>
      <c r="H4" s="19">
        <v>-30</v>
      </c>
      <c r="I4" s="19">
        <v>-2</v>
      </c>
      <c r="J4" s="19">
        <v>36</v>
      </c>
      <c r="K4" s="19">
        <v>50</v>
      </c>
      <c r="L4" s="19">
        <v>48</v>
      </c>
      <c r="M4" s="19">
        <v>65</v>
      </c>
      <c r="N4" s="19" t="s">
        <v>42</v>
      </c>
      <c r="O4" s="19" t="s">
        <v>42</v>
      </c>
      <c r="P4" s="19" t="s">
        <v>43</v>
      </c>
      <c r="Q4" s="19">
        <v>109</v>
      </c>
      <c r="R4" s="19">
        <v>1412</v>
      </c>
      <c r="S4" s="19">
        <v>222</v>
      </c>
      <c r="T4" s="19">
        <v>2.6</v>
      </c>
      <c r="U4" s="19">
        <v>20</v>
      </c>
      <c r="V4" s="19" t="s">
        <v>44</v>
      </c>
      <c r="W4" s="19">
        <v>5000</v>
      </c>
      <c r="X4" s="19">
        <v>50000</v>
      </c>
      <c r="Y4" s="20">
        <f t="shared" ref="Y4:Y7" si="0">J4*U4</f>
        <v>720</v>
      </c>
      <c r="Z4" s="21">
        <v>1.2</v>
      </c>
      <c r="AA4" s="78">
        <v>44908</v>
      </c>
      <c r="AB4" s="72"/>
      <c r="AC4" s="72" t="s">
        <v>42</v>
      </c>
      <c r="AD4" s="72" t="s">
        <v>42</v>
      </c>
      <c r="AE4" s="72" t="s">
        <v>42</v>
      </c>
      <c r="AF4" s="72" t="s">
        <v>42</v>
      </c>
      <c r="AG4" s="72" t="s">
        <v>42</v>
      </c>
      <c r="AH4" s="72" t="s">
        <v>42</v>
      </c>
      <c r="AI4" s="72" t="s">
        <v>42</v>
      </c>
    </row>
    <row r="5" s="3" customFormat="1" ht="12.5" spans="1:35">
      <c r="A5" s="19" t="s">
        <v>45</v>
      </c>
      <c r="B5" s="19" t="s">
        <v>37</v>
      </c>
      <c r="C5" s="19" t="s">
        <v>46</v>
      </c>
      <c r="D5" s="19" t="s">
        <v>39</v>
      </c>
      <c r="E5" s="96" t="s">
        <v>47</v>
      </c>
      <c r="F5" s="19" t="s">
        <v>41</v>
      </c>
      <c r="G5" s="19">
        <v>-100</v>
      </c>
      <c r="H5" s="19">
        <v>-36</v>
      </c>
      <c r="I5" s="19">
        <v>-2</v>
      </c>
      <c r="J5" s="19">
        <v>37</v>
      </c>
      <c r="K5" s="19">
        <v>50</v>
      </c>
      <c r="L5" s="19">
        <v>50</v>
      </c>
      <c r="M5" s="19">
        <v>66</v>
      </c>
      <c r="N5" s="19" t="s">
        <v>42</v>
      </c>
      <c r="O5" s="19" t="s">
        <v>42</v>
      </c>
      <c r="P5" s="19" t="s">
        <v>43</v>
      </c>
      <c r="Q5" s="19">
        <v>109</v>
      </c>
      <c r="R5" s="19">
        <v>1412</v>
      </c>
      <c r="S5" s="19">
        <v>222</v>
      </c>
      <c r="T5" s="19">
        <v>2.6</v>
      </c>
      <c r="U5" s="19">
        <v>20</v>
      </c>
      <c r="V5" s="19" t="s">
        <v>44</v>
      </c>
      <c r="W5" s="19">
        <v>2500</v>
      </c>
      <c r="X5" s="19">
        <v>25000</v>
      </c>
      <c r="Y5" s="20">
        <f t="shared" si="0"/>
        <v>740</v>
      </c>
      <c r="Z5" s="21">
        <v>1</v>
      </c>
      <c r="AA5" s="78">
        <v>45378</v>
      </c>
      <c r="AB5" s="72"/>
      <c r="AC5" s="72" t="s">
        <v>42</v>
      </c>
      <c r="AD5" s="72" t="s">
        <v>42</v>
      </c>
      <c r="AE5" s="72" t="s">
        <v>42</v>
      </c>
      <c r="AF5" s="72" t="s">
        <v>42</v>
      </c>
      <c r="AG5" s="72" t="s">
        <v>42</v>
      </c>
      <c r="AH5" s="72" t="s">
        <v>42</v>
      </c>
      <c r="AI5" s="72" t="s">
        <v>42</v>
      </c>
    </row>
    <row r="6" s="3" customFormat="1" ht="12.5" spans="1:35">
      <c r="A6" s="19" t="s">
        <v>48</v>
      </c>
      <c r="B6" s="19" t="s">
        <v>37</v>
      </c>
      <c r="C6" s="19" t="s">
        <v>49</v>
      </c>
      <c r="D6" s="19" t="s">
        <v>39</v>
      </c>
      <c r="E6" s="96" t="s">
        <v>50</v>
      </c>
      <c r="F6" s="19" t="s">
        <v>41</v>
      </c>
      <c r="G6" s="19">
        <v>-100</v>
      </c>
      <c r="H6" s="19">
        <v>-27</v>
      </c>
      <c r="I6" s="19">
        <v>-2</v>
      </c>
      <c r="J6" s="19">
        <v>38</v>
      </c>
      <c r="K6" s="19">
        <v>50</v>
      </c>
      <c r="L6" s="19">
        <v>51</v>
      </c>
      <c r="M6" s="19">
        <v>66</v>
      </c>
      <c r="N6" s="19" t="s">
        <v>42</v>
      </c>
      <c r="O6" s="19" t="s">
        <v>42</v>
      </c>
      <c r="P6" s="19" t="s">
        <v>43</v>
      </c>
      <c r="Q6" s="19">
        <v>109</v>
      </c>
      <c r="R6" s="19">
        <v>1412</v>
      </c>
      <c r="S6" s="19">
        <v>222</v>
      </c>
      <c r="T6" s="19">
        <v>2.6</v>
      </c>
      <c r="U6" s="19">
        <v>20</v>
      </c>
      <c r="V6" s="19" t="s">
        <v>44</v>
      </c>
      <c r="W6" s="19">
        <v>5000</v>
      </c>
      <c r="X6" s="19">
        <v>50000</v>
      </c>
      <c r="Y6" s="20">
        <f t="shared" si="0"/>
        <v>760</v>
      </c>
      <c r="Z6" s="21">
        <v>1.1</v>
      </c>
      <c r="AA6" s="78">
        <v>44958</v>
      </c>
      <c r="AB6" s="72"/>
      <c r="AC6" s="72" t="s">
        <v>42</v>
      </c>
      <c r="AD6" s="72" t="s">
        <v>42</v>
      </c>
      <c r="AE6" s="72" t="s">
        <v>42</v>
      </c>
      <c r="AF6" s="72" t="s">
        <v>42</v>
      </c>
      <c r="AG6" s="72" t="s">
        <v>42</v>
      </c>
      <c r="AH6" s="72" t="s">
        <v>42</v>
      </c>
      <c r="AI6" s="72" t="s">
        <v>42</v>
      </c>
    </row>
    <row r="7" s="3" customFormat="1" ht="12.5" spans="1:35">
      <c r="A7" s="19" t="s">
        <v>40</v>
      </c>
      <c r="B7" s="19" t="s">
        <v>37</v>
      </c>
      <c r="C7" s="19" t="s">
        <v>51</v>
      </c>
      <c r="D7" s="19" t="s">
        <v>39</v>
      </c>
      <c r="E7" s="96"/>
      <c r="F7" s="19" t="s">
        <v>41</v>
      </c>
      <c r="G7" s="19">
        <v>-100</v>
      </c>
      <c r="H7" s="19">
        <v>-30</v>
      </c>
      <c r="I7" s="19">
        <v>-1.8</v>
      </c>
      <c r="J7" s="19">
        <v>36</v>
      </c>
      <c r="K7" s="19">
        <v>50</v>
      </c>
      <c r="L7" s="19">
        <v>49</v>
      </c>
      <c r="M7" s="19">
        <v>64</v>
      </c>
      <c r="N7" s="19" t="s">
        <v>42</v>
      </c>
      <c r="O7" s="19" t="s">
        <v>42</v>
      </c>
      <c r="P7" s="19" t="s">
        <v>43</v>
      </c>
      <c r="Q7" s="19">
        <v>144</v>
      </c>
      <c r="R7" s="19">
        <v>1535</v>
      </c>
      <c r="S7" s="19">
        <v>282</v>
      </c>
      <c r="T7" s="19">
        <v>20</v>
      </c>
      <c r="U7" s="19">
        <v>26</v>
      </c>
      <c r="V7" s="19" t="s">
        <v>44</v>
      </c>
      <c r="W7" s="19">
        <v>5000</v>
      </c>
      <c r="X7" s="19">
        <v>50000</v>
      </c>
      <c r="Y7" s="20">
        <f t="shared" si="0"/>
        <v>936</v>
      </c>
      <c r="Z7" s="21">
        <v>1</v>
      </c>
      <c r="AA7" s="78">
        <v>45975</v>
      </c>
      <c r="AB7" s="72"/>
      <c r="AC7" s="72"/>
      <c r="AD7" s="72"/>
      <c r="AE7" s="72"/>
      <c r="AF7" s="72"/>
      <c r="AG7" s="72"/>
      <c r="AH7" s="72"/>
      <c r="AI7" s="72"/>
    </row>
    <row r="8" s="3" customFormat="1" ht="12.5" spans="1:35">
      <c r="A8" s="19" t="s">
        <v>52</v>
      </c>
      <c r="B8" s="19" t="s">
        <v>37</v>
      </c>
      <c r="C8" s="19" t="s">
        <v>46</v>
      </c>
      <c r="D8" s="19" t="s">
        <v>39</v>
      </c>
      <c r="E8" s="96"/>
      <c r="F8" s="19" t="s">
        <v>41</v>
      </c>
      <c r="G8" s="19">
        <v>-60</v>
      </c>
      <c r="H8" s="19">
        <v>-22</v>
      </c>
      <c r="I8" s="19">
        <v>-1.9</v>
      </c>
      <c r="J8" s="19">
        <v>35</v>
      </c>
      <c r="K8" s="19">
        <v>46</v>
      </c>
      <c r="L8" s="19">
        <v>48</v>
      </c>
      <c r="M8" s="19">
        <v>62</v>
      </c>
      <c r="N8" s="19" t="s">
        <v>42</v>
      </c>
      <c r="O8" s="19" t="s">
        <v>42</v>
      </c>
      <c r="P8" s="19" t="s">
        <v>43</v>
      </c>
      <c r="Q8" s="19">
        <v>74</v>
      </c>
      <c r="R8" s="19">
        <v>951</v>
      </c>
      <c r="S8" s="19">
        <v>174</v>
      </c>
      <c r="T8" s="19">
        <v>9</v>
      </c>
      <c r="U8" s="19">
        <v>14.4</v>
      </c>
      <c r="V8" s="19" t="s">
        <v>44</v>
      </c>
      <c r="W8" s="19">
        <v>2500</v>
      </c>
      <c r="X8" s="19">
        <v>25000</v>
      </c>
      <c r="Y8" s="20">
        <f t="shared" ref="Y8:Y72" si="1">J8*U8</f>
        <v>504</v>
      </c>
      <c r="Z8" s="21">
        <v>1.4</v>
      </c>
      <c r="AA8" s="78">
        <v>45446</v>
      </c>
      <c r="AB8" s="72"/>
      <c r="AC8" s="72" t="s">
        <v>42</v>
      </c>
      <c r="AD8" s="72" t="s">
        <v>42</v>
      </c>
      <c r="AE8" s="72" t="s">
        <v>42</v>
      </c>
      <c r="AF8" s="72" t="s">
        <v>42</v>
      </c>
      <c r="AG8" s="72" t="s">
        <v>42</v>
      </c>
      <c r="AH8" s="72" t="s">
        <v>42</v>
      </c>
      <c r="AI8" s="72" t="s">
        <v>42</v>
      </c>
    </row>
    <row r="9" s="3" customFormat="1" ht="12.5" spans="1:35">
      <c r="A9" s="19" t="s">
        <v>53</v>
      </c>
      <c r="B9" s="19" t="s">
        <v>37</v>
      </c>
      <c r="C9" s="19" t="s">
        <v>38</v>
      </c>
      <c r="D9" s="19" t="s">
        <v>39</v>
      </c>
      <c r="E9" s="96" t="s">
        <v>54</v>
      </c>
      <c r="F9" s="19" t="s">
        <v>55</v>
      </c>
      <c r="G9" s="19">
        <v>40</v>
      </c>
      <c r="H9" s="19">
        <v>197</v>
      </c>
      <c r="I9" s="19">
        <v>2.8</v>
      </c>
      <c r="J9" s="19">
        <v>1.3</v>
      </c>
      <c r="K9" s="19">
        <v>1.7</v>
      </c>
      <c r="L9" s="19" t="s">
        <v>42</v>
      </c>
      <c r="M9" s="19" t="s">
        <v>42</v>
      </c>
      <c r="N9" s="19" t="s">
        <v>42</v>
      </c>
      <c r="O9" s="19" t="s">
        <v>42</v>
      </c>
      <c r="P9" s="19" t="s">
        <v>43</v>
      </c>
      <c r="Q9" s="19">
        <v>194</v>
      </c>
      <c r="R9" s="19">
        <v>3015</v>
      </c>
      <c r="S9" s="19">
        <v>2000</v>
      </c>
      <c r="T9" s="19">
        <v>18</v>
      </c>
      <c r="U9" s="19">
        <v>42</v>
      </c>
      <c r="V9" s="19" t="s">
        <v>44</v>
      </c>
      <c r="W9" s="19">
        <v>5000</v>
      </c>
      <c r="X9" s="19">
        <v>50000</v>
      </c>
      <c r="Y9" s="20">
        <f t="shared" si="1"/>
        <v>54.6</v>
      </c>
      <c r="Z9" s="21">
        <v>2.6</v>
      </c>
      <c r="AA9" s="78">
        <v>45609</v>
      </c>
      <c r="AB9" s="72"/>
      <c r="AC9" s="72" t="s">
        <v>42</v>
      </c>
      <c r="AD9" s="72" t="s">
        <v>42</v>
      </c>
      <c r="AE9" s="72" t="s">
        <v>42</v>
      </c>
      <c r="AF9" s="72" t="s">
        <v>42</v>
      </c>
      <c r="AG9" s="72" t="s">
        <v>42</v>
      </c>
      <c r="AH9" s="72" t="s">
        <v>42</v>
      </c>
      <c r="AI9" s="72" t="s">
        <v>42</v>
      </c>
    </row>
    <row r="10" s="3" customFormat="1" spans="1:35">
      <c r="A10" s="19" t="s">
        <v>56</v>
      </c>
      <c r="B10" s="19" t="s">
        <v>37</v>
      </c>
      <c r="C10" s="19" t="s">
        <v>57</v>
      </c>
      <c r="D10" s="19" t="s">
        <v>39</v>
      </c>
      <c r="E10" s="96" t="s">
        <v>58</v>
      </c>
      <c r="F10" s="19" t="s">
        <v>55</v>
      </c>
      <c r="G10" s="19">
        <v>40</v>
      </c>
      <c r="H10" s="19">
        <v>337</v>
      </c>
      <c r="I10" s="19">
        <v>2.8</v>
      </c>
      <c r="J10" s="19">
        <v>1</v>
      </c>
      <c r="K10" s="19">
        <v>1.25</v>
      </c>
      <c r="L10" s="19" t="s">
        <v>42</v>
      </c>
      <c r="M10" s="19" t="s">
        <v>42</v>
      </c>
      <c r="N10" s="19" t="s">
        <v>42</v>
      </c>
      <c r="O10" s="19" t="s">
        <v>42</v>
      </c>
      <c r="P10" s="19" t="s">
        <v>43</v>
      </c>
      <c r="Q10" s="19">
        <v>317</v>
      </c>
      <c r="R10" s="19">
        <v>5280</v>
      </c>
      <c r="S10" s="19">
        <v>3405</v>
      </c>
      <c r="T10" s="19">
        <v>71</v>
      </c>
      <c r="U10" s="19">
        <v>68</v>
      </c>
      <c r="V10" s="19" t="s">
        <v>44</v>
      </c>
      <c r="W10" s="19">
        <v>2000</v>
      </c>
      <c r="X10" s="19">
        <v>10000</v>
      </c>
      <c r="Y10" s="20">
        <f t="shared" si="1"/>
        <v>68</v>
      </c>
      <c r="Z10" s="21">
        <v>1.2</v>
      </c>
      <c r="AA10" s="78">
        <v>45652</v>
      </c>
      <c r="AB10" s="72"/>
      <c r="AC10" s="72" t="s">
        <v>59</v>
      </c>
      <c r="AD10" s="72" t="s">
        <v>60</v>
      </c>
      <c r="AE10" s="72" t="s">
        <v>61</v>
      </c>
      <c r="AF10" s="72" t="s">
        <v>42</v>
      </c>
      <c r="AG10" s="72" t="s">
        <v>62</v>
      </c>
      <c r="AH10" s="72" t="s">
        <v>42</v>
      </c>
      <c r="AI10" s="72" t="s">
        <v>42</v>
      </c>
    </row>
    <row r="11" s="3" customFormat="1" spans="1:35">
      <c r="A11" s="19" t="s">
        <v>63</v>
      </c>
      <c r="B11" s="19" t="s">
        <v>37</v>
      </c>
      <c r="C11" s="19" t="s">
        <v>64</v>
      </c>
      <c r="D11" s="19" t="s">
        <v>39</v>
      </c>
      <c r="E11" s="96" t="s">
        <v>65</v>
      </c>
      <c r="F11" s="19" t="s">
        <v>55</v>
      </c>
      <c r="G11" s="19">
        <v>40</v>
      </c>
      <c r="H11" s="19">
        <v>352</v>
      </c>
      <c r="I11" s="19">
        <v>2.8</v>
      </c>
      <c r="J11" s="19">
        <v>0.9</v>
      </c>
      <c r="K11" s="19">
        <v>1.1</v>
      </c>
      <c r="L11" s="19" t="s">
        <v>42</v>
      </c>
      <c r="M11" s="19" t="s">
        <v>42</v>
      </c>
      <c r="N11" s="19" t="s">
        <v>42</v>
      </c>
      <c r="O11" s="19" t="s">
        <v>42</v>
      </c>
      <c r="P11" s="19" t="s">
        <v>43</v>
      </c>
      <c r="Q11" s="19">
        <v>441</v>
      </c>
      <c r="R11" s="19">
        <v>5214</v>
      </c>
      <c r="S11" s="19">
        <v>3396</v>
      </c>
      <c r="T11" s="19">
        <v>46</v>
      </c>
      <c r="U11" s="19">
        <v>66</v>
      </c>
      <c r="V11" s="19" t="s">
        <v>44</v>
      </c>
      <c r="W11" s="19">
        <v>2000</v>
      </c>
      <c r="X11" s="19">
        <v>10000</v>
      </c>
      <c r="Y11" s="20">
        <f t="shared" si="1"/>
        <v>59.4</v>
      </c>
      <c r="Z11" s="21">
        <v>1.6</v>
      </c>
      <c r="AA11" s="78">
        <v>45719</v>
      </c>
      <c r="AB11" s="72"/>
      <c r="AC11" s="72" t="s">
        <v>42</v>
      </c>
      <c r="AD11" s="72" t="s">
        <v>42</v>
      </c>
      <c r="AE11" s="72" t="s">
        <v>42</v>
      </c>
      <c r="AF11" s="72" t="s">
        <v>42</v>
      </c>
      <c r="AG11" s="72" t="s">
        <v>42</v>
      </c>
      <c r="AH11" s="72" t="s">
        <v>42</v>
      </c>
      <c r="AI11" s="72" t="s">
        <v>42</v>
      </c>
    </row>
    <row r="12" s="3" customFormat="1" ht="12.5" spans="1:35">
      <c r="A12" s="19" t="s">
        <v>66</v>
      </c>
      <c r="B12" s="19" t="s">
        <v>37</v>
      </c>
      <c r="C12" s="19" t="s">
        <v>38</v>
      </c>
      <c r="D12" s="19" t="s">
        <v>39</v>
      </c>
      <c r="E12" s="96" t="s">
        <v>67</v>
      </c>
      <c r="F12" s="19" t="s">
        <v>55</v>
      </c>
      <c r="G12" s="19">
        <v>40</v>
      </c>
      <c r="H12" s="19">
        <v>276</v>
      </c>
      <c r="I12" s="19">
        <v>2.8</v>
      </c>
      <c r="J12" s="19">
        <v>0.9</v>
      </c>
      <c r="K12" s="19">
        <v>1.1</v>
      </c>
      <c r="L12" s="19" t="s">
        <v>42</v>
      </c>
      <c r="M12" s="19" t="s">
        <v>42</v>
      </c>
      <c r="N12" s="19" t="s">
        <v>42</v>
      </c>
      <c r="O12" s="19" t="s">
        <v>42</v>
      </c>
      <c r="P12" s="19" t="s">
        <v>43</v>
      </c>
      <c r="Q12" s="19">
        <v>441</v>
      </c>
      <c r="R12" s="19">
        <v>5280</v>
      </c>
      <c r="S12" s="19">
        <v>3405</v>
      </c>
      <c r="T12" s="19">
        <v>71</v>
      </c>
      <c r="U12" s="19">
        <v>68</v>
      </c>
      <c r="V12" s="19" t="s">
        <v>44</v>
      </c>
      <c r="W12" s="19">
        <v>5000</v>
      </c>
      <c r="X12" s="19">
        <v>50000</v>
      </c>
      <c r="Y12" s="20">
        <f t="shared" si="1"/>
        <v>61.2</v>
      </c>
      <c r="Z12" s="21">
        <v>1.3</v>
      </c>
      <c r="AA12" s="78">
        <v>45609</v>
      </c>
      <c r="AB12" s="72"/>
      <c r="AC12" s="72" t="s">
        <v>42</v>
      </c>
      <c r="AD12" s="72" t="s">
        <v>42</v>
      </c>
      <c r="AE12" s="72" t="s">
        <v>42</v>
      </c>
      <c r="AF12" s="72" t="s">
        <v>42</v>
      </c>
      <c r="AG12" s="72" t="s">
        <v>42</v>
      </c>
      <c r="AH12" s="72" t="s">
        <v>42</v>
      </c>
      <c r="AI12" s="72" t="s">
        <v>42</v>
      </c>
    </row>
    <row r="13" s="3" customFormat="1" ht="12.5" spans="1:35">
      <c r="A13" s="19" t="s">
        <v>68</v>
      </c>
      <c r="B13" s="19" t="s">
        <v>37</v>
      </c>
      <c r="C13" s="19" t="s">
        <v>38</v>
      </c>
      <c r="D13" s="19" t="s">
        <v>39</v>
      </c>
      <c r="E13" s="96" t="s">
        <v>69</v>
      </c>
      <c r="F13" s="19" t="s">
        <v>55</v>
      </c>
      <c r="G13" s="19">
        <v>40</v>
      </c>
      <c r="H13" s="19">
        <v>252</v>
      </c>
      <c r="I13" s="19">
        <v>2.8</v>
      </c>
      <c r="J13" s="19">
        <v>1.1</v>
      </c>
      <c r="K13" s="19">
        <v>1.4</v>
      </c>
      <c r="L13" s="19" t="s">
        <v>42</v>
      </c>
      <c r="M13" s="19" t="s">
        <v>42</v>
      </c>
      <c r="N13" s="19" t="s">
        <v>42</v>
      </c>
      <c r="O13" s="19" t="s">
        <v>42</v>
      </c>
      <c r="P13" s="19" t="s">
        <v>43</v>
      </c>
      <c r="Q13" s="19">
        <v>600</v>
      </c>
      <c r="R13" s="19">
        <v>5304</v>
      </c>
      <c r="S13" s="19">
        <v>3832</v>
      </c>
      <c r="T13" s="19">
        <v>78</v>
      </c>
      <c r="U13" s="19">
        <v>71</v>
      </c>
      <c r="V13" s="19" t="s">
        <v>44</v>
      </c>
      <c r="W13" s="19">
        <v>5000</v>
      </c>
      <c r="X13" s="19">
        <v>50000</v>
      </c>
      <c r="Y13" s="20">
        <f t="shared" si="1"/>
        <v>78.1</v>
      </c>
      <c r="Z13" s="21">
        <v>1.1</v>
      </c>
      <c r="AA13" s="78">
        <v>44920</v>
      </c>
      <c r="AB13" s="72"/>
      <c r="AC13" s="72" t="s">
        <v>42</v>
      </c>
      <c r="AD13" s="72" t="s">
        <v>42</v>
      </c>
      <c r="AE13" s="72" t="s">
        <v>42</v>
      </c>
      <c r="AF13" s="72" t="s">
        <v>42</v>
      </c>
      <c r="AG13" s="72" t="s">
        <v>42</v>
      </c>
      <c r="AH13" s="72" t="s">
        <v>42</v>
      </c>
      <c r="AI13" s="72" t="s">
        <v>42</v>
      </c>
    </row>
    <row r="14" s="3" customFormat="1" ht="12.5" spans="1:35">
      <c r="A14" s="19" t="s">
        <v>54</v>
      </c>
      <c r="B14" s="19" t="s">
        <v>37</v>
      </c>
      <c r="C14" s="19" t="s">
        <v>51</v>
      </c>
      <c r="D14" s="19" t="s">
        <v>39</v>
      </c>
      <c r="E14" s="96"/>
      <c r="F14" s="19" t="s">
        <v>55</v>
      </c>
      <c r="G14" s="19">
        <v>40</v>
      </c>
      <c r="H14" s="19">
        <v>223</v>
      </c>
      <c r="I14" s="19">
        <v>2.7</v>
      </c>
      <c r="J14" s="19">
        <v>1.4</v>
      </c>
      <c r="K14" s="19">
        <v>1.7</v>
      </c>
      <c r="L14" s="19" t="s">
        <v>42</v>
      </c>
      <c r="M14" s="19" t="s">
        <v>42</v>
      </c>
      <c r="N14" s="19" t="s">
        <v>42</v>
      </c>
      <c r="O14" s="19" t="s">
        <v>42</v>
      </c>
      <c r="P14" s="19" t="s">
        <v>43</v>
      </c>
      <c r="Q14" s="19">
        <v>459</v>
      </c>
      <c r="R14" s="19">
        <v>3625</v>
      </c>
      <c r="S14" s="19">
        <v>1979</v>
      </c>
      <c r="T14" s="19">
        <v>158</v>
      </c>
      <c r="U14" s="19">
        <v>59</v>
      </c>
      <c r="V14" s="19" t="s">
        <v>44</v>
      </c>
      <c r="W14" s="19">
        <v>5000</v>
      </c>
      <c r="X14" s="19">
        <v>50000</v>
      </c>
      <c r="Y14" s="20">
        <f t="shared" si="1"/>
        <v>82.6</v>
      </c>
      <c r="Z14" s="21">
        <v>1.5</v>
      </c>
      <c r="AA14" s="78">
        <v>45652</v>
      </c>
      <c r="AB14" s="72"/>
      <c r="AC14" s="72" t="s">
        <v>70</v>
      </c>
      <c r="AD14" s="72" t="s">
        <v>71</v>
      </c>
      <c r="AE14" s="72" t="s">
        <v>42</v>
      </c>
      <c r="AF14" s="72" t="s">
        <v>42</v>
      </c>
      <c r="AG14" s="72" t="s">
        <v>42</v>
      </c>
      <c r="AH14" s="72" t="s">
        <v>42</v>
      </c>
      <c r="AI14" s="72" t="s">
        <v>42</v>
      </c>
    </row>
    <row r="15" s="3" customFormat="1" ht="12.5" spans="1:35">
      <c r="A15" s="19" t="s">
        <v>67</v>
      </c>
      <c r="B15" s="19" t="s">
        <v>37</v>
      </c>
      <c r="C15" s="19" t="s">
        <v>51</v>
      </c>
      <c r="D15" s="19" t="s">
        <v>39</v>
      </c>
      <c r="E15" s="96"/>
      <c r="F15" s="19" t="s">
        <v>55</v>
      </c>
      <c r="G15" s="19">
        <v>40</v>
      </c>
      <c r="H15" s="19">
        <v>323</v>
      </c>
      <c r="I15" s="19">
        <v>2.7</v>
      </c>
      <c r="J15" s="19">
        <v>0.8</v>
      </c>
      <c r="K15" s="19">
        <v>1</v>
      </c>
      <c r="L15" s="19" t="s">
        <v>42</v>
      </c>
      <c r="M15" s="19" t="s">
        <v>42</v>
      </c>
      <c r="N15" s="19" t="s">
        <v>42</v>
      </c>
      <c r="O15" s="19" t="s">
        <v>42</v>
      </c>
      <c r="P15" s="19" t="s">
        <v>43</v>
      </c>
      <c r="Q15" s="19">
        <v>662</v>
      </c>
      <c r="R15" s="19">
        <v>5693</v>
      </c>
      <c r="S15" s="19">
        <v>3673</v>
      </c>
      <c r="T15" s="19">
        <v>301</v>
      </c>
      <c r="U15" s="19">
        <v>90</v>
      </c>
      <c r="V15" s="19" t="s">
        <v>44</v>
      </c>
      <c r="W15" s="19">
        <v>5000</v>
      </c>
      <c r="X15" s="19">
        <v>50000</v>
      </c>
      <c r="Y15" s="20">
        <f t="shared" si="1"/>
        <v>72</v>
      </c>
      <c r="Z15" s="21">
        <v>1.5</v>
      </c>
      <c r="AA15" s="78">
        <v>45439</v>
      </c>
      <c r="AB15" s="72"/>
      <c r="AC15" s="72" t="s">
        <v>42</v>
      </c>
      <c r="AD15" s="72" t="s">
        <v>42</v>
      </c>
      <c r="AE15" s="72" t="s">
        <v>42</v>
      </c>
      <c r="AF15" s="72" t="s">
        <v>42</v>
      </c>
      <c r="AG15" s="72" t="s">
        <v>42</v>
      </c>
      <c r="AH15" s="72" t="s">
        <v>42</v>
      </c>
      <c r="AI15" s="72" t="s">
        <v>42</v>
      </c>
    </row>
    <row r="16" s="3" customFormat="1" ht="12.5" spans="1:35">
      <c r="A16" s="19" t="s">
        <v>65</v>
      </c>
      <c r="B16" s="19" t="s">
        <v>37</v>
      </c>
      <c r="C16" s="19" t="s">
        <v>72</v>
      </c>
      <c r="D16" s="19" t="s">
        <v>39</v>
      </c>
      <c r="E16" s="96"/>
      <c r="F16" s="19" t="s">
        <v>55</v>
      </c>
      <c r="G16" s="19">
        <v>40</v>
      </c>
      <c r="H16" s="19">
        <v>381</v>
      </c>
      <c r="I16" s="19">
        <v>2.6</v>
      </c>
      <c r="J16" s="19">
        <v>0.9</v>
      </c>
      <c r="K16" s="19">
        <v>1.1</v>
      </c>
      <c r="L16" s="19" t="s">
        <v>42</v>
      </c>
      <c r="M16" s="19" t="s">
        <v>42</v>
      </c>
      <c r="N16" s="19" t="s">
        <v>42</v>
      </c>
      <c r="O16" s="19" t="s">
        <v>42</v>
      </c>
      <c r="P16" s="19" t="s">
        <v>43</v>
      </c>
      <c r="Q16" s="19">
        <v>662</v>
      </c>
      <c r="R16" s="19">
        <v>5693</v>
      </c>
      <c r="S16" s="19">
        <v>3673</v>
      </c>
      <c r="T16" s="19">
        <v>301</v>
      </c>
      <c r="U16" s="19">
        <v>90</v>
      </c>
      <c r="V16" s="19" t="s">
        <v>44</v>
      </c>
      <c r="W16" s="19">
        <v>2000</v>
      </c>
      <c r="X16" s="19">
        <v>10000</v>
      </c>
      <c r="Y16" s="20">
        <f t="shared" si="1"/>
        <v>81</v>
      </c>
      <c r="Z16" s="21">
        <v>1.3</v>
      </c>
      <c r="AA16" s="78">
        <v>45540</v>
      </c>
      <c r="AB16" s="72"/>
      <c r="AC16" s="72" t="s">
        <v>42</v>
      </c>
      <c r="AD16" s="72" t="s">
        <v>42</v>
      </c>
      <c r="AE16" s="72" t="s">
        <v>42</v>
      </c>
      <c r="AF16" s="72" t="s">
        <v>42</v>
      </c>
      <c r="AG16" s="72" t="s">
        <v>42</v>
      </c>
      <c r="AH16" s="72" t="s">
        <v>42</v>
      </c>
      <c r="AI16" s="72" t="s">
        <v>42</v>
      </c>
    </row>
    <row r="17" s="3" customFormat="1" ht="12.5" spans="1:35">
      <c r="A17" s="19" t="s">
        <v>73</v>
      </c>
      <c r="B17" s="19" t="s">
        <v>37</v>
      </c>
      <c r="C17" s="19" t="s">
        <v>74</v>
      </c>
      <c r="D17" s="19" t="s">
        <v>39</v>
      </c>
      <c r="E17" s="96" t="s">
        <v>75</v>
      </c>
      <c r="F17" s="19" t="s">
        <v>55</v>
      </c>
      <c r="G17" s="19">
        <v>40</v>
      </c>
      <c r="H17" s="19">
        <v>253</v>
      </c>
      <c r="I17" s="19">
        <v>2.8</v>
      </c>
      <c r="J17" s="19">
        <v>1.3</v>
      </c>
      <c r="K17" s="19">
        <v>1.7</v>
      </c>
      <c r="L17" s="19" t="s">
        <v>42</v>
      </c>
      <c r="M17" s="19" t="s">
        <v>42</v>
      </c>
      <c r="N17" s="19" t="s">
        <v>42</v>
      </c>
      <c r="O17" s="19" t="s">
        <v>42</v>
      </c>
      <c r="P17" s="19" t="s">
        <v>43</v>
      </c>
      <c r="Q17" s="19">
        <v>726</v>
      </c>
      <c r="R17" s="19">
        <v>5280</v>
      </c>
      <c r="S17" s="19">
        <v>3405</v>
      </c>
      <c r="T17" s="19">
        <v>71</v>
      </c>
      <c r="U17" s="19">
        <v>68</v>
      </c>
      <c r="V17" s="19" t="s">
        <v>44</v>
      </c>
      <c r="W17" s="19">
        <v>800</v>
      </c>
      <c r="X17" s="19">
        <v>4000</v>
      </c>
      <c r="Y17" s="20">
        <f t="shared" si="1"/>
        <v>88.4</v>
      </c>
      <c r="Z17" s="21">
        <v>1</v>
      </c>
      <c r="AA17" s="78">
        <v>45098</v>
      </c>
      <c r="AB17" s="72"/>
      <c r="AC17" s="72" t="s">
        <v>42</v>
      </c>
      <c r="AD17" s="72" t="s">
        <v>42</v>
      </c>
      <c r="AE17" s="72" t="s">
        <v>42</v>
      </c>
      <c r="AF17" s="72" t="s">
        <v>42</v>
      </c>
      <c r="AG17" s="72" t="s">
        <v>42</v>
      </c>
      <c r="AH17" s="72" t="s">
        <v>42</v>
      </c>
      <c r="AI17" s="72" t="s">
        <v>42</v>
      </c>
    </row>
    <row r="18" s="3" customFormat="1" ht="12.5" spans="1:35">
      <c r="A18" s="19" t="s">
        <v>76</v>
      </c>
      <c r="B18" s="19" t="s">
        <v>37</v>
      </c>
      <c r="C18" s="19" t="s">
        <v>38</v>
      </c>
      <c r="D18" s="19" t="s">
        <v>39</v>
      </c>
      <c r="E18" s="96" t="s">
        <v>77</v>
      </c>
      <c r="F18" s="19" t="s">
        <v>55</v>
      </c>
      <c r="G18" s="19">
        <v>40</v>
      </c>
      <c r="H18" s="19">
        <v>182</v>
      </c>
      <c r="I18" s="19">
        <v>2.8</v>
      </c>
      <c r="J18" s="19">
        <v>1.6</v>
      </c>
      <c r="K18" s="19">
        <v>2</v>
      </c>
      <c r="L18" s="19" t="s">
        <v>42</v>
      </c>
      <c r="M18" s="19" t="s">
        <v>42</v>
      </c>
      <c r="N18" s="19" t="s">
        <v>42</v>
      </c>
      <c r="O18" s="19" t="s">
        <v>42</v>
      </c>
      <c r="P18" s="19" t="s">
        <v>43</v>
      </c>
      <c r="Q18" s="19">
        <v>194</v>
      </c>
      <c r="R18" s="19">
        <v>3020</v>
      </c>
      <c r="S18" s="19">
        <v>2013</v>
      </c>
      <c r="T18" s="19">
        <v>25</v>
      </c>
      <c r="U18" s="19">
        <v>41</v>
      </c>
      <c r="V18" s="19" t="s">
        <v>44</v>
      </c>
      <c r="W18" s="19">
        <v>5000</v>
      </c>
      <c r="X18" s="19">
        <v>50000</v>
      </c>
      <c r="Y18" s="20">
        <f t="shared" si="1"/>
        <v>65.6</v>
      </c>
      <c r="Z18" s="21">
        <v>1.2</v>
      </c>
      <c r="AA18" s="78">
        <v>45540</v>
      </c>
      <c r="AB18" s="72"/>
      <c r="AC18" s="72" t="s">
        <v>42</v>
      </c>
      <c r="AD18" s="72" t="s">
        <v>42</v>
      </c>
      <c r="AE18" s="72" t="s">
        <v>42</v>
      </c>
      <c r="AF18" s="72" t="s">
        <v>42</v>
      </c>
      <c r="AG18" s="72" t="s">
        <v>42</v>
      </c>
      <c r="AH18" s="72" t="s">
        <v>42</v>
      </c>
      <c r="AI18" s="72" t="s">
        <v>42</v>
      </c>
    </row>
    <row r="19" s="3" customFormat="1" ht="12.5" spans="1:35">
      <c r="A19" s="19" t="s">
        <v>78</v>
      </c>
      <c r="B19" s="19" t="s">
        <v>37</v>
      </c>
      <c r="C19" s="19" t="s">
        <v>46</v>
      </c>
      <c r="D19" s="19" t="s">
        <v>39</v>
      </c>
      <c r="E19" s="96" t="s">
        <v>79</v>
      </c>
      <c r="F19" s="19" t="s">
        <v>55</v>
      </c>
      <c r="G19" s="19">
        <v>40</v>
      </c>
      <c r="H19" s="19">
        <v>170</v>
      </c>
      <c r="I19" s="19">
        <v>2.8</v>
      </c>
      <c r="J19" s="19">
        <v>2</v>
      </c>
      <c r="K19" s="19">
        <v>2.5</v>
      </c>
      <c r="L19" s="19" t="s">
        <v>42</v>
      </c>
      <c r="M19" s="19" t="s">
        <v>42</v>
      </c>
      <c r="N19" s="19" t="s">
        <v>42</v>
      </c>
      <c r="O19" s="19" t="s">
        <v>42</v>
      </c>
      <c r="P19" s="19" t="s">
        <v>43</v>
      </c>
      <c r="Q19" s="19">
        <v>194</v>
      </c>
      <c r="R19" s="19">
        <v>3020</v>
      </c>
      <c r="S19" s="19">
        <v>2013</v>
      </c>
      <c r="T19" s="19">
        <v>25</v>
      </c>
      <c r="U19" s="19">
        <v>41</v>
      </c>
      <c r="V19" s="19" t="s">
        <v>44</v>
      </c>
      <c r="W19" s="19">
        <v>2500</v>
      </c>
      <c r="X19" s="19">
        <v>25000</v>
      </c>
      <c r="Y19" s="20">
        <f t="shared" si="1"/>
        <v>82</v>
      </c>
      <c r="Z19" s="21">
        <v>1.2</v>
      </c>
      <c r="AA19" s="78">
        <v>44886</v>
      </c>
      <c r="AB19" s="72"/>
      <c r="AC19" s="72" t="s">
        <v>80</v>
      </c>
      <c r="AD19" s="72" t="s">
        <v>42</v>
      </c>
      <c r="AE19" s="72" t="s">
        <v>81</v>
      </c>
      <c r="AF19" s="72" t="s">
        <v>42</v>
      </c>
      <c r="AG19" s="72" t="s">
        <v>82</v>
      </c>
      <c r="AH19" s="72" t="s">
        <v>42</v>
      </c>
      <c r="AI19" s="72" t="s">
        <v>42</v>
      </c>
    </row>
    <row r="20" s="3" customFormat="1" ht="12.5" spans="1:35">
      <c r="A20" s="19" t="s">
        <v>83</v>
      </c>
      <c r="B20" s="19" t="s">
        <v>37</v>
      </c>
      <c r="C20" s="19" t="s">
        <v>38</v>
      </c>
      <c r="D20" s="19" t="s">
        <v>39</v>
      </c>
      <c r="E20" s="96" t="s">
        <v>84</v>
      </c>
      <c r="F20" s="19" t="s">
        <v>55</v>
      </c>
      <c r="G20" s="19">
        <v>40</v>
      </c>
      <c r="H20" s="19">
        <v>166</v>
      </c>
      <c r="I20" s="19">
        <v>2.8</v>
      </c>
      <c r="J20" s="19">
        <v>2</v>
      </c>
      <c r="K20" s="19">
        <v>2.5</v>
      </c>
      <c r="L20" s="19" t="s">
        <v>42</v>
      </c>
      <c r="M20" s="19" t="s">
        <v>42</v>
      </c>
      <c r="N20" s="19" t="s">
        <v>42</v>
      </c>
      <c r="O20" s="19" t="s">
        <v>42</v>
      </c>
      <c r="P20" s="19" t="s">
        <v>43</v>
      </c>
      <c r="Q20" s="19">
        <v>294</v>
      </c>
      <c r="R20" s="19">
        <v>2094</v>
      </c>
      <c r="S20" s="19">
        <v>1922</v>
      </c>
      <c r="T20" s="19">
        <v>100</v>
      </c>
      <c r="U20" s="19">
        <v>33</v>
      </c>
      <c r="V20" s="19" t="s">
        <v>44</v>
      </c>
      <c r="W20" s="19">
        <v>5000</v>
      </c>
      <c r="X20" s="19">
        <v>50000</v>
      </c>
      <c r="Y20" s="20">
        <f t="shared" si="1"/>
        <v>66</v>
      </c>
      <c r="Z20" s="21">
        <v>1.1</v>
      </c>
      <c r="AA20" s="78">
        <v>45001</v>
      </c>
      <c r="AB20" s="72"/>
      <c r="AC20" s="72" t="s">
        <v>42</v>
      </c>
      <c r="AD20" s="72" t="s">
        <v>42</v>
      </c>
      <c r="AE20" s="72" t="s">
        <v>42</v>
      </c>
      <c r="AF20" s="72" t="s">
        <v>42</v>
      </c>
      <c r="AG20" s="72" t="s">
        <v>42</v>
      </c>
      <c r="AH20" s="72" t="s">
        <v>42</v>
      </c>
      <c r="AI20" s="72" t="s">
        <v>42</v>
      </c>
    </row>
    <row r="21" s="3" customFormat="1" ht="12.5" spans="1:35">
      <c r="A21" s="19" t="s">
        <v>85</v>
      </c>
      <c r="B21" s="19" t="s">
        <v>37</v>
      </c>
      <c r="C21" s="19" t="s">
        <v>86</v>
      </c>
      <c r="D21" s="19" t="s">
        <v>39</v>
      </c>
      <c r="E21" s="96" t="s">
        <v>87</v>
      </c>
      <c r="F21" s="19" t="s">
        <v>88</v>
      </c>
      <c r="G21" s="19">
        <v>40</v>
      </c>
      <c r="H21" s="19">
        <v>111</v>
      </c>
      <c r="I21" s="19">
        <v>2.8</v>
      </c>
      <c r="J21" s="19">
        <v>2.7</v>
      </c>
      <c r="K21" s="19">
        <v>3.3</v>
      </c>
      <c r="L21" s="19" t="s">
        <v>42</v>
      </c>
      <c r="M21" s="19" t="s">
        <v>42</v>
      </c>
      <c r="N21" s="19" t="s">
        <v>42</v>
      </c>
      <c r="O21" s="19" t="s">
        <v>42</v>
      </c>
      <c r="P21" s="19" t="s">
        <v>43</v>
      </c>
      <c r="Q21" s="19">
        <v>182</v>
      </c>
      <c r="R21" s="19">
        <v>1715</v>
      </c>
      <c r="S21" s="19">
        <v>894</v>
      </c>
      <c r="T21" s="19">
        <v>54</v>
      </c>
      <c r="U21" s="19">
        <v>25</v>
      </c>
      <c r="V21" s="19" t="s">
        <v>44</v>
      </c>
      <c r="W21" s="19">
        <v>5000</v>
      </c>
      <c r="X21" s="19">
        <v>50000</v>
      </c>
      <c r="Y21" s="20">
        <f t="shared" si="1"/>
        <v>67.5</v>
      </c>
      <c r="Z21" s="21">
        <v>1</v>
      </c>
      <c r="AA21" s="78">
        <v>45299</v>
      </c>
      <c r="AB21" s="72"/>
      <c r="AC21" s="72" t="s">
        <v>42</v>
      </c>
      <c r="AD21" s="72" t="s">
        <v>42</v>
      </c>
      <c r="AE21" s="72" t="s">
        <v>42</v>
      </c>
      <c r="AF21" s="72" t="s">
        <v>42</v>
      </c>
      <c r="AG21" s="72" t="s">
        <v>42</v>
      </c>
      <c r="AH21" s="72" t="s">
        <v>42</v>
      </c>
      <c r="AI21" s="72" t="s">
        <v>42</v>
      </c>
    </row>
    <row r="22" s="3" customFormat="1" ht="12.5" spans="1:35">
      <c r="A22" s="19" t="s">
        <v>89</v>
      </c>
      <c r="B22" s="19" t="s">
        <v>37</v>
      </c>
      <c r="C22" s="19" t="s">
        <v>38</v>
      </c>
      <c r="D22" s="19" t="s">
        <v>39</v>
      </c>
      <c r="E22" s="96" t="s">
        <v>90</v>
      </c>
      <c r="F22" s="19" t="s">
        <v>55</v>
      </c>
      <c r="G22" s="19">
        <v>40</v>
      </c>
      <c r="H22" s="19">
        <v>121</v>
      </c>
      <c r="I22" s="19">
        <v>2.8</v>
      </c>
      <c r="J22" s="19">
        <v>2.7</v>
      </c>
      <c r="K22" s="19">
        <v>3.4</v>
      </c>
      <c r="L22" s="19" t="s">
        <v>42</v>
      </c>
      <c r="M22" s="19" t="s">
        <v>42</v>
      </c>
      <c r="N22" s="19" t="s">
        <v>42</v>
      </c>
      <c r="O22" s="19" t="s">
        <v>42</v>
      </c>
      <c r="P22" s="19" t="s">
        <v>43</v>
      </c>
      <c r="Q22" s="19">
        <v>216</v>
      </c>
      <c r="R22" s="19">
        <v>1542</v>
      </c>
      <c r="S22" s="19">
        <v>1020</v>
      </c>
      <c r="T22" s="19">
        <v>43</v>
      </c>
      <c r="U22" s="19">
        <v>22</v>
      </c>
      <c r="V22" s="19" t="s">
        <v>44</v>
      </c>
      <c r="W22" s="19">
        <v>5000</v>
      </c>
      <c r="X22" s="19">
        <v>50000</v>
      </c>
      <c r="Y22" s="20">
        <f t="shared" si="1"/>
        <v>59.4</v>
      </c>
      <c r="Z22" s="21">
        <v>1.2</v>
      </c>
      <c r="AA22" s="78">
        <v>45652</v>
      </c>
      <c r="AB22" s="72"/>
      <c r="AC22" s="72" t="s">
        <v>91</v>
      </c>
      <c r="AD22" s="72" t="s">
        <v>92</v>
      </c>
      <c r="AE22" s="72" t="s">
        <v>93</v>
      </c>
      <c r="AF22" s="72" t="s">
        <v>42</v>
      </c>
      <c r="AG22" s="72" t="s">
        <v>42</v>
      </c>
      <c r="AH22" s="72" t="s">
        <v>94</v>
      </c>
      <c r="AI22" s="72" t="s">
        <v>42</v>
      </c>
    </row>
    <row r="23" s="3" customFormat="1" ht="12.5" spans="1:35">
      <c r="A23" s="19" t="s">
        <v>95</v>
      </c>
      <c r="B23" s="19" t="s">
        <v>37</v>
      </c>
      <c r="C23" s="19" t="s">
        <v>38</v>
      </c>
      <c r="D23" s="19" t="s">
        <v>39</v>
      </c>
      <c r="E23" s="96" t="s">
        <v>96</v>
      </c>
      <c r="F23" s="19" t="s">
        <v>55</v>
      </c>
      <c r="G23" s="19">
        <v>40</v>
      </c>
      <c r="H23" s="19">
        <v>145</v>
      </c>
      <c r="I23" s="19">
        <v>2.8</v>
      </c>
      <c r="J23" s="19">
        <v>2.2</v>
      </c>
      <c r="K23" s="19">
        <v>2.8</v>
      </c>
      <c r="L23" s="19" t="s">
        <v>42</v>
      </c>
      <c r="M23" s="19" t="s">
        <v>42</v>
      </c>
      <c r="N23" s="19" t="s">
        <v>42</v>
      </c>
      <c r="O23" s="19" t="s">
        <v>42</v>
      </c>
      <c r="P23" s="19" t="s">
        <v>43</v>
      </c>
      <c r="Q23" s="19">
        <v>216</v>
      </c>
      <c r="R23" s="19">
        <v>2086</v>
      </c>
      <c r="S23" s="19">
        <v>1150</v>
      </c>
      <c r="T23" s="19">
        <v>60</v>
      </c>
      <c r="U23" s="19">
        <v>28</v>
      </c>
      <c r="V23" s="19" t="s">
        <v>44</v>
      </c>
      <c r="W23" s="19">
        <v>5000</v>
      </c>
      <c r="X23" s="19">
        <v>50000</v>
      </c>
      <c r="Y23" s="20">
        <f t="shared" si="1"/>
        <v>61.6</v>
      </c>
      <c r="Z23" s="21">
        <v>1.1</v>
      </c>
      <c r="AA23" s="78">
        <v>44920</v>
      </c>
      <c r="AB23" s="72"/>
      <c r="AC23" s="72" t="s">
        <v>42</v>
      </c>
      <c r="AD23" s="72" t="s">
        <v>42</v>
      </c>
      <c r="AE23" s="72" t="s">
        <v>42</v>
      </c>
      <c r="AF23" s="72" t="s">
        <v>42</v>
      </c>
      <c r="AG23" s="72" t="s">
        <v>42</v>
      </c>
      <c r="AH23" s="72" t="s">
        <v>42</v>
      </c>
      <c r="AI23" s="72" t="s">
        <v>42</v>
      </c>
    </row>
    <row r="24" s="3" customFormat="1" ht="12.5" spans="1:35">
      <c r="A24" s="19" t="s">
        <v>87</v>
      </c>
      <c r="B24" s="19" t="s">
        <v>37</v>
      </c>
      <c r="C24" s="19" t="s">
        <v>97</v>
      </c>
      <c r="D24" s="19" t="s">
        <v>39</v>
      </c>
      <c r="E24" s="96"/>
      <c r="F24" s="19" t="s">
        <v>88</v>
      </c>
      <c r="G24" s="19">
        <v>40</v>
      </c>
      <c r="H24" s="19">
        <v>140</v>
      </c>
      <c r="I24" s="19">
        <v>3.1</v>
      </c>
      <c r="J24" s="19">
        <v>3</v>
      </c>
      <c r="K24" s="19">
        <v>3.6</v>
      </c>
      <c r="L24" s="19" t="s">
        <v>42</v>
      </c>
      <c r="M24" s="19" t="s">
        <v>42</v>
      </c>
      <c r="N24" s="19" t="s">
        <v>42</v>
      </c>
      <c r="O24" s="19" t="s">
        <v>42</v>
      </c>
      <c r="P24" s="19" t="s">
        <v>43</v>
      </c>
      <c r="Q24" s="19">
        <v>238</v>
      </c>
      <c r="R24" s="19">
        <v>1976</v>
      </c>
      <c r="S24" s="19">
        <v>1198</v>
      </c>
      <c r="T24" s="19">
        <v>110</v>
      </c>
      <c r="U24" s="19">
        <v>33</v>
      </c>
      <c r="V24" s="19" t="s">
        <v>44</v>
      </c>
      <c r="W24" s="19">
        <v>5000</v>
      </c>
      <c r="X24" s="19">
        <v>50000</v>
      </c>
      <c r="Y24" s="20">
        <f t="shared" si="1"/>
        <v>99</v>
      </c>
      <c r="Z24" s="21">
        <v>1.3</v>
      </c>
      <c r="AA24" s="78">
        <v>45581</v>
      </c>
      <c r="AB24" s="72"/>
      <c r="AC24" s="72" t="s">
        <v>42</v>
      </c>
      <c r="AD24" s="72" t="s">
        <v>42</v>
      </c>
      <c r="AE24" s="72" t="s">
        <v>42</v>
      </c>
      <c r="AF24" s="72" t="s">
        <v>42</v>
      </c>
      <c r="AG24" s="72" t="s">
        <v>42</v>
      </c>
      <c r="AH24" s="72" t="s">
        <v>42</v>
      </c>
      <c r="AI24" s="72" t="s">
        <v>42</v>
      </c>
    </row>
    <row r="25" s="3" customFormat="1" ht="12.5" spans="1:35">
      <c r="A25" s="19" t="s">
        <v>90</v>
      </c>
      <c r="B25" s="19" t="s">
        <v>37</v>
      </c>
      <c r="C25" s="19" t="s">
        <v>38</v>
      </c>
      <c r="D25" s="19" t="s">
        <v>39</v>
      </c>
      <c r="E25" s="96"/>
      <c r="F25" s="19" t="s">
        <v>55</v>
      </c>
      <c r="G25" s="19">
        <v>40</v>
      </c>
      <c r="H25" s="19">
        <v>137</v>
      </c>
      <c r="I25" s="19">
        <v>2.8</v>
      </c>
      <c r="J25" s="19">
        <v>2.8</v>
      </c>
      <c r="K25" s="19">
        <v>3.7</v>
      </c>
      <c r="L25" s="19" t="s">
        <v>42</v>
      </c>
      <c r="M25" s="19" t="s">
        <v>42</v>
      </c>
      <c r="N25" s="19" t="s">
        <v>42</v>
      </c>
      <c r="O25" s="19" t="s">
        <v>42</v>
      </c>
      <c r="P25" s="19" t="s">
        <v>43</v>
      </c>
      <c r="Q25" s="19">
        <v>212</v>
      </c>
      <c r="R25" s="19">
        <v>1958</v>
      </c>
      <c r="S25" s="19">
        <v>1246</v>
      </c>
      <c r="T25" s="19">
        <v>91</v>
      </c>
      <c r="U25" s="19">
        <v>30</v>
      </c>
      <c r="V25" s="19" t="s">
        <v>44</v>
      </c>
      <c r="W25" s="19">
        <v>5000</v>
      </c>
      <c r="X25" s="19">
        <v>50000</v>
      </c>
      <c r="Y25" s="20">
        <f t="shared" si="1"/>
        <v>84</v>
      </c>
      <c r="Z25" s="21">
        <v>1.3</v>
      </c>
      <c r="AA25" s="78">
        <v>45905</v>
      </c>
      <c r="AB25" s="72"/>
      <c r="AC25" s="72" t="s">
        <v>42</v>
      </c>
      <c r="AD25" s="72" t="s">
        <v>42</v>
      </c>
      <c r="AE25" s="72" t="s">
        <v>42</v>
      </c>
      <c r="AF25" s="72" t="s">
        <v>42</v>
      </c>
      <c r="AG25" s="72" t="s">
        <v>42</v>
      </c>
      <c r="AH25" s="72" t="s">
        <v>42</v>
      </c>
      <c r="AI25" s="72" t="s">
        <v>42</v>
      </c>
    </row>
    <row r="26" s="3" customFormat="1" ht="12.5" spans="1:35">
      <c r="A26" s="19" t="s">
        <v>98</v>
      </c>
      <c r="B26" s="19" t="s">
        <v>37</v>
      </c>
      <c r="C26" s="19" t="s">
        <v>99</v>
      </c>
      <c r="D26" s="19" t="s">
        <v>39</v>
      </c>
      <c r="E26" s="96" t="s">
        <v>100</v>
      </c>
      <c r="F26" s="19" t="s">
        <v>88</v>
      </c>
      <c r="G26" s="19">
        <v>40</v>
      </c>
      <c r="H26" s="19">
        <v>68</v>
      </c>
      <c r="I26" s="19">
        <v>2.8</v>
      </c>
      <c r="J26" s="19">
        <v>5.2</v>
      </c>
      <c r="K26" s="19">
        <v>6.5</v>
      </c>
      <c r="L26" s="19" t="s">
        <v>42</v>
      </c>
      <c r="M26" s="19" t="s">
        <v>42</v>
      </c>
      <c r="N26" s="19" t="s">
        <v>42</v>
      </c>
      <c r="O26" s="19" t="s">
        <v>42</v>
      </c>
      <c r="P26" s="19" t="s">
        <v>43</v>
      </c>
      <c r="Q26" s="19">
        <v>96</v>
      </c>
      <c r="R26" s="19">
        <v>1027</v>
      </c>
      <c r="S26" s="19">
        <v>662</v>
      </c>
      <c r="T26" s="19">
        <v>105</v>
      </c>
      <c r="U26" s="19">
        <v>14.9</v>
      </c>
      <c r="V26" s="19" t="s">
        <v>44</v>
      </c>
      <c r="W26" s="19">
        <v>5000</v>
      </c>
      <c r="X26" s="19">
        <v>50000</v>
      </c>
      <c r="Y26" s="20">
        <f t="shared" si="1"/>
        <v>77.48</v>
      </c>
      <c r="Z26" s="21">
        <v>1.2</v>
      </c>
      <c r="AA26" s="78">
        <v>45609</v>
      </c>
      <c r="AB26" s="72"/>
      <c r="AC26" s="72" t="s">
        <v>101</v>
      </c>
      <c r="AD26" s="72" t="s">
        <v>102</v>
      </c>
      <c r="AE26" s="72" t="s">
        <v>103</v>
      </c>
      <c r="AF26" s="72" t="s">
        <v>42</v>
      </c>
      <c r="AG26" s="72" t="s">
        <v>104</v>
      </c>
      <c r="AH26" s="72" t="s">
        <v>42</v>
      </c>
      <c r="AI26" s="72" t="s">
        <v>42</v>
      </c>
    </row>
    <row r="27" s="3" customFormat="1" ht="12.5" spans="1:35">
      <c r="A27" s="19" t="s">
        <v>105</v>
      </c>
      <c r="B27" s="19" t="s">
        <v>37</v>
      </c>
      <c r="C27" s="19" t="s">
        <v>38</v>
      </c>
      <c r="D27" s="19" t="s">
        <v>39</v>
      </c>
      <c r="E27" s="96" t="s">
        <v>106</v>
      </c>
      <c r="F27" s="19" t="s">
        <v>55</v>
      </c>
      <c r="G27" s="19">
        <v>40</v>
      </c>
      <c r="H27" s="19">
        <v>90</v>
      </c>
      <c r="I27" s="19">
        <v>2.8</v>
      </c>
      <c r="J27" s="19">
        <v>4.1</v>
      </c>
      <c r="K27" s="19">
        <v>5.1</v>
      </c>
      <c r="L27" s="19" t="s">
        <v>42</v>
      </c>
      <c r="M27" s="19" t="s">
        <v>42</v>
      </c>
      <c r="N27" s="19" t="s">
        <v>42</v>
      </c>
      <c r="O27" s="19" t="s">
        <v>42</v>
      </c>
      <c r="P27" s="19" t="s">
        <v>43</v>
      </c>
      <c r="Q27" s="19">
        <v>96</v>
      </c>
      <c r="R27" s="19">
        <v>1027</v>
      </c>
      <c r="S27" s="19">
        <v>662</v>
      </c>
      <c r="T27" s="19">
        <v>105</v>
      </c>
      <c r="U27" s="19">
        <v>14.9</v>
      </c>
      <c r="V27" s="19" t="s">
        <v>44</v>
      </c>
      <c r="W27" s="19">
        <v>5000</v>
      </c>
      <c r="X27" s="19">
        <v>50000</v>
      </c>
      <c r="Y27" s="20">
        <f t="shared" si="1"/>
        <v>61.09</v>
      </c>
      <c r="Z27" s="21">
        <v>1.3</v>
      </c>
      <c r="AA27" s="78">
        <v>45609</v>
      </c>
      <c r="AB27" s="72"/>
      <c r="AC27" s="72" t="s">
        <v>42</v>
      </c>
      <c r="AD27" s="72" t="s">
        <v>42</v>
      </c>
      <c r="AE27" s="72" t="s">
        <v>42</v>
      </c>
      <c r="AF27" s="72" t="s">
        <v>42</v>
      </c>
      <c r="AG27" s="72" t="s">
        <v>42</v>
      </c>
      <c r="AH27" s="72" t="s">
        <v>42</v>
      </c>
      <c r="AI27" s="72" t="s">
        <v>42</v>
      </c>
    </row>
    <row r="28" s="3" customFormat="1" ht="12.5" spans="1:35">
      <c r="A28" s="19" t="s">
        <v>107</v>
      </c>
      <c r="B28" s="19" t="s">
        <v>37</v>
      </c>
      <c r="C28" s="19" t="s">
        <v>46</v>
      </c>
      <c r="D28" s="19" t="s">
        <v>39</v>
      </c>
      <c r="E28" s="96" t="s">
        <v>108</v>
      </c>
      <c r="F28" s="19" t="s">
        <v>55</v>
      </c>
      <c r="G28" s="19">
        <v>40</v>
      </c>
      <c r="H28" s="19">
        <v>73</v>
      </c>
      <c r="I28" s="19">
        <v>2.8</v>
      </c>
      <c r="J28" s="19">
        <v>5</v>
      </c>
      <c r="K28" s="19">
        <v>6.2</v>
      </c>
      <c r="L28" s="19" t="s">
        <v>42</v>
      </c>
      <c r="M28" s="19" t="s">
        <v>42</v>
      </c>
      <c r="N28" s="19" t="s">
        <v>42</v>
      </c>
      <c r="O28" s="19" t="s">
        <v>42</v>
      </c>
      <c r="P28" s="19" t="s">
        <v>43</v>
      </c>
      <c r="Q28" s="19">
        <v>96</v>
      </c>
      <c r="R28" s="19">
        <v>1027</v>
      </c>
      <c r="S28" s="19">
        <v>662</v>
      </c>
      <c r="T28" s="19">
        <v>105</v>
      </c>
      <c r="U28" s="19">
        <v>15.2</v>
      </c>
      <c r="V28" s="19" t="s">
        <v>44</v>
      </c>
      <c r="W28" s="19">
        <v>2500</v>
      </c>
      <c r="X28" s="19">
        <v>25000</v>
      </c>
      <c r="Y28" s="20">
        <f t="shared" si="1"/>
        <v>76</v>
      </c>
      <c r="Z28" s="21">
        <v>1.1</v>
      </c>
      <c r="AA28" s="78">
        <v>44908</v>
      </c>
      <c r="AB28" s="72"/>
      <c r="AC28" s="72" t="s">
        <v>101</v>
      </c>
      <c r="AD28" s="72" t="s">
        <v>102</v>
      </c>
      <c r="AE28" s="72" t="s">
        <v>103</v>
      </c>
      <c r="AF28" s="72" t="s">
        <v>42</v>
      </c>
      <c r="AG28" s="72" t="s">
        <v>109</v>
      </c>
      <c r="AH28" s="72" t="s">
        <v>42</v>
      </c>
      <c r="AI28" s="72" t="s">
        <v>42</v>
      </c>
    </row>
    <row r="29" s="3" customFormat="1" ht="12.5" spans="1:35">
      <c r="A29" s="19" t="s">
        <v>110</v>
      </c>
      <c r="B29" s="19" t="s">
        <v>37</v>
      </c>
      <c r="C29" s="19" t="s">
        <v>49</v>
      </c>
      <c r="D29" s="19" t="s">
        <v>39</v>
      </c>
      <c r="E29" s="96" t="s">
        <v>111</v>
      </c>
      <c r="F29" s="19" t="s">
        <v>55</v>
      </c>
      <c r="G29" s="19">
        <v>40</v>
      </c>
      <c r="H29" s="19">
        <v>59</v>
      </c>
      <c r="I29" s="19">
        <v>2.8</v>
      </c>
      <c r="J29" s="19">
        <v>4.8</v>
      </c>
      <c r="K29" s="19">
        <v>6</v>
      </c>
      <c r="L29" s="19" t="s">
        <v>42</v>
      </c>
      <c r="M29" s="19" t="s">
        <v>42</v>
      </c>
      <c r="N29" s="19" t="s">
        <v>42</v>
      </c>
      <c r="O29" s="19" t="s">
        <v>42</v>
      </c>
      <c r="P29" s="19" t="s">
        <v>43</v>
      </c>
      <c r="Q29" s="19">
        <v>96</v>
      </c>
      <c r="R29" s="19">
        <v>1032</v>
      </c>
      <c r="S29" s="19">
        <v>630</v>
      </c>
      <c r="T29" s="19">
        <v>34</v>
      </c>
      <c r="U29" s="19">
        <v>15.4</v>
      </c>
      <c r="V29" s="19" t="s">
        <v>44</v>
      </c>
      <c r="W29" s="19">
        <v>5000</v>
      </c>
      <c r="X29" s="19">
        <v>50000</v>
      </c>
      <c r="Y29" s="20">
        <f t="shared" si="1"/>
        <v>73.92</v>
      </c>
      <c r="Z29" s="21">
        <v>1.1</v>
      </c>
      <c r="AA29" s="78">
        <v>44980</v>
      </c>
      <c r="AB29" s="72"/>
      <c r="AC29" s="72" t="s">
        <v>42</v>
      </c>
      <c r="AD29" s="72" t="s">
        <v>42</v>
      </c>
      <c r="AE29" s="72" t="s">
        <v>42</v>
      </c>
      <c r="AF29" s="72" t="s">
        <v>42</v>
      </c>
      <c r="AG29" s="72" t="s">
        <v>42</v>
      </c>
      <c r="AH29" s="72" t="s">
        <v>42</v>
      </c>
      <c r="AI29" s="72" t="s">
        <v>42</v>
      </c>
    </row>
    <row r="30" s="3" customFormat="1" ht="12.5" spans="1:35">
      <c r="A30" s="19" t="s">
        <v>100</v>
      </c>
      <c r="B30" s="19" t="s">
        <v>37</v>
      </c>
      <c r="C30" s="19" t="s">
        <v>112</v>
      </c>
      <c r="D30" s="19" t="s">
        <v>39</v>
      </c>
      <c r="E30" s="96"/>
      <c r="F30" s="19" t="s">
        <v>88</v>
      </c>
      <c r="G30" s="19">
        <v>40</v>
      </c>
      <c r="H30" s="19">
        <v>51</v>
      </c>
      <c r="I30" s="19">
        <v>2.8</v>
      </c>
      <c r="J30" s="19">
        <v>5.1</v>
      </c>
      <c r="K30" s="19">
        <v>6.7</v>
      </c>
      <c r="L30" s="19" t="s">
        <v>42</v>
      </c>
      <c r="M30" s="19" t="s">
        <v>42</v>
      </c>
      <c r="N30" s="19" t="s">
        <v>42</v>
      </c>
      <c r="O30" s="19" t="s">
        <v>42</v>
      </c>
      <c r="P30" s="19" t="s">
        <v>43</v>
      </c>
      <c r="Q30" s="19">
        <v>89</v>
      </c>
      <c r="R30" s="19">
        <v>1208</v>
      </c>
      <c r="S30" s="19">
        <v>753</v>
      </c>
      <c r="T30" s="19">
        <v>71</v>
      </c>
      <c r="U30" s="19">
        <v>20</v>
      </c>
      <c r="V30" s="19" t="s">
        <v>44</v>
      </c>
      <c r="W30" s="19">
        <v>5000</v>
      </c>
      <c r="X30" s="19">
        <v>50000</v>
      </c>
      <c r="Y30" s="20">
        <f t="shared" si="1"/>
        <v>102</v>
      </c>
      <c r="Z30" s="21">
        <v>1.1</v>
      </c>
      <c r="AA30" s="78">
        <v>45652</v>
      </c>
      <c r="AB30" s="72"/>
      <c r="AC30" s="72" t="s">
        <v>42</v>
      </c>
      <c r="AD30" s="72" t="s">
        <v>42</v>
      </c>
      <c r="AE30" s="72" t="s">
        <v>42</v>
      </c>
      <c r="AF30" s="72" t="s">
        <v>42</v>
      </c>
      <c r="AG30" s="72" t="s">
        <v>42</v>
      </c>
      <c r="AH30" s="72" t="s">
        <v>42</v>
      </c>
      <c r="AI30" s="72" t="s">
        <v>42</v>
      </c>
    </row>
    <row r="31" s="3" customFormat="1" ht="12.5" spans="1:35">
      <c r="A31" s="19" t="s">
        <v>106</v>
      </c>
      <c r="B31" s="19" t="s">
        <v>37</v>
      </c>
      <c r="C31" s="19" t="s">
        <v>51</v>
      </c>
      <c r="D31" s="19" t="s">
        <v>39</v>
      </c>
      <c r="E31" s="96"/>
      <c r="F31" s="19" t="s">
        <v>55</v>
      </c>
      <c r="G31" s="19">
        <v>40</v>
      </c>
      <c r="H31" s="19">
        <v>106</v>
      </c>
      <c r="I31" s="19">
        <v>3.1</v>
      </c>
      <c r="J31" s="19">
        <v>4.1</v>
      </c>
      <c r="K31" s="19">
        <v>5.4</v>
      </c>
      <c r="L31" s="19" t="s">
        <v>42</v>
      </c>
      <c r="M31" s="19" t="s">
        <v>42</v>
      </c>
      <c r="N31" s="19" t="s">
        <v>42</v>
      </c>
      <c r="O31" s="19" t="s">
        <v>42</v>
      </c>
      <c r="P31" s="19" t="s">
        <v>43</v>
      </c>
      <c r="Q31" s="19">
        <v>89</v>
      </c>
      <c r="R31" s="19">
        <v>1208</v>
      </c>
      <c r="S31" s="19">
        <v>753</v>
      </c>
      <c r="T31" s="19">
        <v>71</v>
      </c>
      <c r="U31" s="19">
        <v>20</v>
      </c>
      <c r="V31" s="19" t="s">
        <v>44</v>
      </c>
      <c r="W31" s="20">
        <v>5000</v>
      </c>
      <c r="X31" s="20">
        <v>50000</v>
      </c>
      <c r="Y31" s="138">
        <f t="shared" si="1"/>
        <v>82</v>
      </c>
      <c r="Z31" s="72">
        <v>1.1</v>
      </c>
      <c r="AA31" s="78">
        <v>45439</v>
      </c>
      <c r="AB31" s="72"/>
      <c r="AC31" s="72" t="s">
        <v>42</v>
      </c>
      <c r="AD31" s="72" t="s">
        <v>42</v>
      </c>
      <c r="AE31" s="72" t="s">
        <v>42</v>
      </c>
      <c r="AF31" s="72" t="s">
        <v>42</v>
      </c>
      <c r="AG31" s="72" t="s">
        <v>42</v>
      </c>
      <c r="AH31" s="72" t="s">
        <v>42</v>
      </c>
      <c r="AI31" s="72" t="s">
        <v>42</v>
      </c>
    </row>
    <row r="32" s="3" customFormat="1" ht="12.5" spans="1:35">
      <c r="A32" s="19" t="s">
        <v>108</v>
      </c>
      <c r="B32" s="19" t="s">
        <v>37</v>
      </c>
      <c r="C32" s="19" t="s">
        <v>46</v>
      </c>
      <c r="D32" s="19" t="s">
        <v>39</v>
      </c>
      <c r="E32" s="96"/>
      <c r="F32" s="19" t="s">
        <v>55</v>
      </c>
      <c r="G32" s="19">
        <v>40</v>
      </c>
      <c r="H32" s="19">
        <v>66</v>
      </c>
      <c r="I32" s="19">
        <v>3</v>
      </c>
      <c r="J32" s="19">
        <v>4.8</v>
      </c>
      <c r="K32" s="19">
        <v>6.2</v>
      </c>
      <c r="L32" s="19" t="s">
        <v>42</v>
      </c>
      <c r="M32" s="19" t="s">
        <v>42</v>
      </c>
      <c r="N32" s="19" t="s">
        <v>42</v>
      </c>
      <c r="O32" s="19" t="s">
        <v>42</v>
      </c>
      <c r="P32" s="19" t="s">
        <v>43</v>
      </c>
      <c r="Q32" s="19">
        <v>89</v>
      </c>
      <c r="R32" s="19">
        <v>1208</v>
      </c>
      <c r="S32" s="19">
        <v>753</v>
      </c>
      <c r="T32" s="19">
        <v>71</v>
      </c>
      <c r="U32" s="19">
        <v>20</v>
      </c>
      <c r="V32" s="19" t="s">
        <v>44</v>
      </c>
      <c r="W32" s="19">
        <v>2500</v>
      </c>
      <c r="X32" s="19">
        <v>25000</v>
      </c>
      <c r="Y32" s="20">
        <f t="shared" si="1"/>
        <v>96</v>
      </c>
      <c r="Z32" s="21">
        <v>1</v>
      </c>
      <c r="AA32" s="78">
        <v>45439</v>
      </c>
      <c r="AB32" s="72"/>
      <c r="AC32" s="72" t="s">
        <v>113</v>
      </c>
      <c r="AD32" s="72" t="s">
        <v>114</v>
      </c>
      <c r="AE32" s="72" t="s">
        <v>115</v>
      </c>
      <c r="AF32" s="72" t="s">
        <v>42</v>
      </c>
      <c r="AG32" s="72" t="s">
        <v>116</v>
      </c>
      <c r="AH32" s="72" t="s">
        <v>117</v>
      </c>
      <c r="AI32" s="72" t="s">
        <v>42</v>
      </c>
    </row>
    <row r="33" s="3" customFormat="1" ht="12.5" spans="1:35">
      <c r="A33" s="19" t="s">
        <v>111</v>
      </c>
      <c r="B33" s="19" t="s">
        <v>37</v>
      </c>
      <c r="C33" s="19" t="s">
        <v>49</v>
      </c>
      <c r="D33" s="19" t="s">
        <v>39</v>
      </c>
      <c r="E33" s="96"/>
      <c r="F33" s="19" t="s">
        <v>55</v>
      </c>
      <c r="G33" s="19">
        <v>40</v>
      </c>
      <c r="H33" s="19">
        <v>57</v>
      </c>
      <c r="I33" s="19">
        <v>2.8</v>
      </c>
      <c r="J33" s="19">
        <v>4.1</v>
      </c>
      <c r="K33" s="19">
        <v>5.4</v>
      </c>
      <c r="L33" s="19" t="s">
        <v>42</v>
      </c>
      <c r="M33" s="19" t="s">
        <v>42</v>
      </c>
      <c r="N33" s="19" t="s">
        <v>42</v>
      </c>
      <c r="O33" s="19" t="s">
        <v>42</v>
      </c>
      <c r="P33" s="19" t="s">
        <v>43</v>
      </c>
      <c r="Q33" s="19">
        <v>89</v>
      </c>
      <c r="R33" s="19">
        <v>1208</v>
      </c>
      <c r="S33" s="19">
        <v>753</v>
      </c>
      <c r="T33" s="19">
        <v>71</v>
      </c>
      <c r="U33" s="19">
        <v>20</v>
      </c>
      <c r="V33" s="19" t="s">
        <v>44</v>
      </c>
      <c r="W33" s="19">
        <v>5000</v>
      </c>
      <c r="X33" s="19">
        <v>50000</v>
      </c>
      <c r="Y33" s="20">
        <f t="shared" si="1"/>
        <v>82</v>
      </c>
      <c r="Z33" s="21">
        <v>1</v>
      </c>
      <c r="AA33" s="78">
        <v>45497</v>
      </c>
      <c r="AB33" s="72"/>
      <c r="AC33" s="72" t="s">
        <v>42</v>
      </c>
      <c r="AD33" s="72" t="s">
        <v>42</v>
      </c>
      <c r="AE33" s="72" t="s">
        <v>42</v>
      </c>
      <c r="AF33" s="72" t="s">
        <v>42</v>
      </c>
      <c r="AG33" s="72" t="s">
        <v>42</v>
      </c>
      <c r="AH33" s="72" t="s">
        <v>42</v>
      </c>
      <c r="AI33" s="72" t="s">
        <v>42</v>
      </c>
    </row>
    <row r="34" s="3" customFormat="1" ht="12.5" spans="1:35">
      <c r="A34" s="19" t="s">
        <v>118</v>
      </c>
      <c r="B34" s="19" t="s">
        <v>37</v>
      </c>
      <c r="C34" s="19" t="s">
        <v>38</v>
      </c>
      <c r="D34" s="19" t="s">
        <v>39</v>
      </c>
      <c r="E34" s="96" t="s">
        <v>119</v>
      </c>
      <c r="F34" s="19" t="s">
        <v>55</v>
      </c>
      <c r="G34" s="19">
        <v>40</v>
      </c>
      <c r="H34" s="19">
        <v>400</v>
      </c>
      <c r="I34" s="19">
        <v>2.8</v>
      </c>
      <c r="J34" s="19">
        <v>0.56</v>
      </c>
      <c r="K34" s="19">
        <v>0.68</v>
      </c>
      <c r="L34" s="19" t="s">
        <v>42</v>
      </c>
      <c r="M34" s="19" t="s">
        <v>42</v>
      </c>
      <c r="N34" s="19" t="s">
        <v>42</v>
      </c>
      <c r="O34" s="19" t="s">
        <v>42</v>
      </c>
      <c r="P34" s="19" t="s">
        <v>43</v>
      </c>
      <c r="Q34" s="19">
        <v>864</v>
      </c>
      <c r="R34" s="19">
        <v>7445</v>
      </c>
      <c r="S34" s="19">
        <v>5755</v>
      </c>
      <c r="T34" s="19">
        <v>282</v>
      </c>
      <c r="U34" s="19">
        <v>107</v>
      </c>
      <c r="V34" s="19" t="s">
        <v>44</v>
      </c>
      <c r="W34" s="19">
        <v>5000</v>
      </c>
      <c r="X34" s="19">
        <v>50000</v>
      </c>
      <c r="Y34" s="20">
        <f t="shared" si="1"/>
        <v>59.92</v>
      </c>
      <c r="Z34" s="21">
        <v>2</v>
      </c>
      <c r="AA34" s="78">
        <v>45039</v>
      </c>
      <c r="AB34" s="72"/>
      <c r="AC34" s="72" t="s">
        <v>42</v>
      </c>
      <c r="AD34" s="72" t="s">
        <v>42</v>
      </c>
      <c r="AE34" s="72" t="s">
        <v>42</v>
      </c>
      <c r="AF34" s="72" t="s">
        <v>42</v>
      </c>
      <c r="AG34" s="72" t="s">
        <v>42</v>
      </c>
      <c r="AH34" s="72" t="s">
        <v>42</v>
      </c>
      <c r="AI34" s="72" t="s">
        <v>42</v>
      </c>
    </row>
    <row r="35" s="3" customFormat="1" ht="12.5" spans="1:35">
      <c r="A35" s="19" t="s">
        <v>119</v>
      </c>
      <c r="B35" s="19" t="s">
        <v>37</v>
      </c>
      <c r="C35" s="19" t="s">
        <v>51</v>
      </c>
      <c r="D35" s="19" t="s">
        <v>39</v>
      </c>
      <c r="E35" s="96"/>
      <c r="F35" s="19" t="s">
        <v>55</v>
      </c>
      <c r="G35" s="19">
        <v>40</v>
      </c>
      <c r="H35" s="19">
        <v>342</v>
      </c>
      <c r="I35" s="19">
        <v>3.1</v>
      </c>
      <c r="J35" s="19">
        <v>0.7</v>
      </c>
      <c r="K35" s="19">
        <v>0.9</v>
      </c>
      <c r="L35" s="19" t="s">
        <v>42</v>
      </c>
      <c r="M35" s="19" t="s">
        <v>42</v>
      </c>
      <c r="N35" s="19" t="s">
        <v>42</v>
      </c>
      <c r="O35" s="19" t="s">
        <v>42</v>
      </c>
      <c r="P35" s="19" t="s">
        <v>43</v>
      </c>
      <c r="Q35" s="19">
        <v>880</v>
      </c>
      <c r="R35" s="19">
        <v>6820</v>
      </c>
      <c r="S35" s="19">
        <v>3910</v>
      </c>
      <c r="T35" s="19">
        <v>217</v>
      </c>
      <c r="U35" s="19">
        <v>99</v>
      </c>
      <c r="V35" s="19" t="s">
        <v>44</v>
      </c>
      <c r="W35" s="19">
        <v>5000</v>
      </c>
      <c r="X35" s="19">
        <v>50000</v>
      </c>
      <c r="Y35" s="20">
        <f t="shared" si="1"/>
        <v>69.3</v>
      </c>
      <c r="Z35" s="21">
        <v>1.4</v>
      </c>
      <c r="AA35" s="78">
        <v>45439</v>
      </c>
      <c r="AB35" s="72"/>
      <c r="AC35" s="72" t="s">
        <v>70</v>
      </c>
      <c r="AD35" s="72" t="s">
        <v>71</v>
      </c>
      <c r="AE35" s="72" t="s">
        <v>42</v>
      </c>
      <c r="AF35" s="72" t="s">
        <v>42</v>
      </c>
      <c r="AG35" s="72" t="s">
        <v>42</v>
      </c>
      <c r="AH35" s="72" t="s">
        <v>42</v>
      </c>
      <c r="AI35" s="72" t="s">
        <v>42</v>
      </c>
    </row>
    <row r="36" s="3" customFormat="1" ht="12.5" spans="1:35">
      <c r="A36" s="19" t="s">
        <v>120</v>
      </c>
      <c r="B36" s="19" t="s">
        <v>37</v>
      </c>
      <c r="C36" s="19" t="s">
        <v>72</v>
      </c>
      <c r="D36" s="19" t="s">
        <v>39</v>
      </c>
      <c r="E36" s="96"/>
      <c r="F36" s="19" t="s">
        <v>55</v>
      </c>
      <c r="G36" s="19">
        <v>40</v>
      </c>
      <c r="H36" s="19">
        <v>430</v>
      </c>
      <c r="I36" s="19">
        <v>2.6</v>
      </c>
      <c r="J36" s="19">
        <v>0.85</v>
      </c>
      <c r="K36" s="19">
        <v>1.1</v>
      </c>
      <c r="L36" s="19" t="s">
        <v>42</v>
      </c>
      <c r="M36" s="19" t="s">
        <v>42</v>
      </c>
      <c r="N36" s="19" t="s">
        <v>42</v>
      </c>
      <c r="O36" s="19" t="s">
        <v>42</v>
      </c>
      <c r="P36" s="19" t="s">
        <v>43</v>
      </c>
      <c r="Q36" s="19">
        <v>850</v>
      </c>
      <c r="R36" s="19">
        <v>7231</v>
      </c>
      <c r="S36" s="19">
        <v>3471</v>
      </c>
      <c r="T36" s="19">
        <v>232</v>
      </c>
      <c r="U36" s="19">
        <v>105</v>
      </c>
      <c r="V36" s="19" t="s">
        <v>44</v>
      </c>
      <c r="W36" s="19">
        <v>2000</v>
      </c>
      <c r="X36" s="19">
        <v>10000</v>
      </c>
      <c r="Y36" s="20">
        <f t="shared" si="1"/>
        <v>89.25</v>
      </c>
      <c r="Z36" s="21">
        <v>1.1</v>
      </c>
      <c r="AA36" s="78">
        <v>45611</v>
      </c>
      <c r="AB36" s="72"/>
      <c r="AC36" s="72" t="s">
        <v>42</v>
      </c>
      <c r="AD36" s="72" t="s">
        <v>42</v>
      </c>
      <c r="AE36" s="72" t="s">
        <v>42</v>
      </c>
      <c r="AF36" s="72" t="s">
        <v>42</v>
      </c>
      <c r="AG36" s="72" t="s">
        <v>42</v>
      </c>
      <c r="AH36" s="72" t="s">
        <v>42</v>
      </c>
      <c r="AI36" s="72" t="s">
        <v>42</v>
      </c>
    </row>
    <row r="37" s="3" customFormat="1" ht="12.5" spans="1:35">
      <c r="A37" s="19" t="s">
        <v>121</v>
      </c>
      <c r="B37" s="19" t="s">
        <v>37</v>
      </c>
      <c r="C37" s="19" t="s">
        <v>38</v>
      </c>
      <c r="D37" s="19" t="s">
        <v>39</v>
      </c>
      <c r="E37" s="96" t="s">
        <v>122</v>
      </c>
      <c r="F37" s="19" t="s">
        <v>55</v>
      </c>
      <c r="G37" s="19">
        <v>40</v>
      </c>
      <c r="H37" s="19">
        <v>198</v>
      </c>
      <c r="I37" s="19">
        <v>1.6</v>
      </c>
      <c r="J37" s="19">
        <v>1.3</v>
      </c>
      <c r="K37" s="19">
        <v>1.7</v>
      </c>
      <c r="L37" s="19">
        <v>1.7</v>
      </c>
      <c r="M37" s="19">
        <v>2.3</v>
      </c>
      <c r="N37" s="19" t="s">
        <v>42</v>
      </c>
      <c r="O37" s="19" t="s">
        <v>42</v>
      </c>
      <c r="P37" s="19" t="s">
        <v>43</v>
      </c>
      <c r="Q37" s="19">
        <v>194</v>
      </c>
      <c r="R37" s="19">
        <v>3125</v>
      </c>
      <c r="S37" s="19">
        <v>1607</v>
      </c>
      <c r="T37" s="19">
        <v>18</v>
      </c>
      <c r="U37" s="19">
        <v>47</v>
      </c>
      <c r="V37" s="19" t="s">
        <v>44</v>
      </c>
      <c r="W37" s="19">
        <v>5000</v>
      </c>
      <c r="X37" s="19">
        <v>50000</v>
      </c>
      <c r="Y37" s="20">
        <f t="shared" si="1"/>
        <v>61.1</v>
      </c>
      <c r="Z37" s="21">
        <v>2.3</v>
      </c>
      <c r="AA37" s="78">
        <v>45652</v>
      </c>
      <c r="AB37" s="72"/>
      <c r="AC37" s="72" t="s">
        <v>42</v>
      </c>
      <c r="AD37" s="72" t="s">
        <v>42</v>
      </c>
      <c r="AE37" s="72" t="s">
        <v>42</v>
      </c>
      <c r="AF37" s="72" t="s">
        <v>42</v>
      </c>
      <c r="AG37" s="72" t="s">
        <v>42</v>
      </c>
      <c r="AH37" s="72" t="s">
        <v>42</v>
      </c>
      <c r="AI37" s="72" t="s">
        <v>42</v>
      </c>
    </row>
    <row r="38" s="3" customFormat="1" ht="12.5" spans="1:35">
      <c r="A38" s="19" t="s">
        <v>123</v>
      </c>
      <c r="B38" s="19" t="s">
        <v>37</v>
      </c>
      <c r="C38" s="19" t="s">
        <v>38</v>
      </c>
      <c r="D38" s="19" t="s">
        <v>39</v>
      </c>
      <c r="E38" s="96" t="s">
        <v>124</v>
      </c>
      <c r="F38" s="19" t="s">
        <v>55</v>
      </c>
      <c r="G38" s="19">
        <v>40</v>
      </c>
      <c r="H38" s="19">
        <v>299</v>
      </c>
      <c r="I38" s="19">
        <v>1.5</v>
      </c>
      <c r="J38" s="19">
        <v>0.83</v>
      </c>
      <c r="K38" s="19">
        <v>0.98</v>
      </c>
      <c r="L38" s="19">
        <v>1.2</v>
      </c>
      <c r="M38" s="19">
        <v>1.6</v>
      </c>
      <c r="N38" s="19" t="s">
        <v>42</v>
      </c>
      <c r="O38" s="19" t="s">
        <v>42</v>
      </c>
      <c r="P38" s="19" t="s">
        <v>43</v>
      </c>
      <c r="Q38" s="19">
        <v>726</v>
      </c>
      <c r="R38" s="19">
        <v>5495</v>
      </c>
      <c r="S38" s="19">
        <v>3347</v>
      </c>
      <c r="T38" s="19">
        <v>44</v>
      </c>
      <c r="U38" s="19">
        <v>80</v>
      </c>
      <c r="V38" s="19" t="s">
        <v>44</v>
      </c>
      <c r="W38" s="19">
        <v>5000</v>
      </c>
      <c r="X38" s="19">
        <v>50000</v>
      </c>
      <c r="Y38" s="20">
        <f t="shared" si="1"/>
        <v>66.4</v>
      </c>
      <c r="Z38" s="21">
        <v>1.3</v>
      </c>
      <c r="AA38" s="78">
        <v>44920</v>
      </c>
      <c r="AB38" s="72"/>
      <c r="AC38" s="72" t="s">
        <v>42</v>
      </c>
      <c r="AD38" s="72" t="s">
        <v>42</v>
      </c>
      <c r="AE38" s="72" t="s">
        <v>42</v>
      </c>
      <c r="AF38" s="72" t="s">
        <v>42</v>
      </c>
      <c r="AG38" s="72" t="s">
        <v>42</v>
      </c>
      <c r="AH38" s="72" t="s">
        <v>42</v>
      </c>
      <c r="AI38" s="72" t="s">
        <v>42</v>
      </c>
    </row>
    <row r="39" s="3" customFormat="1" ht="12.5" spans="1:35">
      <c r="A39" s="19" t="s">
        <v>124</v>
      </c>
      <c r="B39" s="19" t="s">
        <v>37</v>
      </c>
      <c r="C39" s="19" t="s">
        <v>38</v>
      </c>
      <c r="D39" s="19" t="s">
        <v>39</v>
      </c>
      <c r="E39" s="96"/>
      <c r="F39" s="19" t="s">
        <v>55</v>
      </c>
      <c r="G39" s="19">
        <v>40</v>
      </c>
      <c r="H39" s="19">
        <v>318</v>
      </c>
      <c r="I39" s="19">
        <v>1.6</v>
      </c>
      <c r="J39" s="19">
        <v>0.8</v>
      </c>
      <c r="K39" s="19">
        <v>1.1</v>
      </c>
      <c r="L39" s="19">
        <v>1.1</v>
      </c>
      <c r="M39" s="19">
        <v>1.4</v>
      </c>
      <c r="N39" s="19" t="s">
        <v>42</v>
      </c>
      <c r="O39" s="19" t="s">
        <v>42</v>
      </c>
      <c r="P39" s="19" t="s">
        <v>43</v>
      </c>
      <c r="Q39" s="19">
        <v>706</v>
      </c>
      <c r="R39" s="19">
        <v>6237</v>
      </c>
      <c r="S39" s="19">
        <v>3122</v>
      </c>
      <c r="T39" s="19">
        <v>222</v>
      </c>
      <c r="U39" s="19">
        <v>106</v>
      </c>
      <c r="V39" s="19" t="s">
        <v>44</v>
      </c>
      <c r="W39" s="19">
        <v>5000</v>
      </c>
      <c r="X39" s="19">
        <v>50000</v>
      </c>
      <c r="Y39" s="20">
        <f t="shared" si="1"/>
        <v>84.8</v>
      </c>
      <c r="Z39" s="21">
        <v>1.1</v>
      </c>
      <c r="AA39" s="78">
        <v>45877</v>
      </c>
      <c r="AB39" s="72"/>
      <c r="AC39" s="72" t="s">
        <v>42</v>
      </c>
      <c r="AD39" s="72" t="s">
        <v>42</v>
      </c>
      <c r="AE39" s="72" t="s">
        <v>42</v>
      </c>
      <c r="AF39" s="72" t="s">
        <v>42</v>
      </c>
      <c r="AG39" s="72" t="s">
        <v>42</v>
      </c>
      <c r="AH39" s="72" t="s">
        <v>42</v>
      </c>
      <c r="AI39" s="72" t="s">
        <v>42</v>
      </c>
    </row>
    <row r="40" s="3" customFormat="1" ht="12.5" spans="1:35">
      <c r="A40" s="19" t="s">
        <v>125</v>
      </c>
      <c r="B40" s="19" t="s">
        <v>37</v>
      </c>
      <c r="C40" s="19" t="s">
        <v>38</v>
      </c>
      <c r="D40" s="19" t="s">
        <v>39</v>
      </c>
      <c r="E40" s="96" t="s">
        <v>126</v>
      </c>
      <c r="F40" s="19" t="s">
        <v>55</v>
      </c>
      <c r="G40" s="19">
        <v>40</v>
      </c>
      <c r="H40" s="19">
        <v>183</v>
      </c>
      <c r="I40" s="19">
        <v>1.6</v>
      </c>
      <c r="J40" s="19">
        <v>1.6</v>
      </c>
      <c r="K40" s="19">
        <v>2</v>
      </c>
      <c r="L40" s="19">
        <v>2.2</v>
      </c>
      <c r="M40" s="19">
        <v>3</v>
      </c>
      <c r="N40" s="19" t="s">
        <v>42</v>
      </c>
      <c r="O40" s="19" t="s">
        <v>42</v>
      </c>
      <c r="P40" s="19" t="s">
        <v>43</v>
      </c>
      <c r="Q40" s="19">
        <v>163</v>
      </c>
      <c r="R40" s="19">
        <v>3133</v>
      </c>
      <c r="S40" s="19">
        <v>1993</v>
      </c>
      <c r="T40" s="19">
        <v>75</v>
      </c>
      <c r="U40" s="19">
        <v>46</v>
      </c>
      <c r="V40" s="19" t="s">
        <v>44</v>
      </c>
      <c r="W40" s="19">
        <v>5000</v>
      </c>
      <c r="X40" s="19">
        <v>50000</v>
      </c>
      <c r="Y40" s="20">
        <f t="shared" si="1"/>
        <v>73.6</v>
      </c>
      <c r="Z40" s="21">
        <v>2.4</v>
      </c>
      <c r="AA40" s="78">
        <v>45609</v>
      </c>
      <c r="AB40" s="72"/>
      <c r="AC40" s="72" t="s">
        <v>42</v>
      </c>
      <c r="AD40" s="72" t="s">
        <v>42</v>
      </c>
      <c r="AE40" s="72" t="s">
        <v>42</v>
      </c>
      <c r="AF40" s="72" t="s">
        <v>42</v>
      </c>
      <c r="AG40" s="72" t="s">
        <v>42</v>
      </c>
      <c r="AH40" s="72" t="s">
        <v>42</v>
      </c>
      <c r="AI40" s="72" t="s">
        <v>42</v>
      </c>
    </row>
    <row r="41" s="3" customFormat="1" ht="12.5" spans="1:35">
      <c r="A41" s="19" t="s">
        <v>127</v>
      </c>
      <c r="B41" s="19" t="s">
        <v>37</v>
      </c>
      <c r="C41" s="19" t="s">
        <v>46</v>
      </c>
      <c r="D41" s="19" t="s">
        <v>39</v>
      </c>
      <c r="E41" s="96" t="s">
        <v>128</v>
      </c>
      <c r="F41" s="19" t="s">
        <v>55</v>
      </c>
      <c r="G41" s="19">
        <v>40</v>
      </c>
      <c r="H41" s="19">
        <v>211</v>
      </c>
      <c r="I41" s="19">
        <v>1.5</v>
      </c>
      <c r="J41" s="19">
        <v>1.9</v>
      </c>
      <c r="K41" s="19">
        <v>2.4</v>
      </c>
      <c r="L41" s="19">
        <v>2.6</v>
      </c>
      <c r="M41" s="19">
        <v>3.4</v>
      </c>
      <c r="N41" s="19" t="s">
        <v>42</v>
      </c>
      <c r="O41" s="19" t="s">
        <v>42</v>
      </c>
      <c r="P41" s="19" t="s">
        <v>43</v>
      </c>
      <c r="Q41" s="19">
        <v>338</v>
      </c>
      <c r="R41" s="19">
        <v>3252</v>
      </c>
      <c r="S41" s="19">
        <v>1888</v>
      </c>
      <c r="T41" s="19">
        <v>55</v>
      </c>
      <c r="U41" s="19">
        <v>50</v>
      </c>
      <c r="V41" s="19" t="s">
        <v>44</v>
      </c>
      <c r="W41" s="19">
        <v>2500</v>
      </c>
      <c r="X41" s="19">
        <v>25000</v>
      </c>
      <c r="Y41" s="20">
        <f t="shared" si="1"/>
        <v>95</v>
      </c>
      <c r="Z41" s="21">
        <v>2</v>
      </c>
      <c r="AA41" s="78">
        <v>44827</v>
      </c>
      <c r="AB41" s="72"/>
      <c r="AC41" s="72" t="s">
        <v>42</v>
      </c>
      <c r="AD41" s="72" t="s">
        <v>42</v>
      </c>
      <c r="AE41" s="72" t="s">
        <v>42</v>
      </c>
      <c r="AF41" s="72" t="s">
        <v>42</v>
      </c>
      <c r="AG41" s="72" t="s">
        <v>42</v>
      </c>
      <c r="AH41" s="72" t="s">
        <v>42</v>
      </c>
      <c r="AI41" s="72" t="s">
        <v>42</v>
      </c>
    </row>
    <row r="42" s="3" customFormat="1" ht="12.5" spans="1:35">
      <c r="A42" s="19" t="s">
        <v>129</v>
      </c>
      <c r="B42" s="19" t="s">
        <v>37</v>
      </c>
      <c r="C42" s="19" t="s">
        <v>38</v>
      </c>
      <c r="D42" s="19" t="s">
        <v>39</v>
      </c>
      <c r="E42" s="96" t="s">
        <v>130</v>
      </c>
      <c r="F42" s="19" t="s">
        <v>55</v>
      </c>
      <c r="G42" s="19">
        <v>40</v>
      </c>
      <c r="H42" s="19">
        <v>158</v>
      </c>
      <c r="I42" s="19">
        <v>1.6</v>
      </c>
      <c r="J42" s="19">
        <v>1.9</v>
      </c>
      <c r="K42" s="19">
        <v>2.5</v>
      </c>
      <c r="L42" s="19">
        <v>2.5</v>
      </c>
      <c r="M42" s="19">
        <v>3.4</v>
      </c>
      <c r="N42" s="19" t="s">
        <v>42</v>
      </c>
      <c r="O42" s="19" t="s">
        <v>42</v>
      </c>
      <c r="P42" s="19" t="s">
        <v>43</v>
      </c>
      <c r="Q42" s="19">
        <v>126</v>
      </c>
      <c r="R42" s="19">
        <v>2131</v>
      </c>
      <c r="S42" s="19">
        <v>1538</v>
      </c>
      <c r="T42" s="19">
        <v>95</v>
      </c>
      <c r="U42" s="19">
        <v>36</v>
      </c>
      <c r="V42" s="19" t="s">
        <v>44</v>
      </c>
      <c r="W42" s="19">
        <v>5000</v>
      </c>
      <c r="X42" s="19">
        <v>50000</v>
      </c>
      <c r="Y42" s="20">
        <f t="shared" si="1"/>
        <v>68.4</v>
      </c>
      <c r="Z42" s="21">
        <v>1.2</v>
      </c>
      <c r="AA42" s="78">
        <v>44920</v>
      </c>
      <c r="AB42" s="72"/>
      <c r="AC42" s="72" t="s">
        <v>42</v>
      </c>
      <c r="AD42" s="72" t="s">
        <v>42</v>
      </c>
      <c r="AE42" s="72" t="s">
        <v>42</v>
      </c>
      <c r="AF42" s="72" t="s">
        <v>42</v>
      </c>
      <c r="AG42" s="72" t="s">
        <v>42</v>
      </c>
      <c r="AH42" s="72" t="s">
        <v>42</v>
      </c>
      <c r="AI42" s="72" t="s">
        <v>42</v>
      </c>
    </row>
    <row r="43" s="3" customFormat="1" ht="12.5" spans="1:35">
      <c r="A43" s="19" t="s">
        <v>126</v>
      </c>
      <c r="B43" s="19" t="s">
        <v>37</v>
      </c>
      <c r="C43" s="19" t="s">
        <v>38</v>
      </c>
      <c r="D43" s="19" t="s">
        <v>39</v>
      </c>
      <c r="E43" s="96"/>
      <c r="F43" s="19" t="s">
        <v>55</v>
      </c>
      <c r="G43" s="19">
        <v>40</v>
      </c>
      <c r="H43" s="19">
        <v>222</v>
      </c>
      <c r="I43" s="19">
        <v>1.9</v>
      </c>
      <c r="J43" s="19">
        <v>1.8</v>
      </c>
      <c r="K43" s="19">
        <v>2.4</v>
      </c>
      <c r="L43" s="19">
        <v>2.5</v>
      </c>
      <c r="M43" s="19">
        <v>3.2</v>
      </c>
      <c r="N43" s="19" t="s">
        <v>42</v>
      </c>
      <c r="O43" s="19" t="s">
        <v>42</v>
      </c>
      <c r="P43" s="19" t="s">
        <v>43</v>
      </c>
      <c r="Q43" s="19">
        <v>356</v>
      </c>
      <c r="R43" s="19">
        <v>4458</v>
      </c>
      <c r="S43" s="19">
        <v>2000</v>
      </c>
      <c r="T43" s="19">
        <v>154</v>
      </c>
      <c r="U43" s="19">
        <v>70</v>
      </c>
      <c r="V43" s="19" t="s">
        <v>44</v>
      </c>
      <c r="W43" s="19">
        <v>5000</v>
      </c>
      <c r="X43" s="19">
        <v>50000</v>
      </c>
      <c r="Y43" s="20">
        <f t="shared" si="1"/>
        <v>126</v>
      </c>
      <c r="Z43" s="21">
        <v>1.3</v>
      </c>
      <c r="AA43" s="78">
        <v>45446</v>
      </c>
      <c r="AB43" s="72"/>
      <c r="AC43" s="72" t="s">
        <v>42</v>
      </c>
      <c r="AD43" s="72" t="s">
        <v>42</v>
      </c>
      <c r="AE43" s="72" t="s">
        <v>42</v>
      </c>
      <c r="AF43" s="72" t="s">
        <v>42</v>
      </c>
      <c r="AG43" s="72" t="s">
        <v>42</v>
      </c>
      <c r="AH43" s="72" t="s">
        <v>42</v>
      </c>
      <c r="AI43" s="72" t="s">
        <v>42</v>
      </c>
    </row>
    <row r="44" s="3" customFormat="1" ht="12.5" spans="1:35">
      <c r="A44" s="19" t="s">
        <v>131</v>
      </c>
      <c r="B44" s="19" t="s">
        <v>37</v>
      </c>
      <c r="C44" s="19" t="s">
        <v>38</v>
      </c>
      <c r="D44" s="19" t="s">
        <v>39</v>
      </c>
      <c r="E44" s="96" t="s">
        <v>132</v>
      </c>
      <c r="F44" s="19" t="s">
        <v>55</v>
      </c>
      <c r="G44" s="19">
        <v>40</v>
      </c>
      <c r="H44" s="19">
        <v>128</v>
      </c>
      <c r="I44" s="19">
        <v>1.5</v>
      </c>
      <c r="J44" s="19">
        <v>2.5</v>
      </c>
      <c r="K44" s="19">
        <v>3.1</v>
      </c>
      <c r="L44" s="19">
        <v>3.3</v>
      </c>
      <c r="M44" s="19">
        <v>4.5</v>
      </c>
      <c r="N44" s="19" t="s">
        <v>42</v>
      </c>
      <c r="O44" s="19" t="s">
        <v>42</v>
      </c>
      <c r="P44" s="19" t="s">
        <v>43</v>
      </c>
      <c r="Q44" s="19">
        <v>79</v>
      </c>
      <c r="R44" s="19">
        <v>1424</v>
      </c>
      <c r="S44" s="19">
        <v>927</v>
      </c>
      <c r="T44" s="19">
        <v>48</v>
      </c>
      <c r="U44" s="19">
        <v>22</v>
      </c>
      <c r="V44" s="19" t="s">
        <v>44</v>
      </c>
      <c r="W44" s="19">
        <v>5000</v>
      </c>
      <c r="X44" s="19">
        <v>50000</v>
      </c>
      <c r="Y44" s="20">
        <f t="shared" si="1"/>
        <v>55</v>
      </c>
      <c r="Z44" s="21">
        <v>1.3</v>
      </c>
      <c r="AA44" s="78">
        <v>45575</v>
      </c>
      <c r="AB44" s="72"/>
      <c r="AC44" s="72" t="s">
        <v>42</v>
      </c>
      <c r="AD44" s="72" t="s">
        <v>42</v>
      </c>
      <c r="AE44" s="72" t="s">
        <v>42</v>
      </c>
      <c r="AF44" s="72" t="s">
        <v>42</v>
      </c>
      <c r="AG44" s="72" t="s">
        <v>42</v>
      </c>
      <c r="AH44" s="72" t="s">
        <v>42</v>
      </c>
      <c r="AI44" s="72" t="s">
        <v>42</v>
      </c>
    </row>
    <row r="45" s="3" customFormat="1" ht="12.5" spans="1:35">
      <c r="A45" s="19" t="s">
        <v>133</v>
      </c>
      <c r="B45" s="19" t="s">
        <v>37</v>
      </c>
      <c r="C45" s="19" t="s">
        <v>38</v>
      </c>
      <c r="D45" s="19" t="s">
        <v>39</v>
      </c>
      <c r="E45" s="96"/>
      <c r="F45" s="19" t="s">
        <v>55</v>
      </c>
      <c r="G45" s="19">
        <v>40</v>
      </c>
      <c r="H45" s="19">
        <v>124</v>
      </c>
      <c r="I45" s="19">
        <v>1.7</v>
      </c>
      <c r="J45" s="19">
        <v>2.8</v>
      </c>
      <c r="K45" s="19">
        <v>3.7</v>
      </c>
      <c r="L45" s="19">
        <v>3.9</v>
      </c>
      <c r="M45" s="19">
        <v>5.1</v>
      </c>
      <c r="N45" s="19" t="s">
        <v>42</v>
      </c>
      <c r="O45" s="19" t="s">
        <v>42</v>
      </c>
      <c r="P45" s="19" t="s">
        <v>43</v>
      </c>
      <c r="Q45" s="19">
        <v>183</v>
      </c>
      <c r="R45" s="19">
        <v>1275</v>
      </c>
      <c r="S45" s="19">
        <v>788</v>
      </c>
      <c r="T45" s="19">
        <v>42</v>
      </c>
      <c r="U45" s="19">
        <v>19</v>
      </c>
      <c r="V45" s="19" t="s">
        <v>44</v>
      </c>
      <c r="W45" s="19">
        <v>5000</v>
      </c>
      <c r="X45" s="19">
        <v>50000</v>
      </c>
      <c r="Y45" s="20">
        <v>53</v>
      </c>
      <c r="Z45" s="21">
        <v>1.1</v>
      </c>
      <c r="AA45" s="78">
        <v>45904</v>
      </c>
      <c r="AB45" s="72"/>
      <c r="AC45" s="72" t="s">
        <v>42</v>
      </c>
      <c r="AD45" s="72" t="s">
        <v>42</v>
      </c>
      <c r="AE45" s="72" t="s">
        <v>42</v>
      </c>
      <c r="AF45" s="72" t="s">
        <v>42</v>
      </c>
      <c r="AG45" s="72" t="s">
        <v>42</v>
      </c>
      <c r="AH45" s="72" t="s">
        <v>42</v>
      </c>
      <c r="AI45" s="72" t="s">
        <v>42</v>
      </c>
    </row>
    <row r="46" s="3" customFormat="1" ht="12.5" spans="1:35">
      <c r="A46" s="19" t="s">
        <v>132</v>
      </c>
      <c r="B46" s="19" t="s">
        <v>37</v>
      </c>
      <c r="C46" s="19" t="s">
        <v>38</v>
      </c>
      <c r="D46" s="19" t="s">
        <v>39</v>
      </c>
      <c r="E46" s="96"/>
      <c r="F46" s="19" t="s">
        <v>55</v>
      </c>
      <c r="G46" s="19">
        <v>40</v>
      </c>
      <c r="H46" s="19">
        <v>165</v>
      </c>
      <c r="I46" s="19">
        <v>1.8</v>
      </c>
      <c r="J46" s="19">
        <v>2.3</v>
      </c>
      <c r="K46" s="19">
        <v>3</v>
      </c>
      <c r="L46" s="19">
        <v>3.2</v>
      </c>
      <c r="M46" s="19">
        <v>4.2</v>
      </c>
      <c r="N46" s="19" t="s">
        <v>42</v>
      </c>
      <c r="O46" s="19" t="s">
        <v>42</v>
      </c>
      <c r="P46" s="19" t="s">
        <v>43</v>
      </c>
      <c r="Q46" s="19">
        <v>212</v>
      </c>
      <c r="R46" s="19">
        <v>2150</v>
      </c>
      <c r="S46" s="19">
        <v>1118</v>
      </c>
      <c r="T46" s="19">
        <v>83</v>
      </c>
      <c r="U46" s="19">
        <v>36</v>
      </c>
      <c r="V46" s="19" t="s">
        <v>44</v>
      </c>
      <c r="W46" s="19">
        <v>5000</v>
      </c>
      <c r="X46" s="19">
        <v>50000</v>
      </c>
      <c r="Y46" s="20">
        <v>83</v>
      </c>
      <c r="Z46" s="21">
        <v>1</v>
      </c>
      <c r="AA46" s="78">
        <v>45905</v>
      </c>
      <c r="AB46" s="72"/>
      <c r="AC46" s="72"/>
      <c r="AD46" s="72"/>
      <c r="AE46" s="72"/>
      <c r="AF46" s="72"/>
      <c r="AG46" s="72"/>
      <c r="AH46" s="72"/>
      <c r="AI46" s="72"/>
    </row>
    <row r="47" s="3" customFormat="1" ht="12.5" spans="1:35">
      <c r="A47" s="19" t="s">
        <v>134</v>
      </c>
      <c r="B47" s="19" t="s">
        <v>37</v>
      </c>
      <c r="C47" s="19" t="s">
        <v>38</v>
      </c>
      <c r="D47" s="19" t="s">
        <v>39</v>
      </c>
      <c r="E47" s="96"/>
      <c r="F47" s="19" t="s">
        <v>55</v>
      </c>
      <c r="G47" s="19">
        <v>40</v>
      </c>
      <c r="H47" s="19">
        <v>119</v>
      </c>
      <c r="I47" s="19">
        <v>1.8</v>
      </c>
      <c r="J47" s="19">
        <v>3.1</v>
      </c>
      <c r="K47" s="19">
        <v>4</v>
      </c>
      <c r="L47" s="19">
        <v>4.6</v>
      </c>
      <c r="M47" s="19">
        <v>6</v>
      </c>
      <c r="N47" s="19" t="s">
        <v>42</v>
      </c>
      <c r="O47" s="19" t="s">
        <v>42</v>
      </c>
      <c r="P47" s="19" t="s">
        <v>43</v>
      </c>
      <c r="Q47" s="19">
        <v>106</v>
      </c>
      <c r="R47" s="19">
        <v>1474</v>
      </c>
      <c r="S47" s="19">
        <v>633</v>
      </c>
      <c r="T47" s="19">
        <v>61</v>
      </c>
      <c r="U47" s="19">
        <v>27</v>
      </c>
      <c r="V47" s="19" t="s">
        <v>44</v>
      </c>
      <c r="W47" s="19">
        <v>5000</v>
      </c>
      <c r="X47" s="19">
        <v>50000</v>
      </c>
      <c r="Y47" s="20">
        <f t="shared" si="1"/>
        <v>83.7</v>
      </c>
      <c r="Z47" s="21" t="s">
        <v>135</v>
      </c>
      <c r="AA47" s="78">
        <v>45446</v>
      </c>
      <c r="AB47" s="72"/>
      <c r="AC47" s="72" t="s">
        <v>42</v>
      </c>
      <c r="AD47" s="72" t="s">
        <v>42</v>
      </c>
      <c r="AE47" s="72" t="s">
        <v>42</v>
      </c>
      <c r="AF47" s="72" t="s">
        <v>42</v>
      </c>
      <c r="AG47" s="72" t="s">
        <v>42</v>
      </c>
      <c r="AH47" s="72" t="s">
        <v>42</v>
      </c>
      <c r="AI47" s="72" t="s">
        <v>42</v>
      </c>
    </row>
    <row r="48" s="3" customFormat="1" ht="12.5" spans="1:35">
      <c r="A48" s="19" t="s">
        <v>136</v>
      </c>
      <c r="B48" s="19" t="s">
        <v>37</v>
      </c>
      <c r="C48" s="19" t="s">
        <v>49</v>
      </c>
      <c r="D48" s="19" t="s">
        <v>39</v>
      </c>
      <c r="E48" s="96"/>
      <c r="F48" s="19" t="s">
        <v>55</v>
      </c>
      <c r="G48" s="19">
        <v>40</v>
      </c>
      <c r="H48" s="19">
        <v>62</v>
      </c>
      <c r="I48" s="19">
        <v>1.7</v>
      </c>
      <c r="J48" s="19">
        <v>3.5</v>
      </c>
      <c r="K48" s="19">
        <v>4.5</v>
      </c>
      <c r="L48" s="19">
        <v>5.1</v>
      </c>
      <c r="M48" s="19">
        <v>6.6</v>
      </c>
      <c r="N48" s="19" t="s">
        <v>42</v>
      </c>
      <c r="O48" s="19" t="s">
        <v>42</v>
      </c>
      <c r="P48" s="19" t="s">
        <v>43</v>
      </c>
      <c r="Q48" s="19">
        <v>106</v>
      </c>
      <c r="R48" s="19">
        <v>1474</v>
      </c>
      <c r="S48" s="19">
        <v>633</v>
      </c>
      <c r="T48" s="19">
        <v>61</v>
      </c>
      <c r="U48" s="19">
        <v>27</v>
      </c>
      <c r="V48" s="19" t="s">
        <v>44</v>
      </c>
      <c r="W48" s="19">
        <v>5000</v>
      </c>
      <c r="X48" s="19">
        <v>50000</v>
      </c>
      <c r="Y48" s="20">
        <f t="shared" si="1"/>
        <v>94.5</v>
      </c>
      <c r="Z48" s="21" t="s">
        <v>135</v>
      </c>
      <c r="AA48" s="78">
        <v>45446</v>
      </c>
      <c r="AB48" s="72"/>
      <c r="AC48" s="72" t="s">
        <v>42</v>
      </c>
      <c r="AD48" s="72" t="s">
        <v>42</v>
      </c>
      <c r="AE48" s="72" t="s">
        <v>42</v>
      </c>
      <c r="AF48" s="72" t="s">
        <v>42</v>
      </c>
      <c r="AG48" s="72" t="s">
        <v>42</v>
      </c>
      <c r="AH48" s="72" t="s">
        <v>42</v>
      </c>
      <c r="AI48" s="72" t="s">
        <v>42</v>
      </c>
    </row>
    <row r="49" s="3" customFormat="1" ht="12.5" spans="1:35">
      <c r="A49" s="19" t="s">
        <v>137</v>
      </c>
      <c r="B49" s="19" t="s">
        <v>37</v>
      </c>
      <c r="C49" s="19" t="s">
        <v>99</v>
      </c>
      <c r="D49" s="19" t="s">
        <v>39</v>
      </c>
      <c r="E49" s="96"/>
      <c r="F49" s="19" t="s">
        <v>88</v>
      </c>
      <c r="G49" s="19">
        <v>40</v>
      </c>
      <c r="H49" s="19">
        <v>95</v>
      </c>
      <c r="I49" s="19">
        <v>1.7</v>
      </c>
      <c r="J49" s="19">
        <v>4.8</v>
      </c>
      <c r="K49" s="19">
        <v>6.3</v>
      </c>
      <c r="L49" s="19">
        <v>6.4</v>
      </c>
      <c r="M49" s="19">
        <v>8.3</v>
      </c>
      <c r="N49" s="19" t="s">
        <v>42</v>
      </c>
      <c r="O49" s="19" t="s">
        <v>42</v>
      </c>
      <c r="P49" s="19" t="s">
        <v>43</v>
      </c>
      <c r="Q49" s="19">
        <v>106</v>
      </c>
      <c r="R49" s="19">
        <v>1474</v>
      </c>
      <c r="S49" s="19">
        <v>633</v>
      </c>
      <c r="T49" s="19">
        <v>61</v>
      </c>
      <c r="U49" s="19">
        <v>27</v>
      </c>
      <c r="V49" s="19" t="s">
        <v>44</v>
      </c>
      <c r="W49" s="19">
        <v>5000</v>
      </c>
      <c r="X49" s="19">
        <v>50000</v>
      </c>
      <c r="Y49" s="20">
        <f t="shared" si="1"/>
        <v>129.6</v>
      </c>
      <c r="Z49" s="21" t="s">
        <v>135</v>
      </c>
      <c r="AA49" s="78">
        <v>45638</v>
      </c>
      <c r="AB49" s="72"/>
      <c r="AC49" s="72" t="s">
        <v>42</v>
      </c>
      <c r="AD49" s="72" t="s">
        <v>42</v>
      </c>
      <c r="AE49" s="72" t="s">
        <v>42</v>
      </c>
      <c r="AF49" s="72" t="s">
        <v>42</v>
      </c>
      <c r="AG49" s="72" t="s">
        <v>42</v>
      </c>
      <c r="AH49" s="72" t="s">
        <v>42</v>
      </c>
      <c r="AI49" s="72" t="s">
        <v>42</v>
      </c>
    </row>
    <row r="50" s="3" customFormat="1" ht="12.5" spans="1:35">
      <c r="A50" s="19" t="s">
        <v>138</v>
      </c>
      <c r="B50" s="19" t="s">
        <v>37</v>
      </c>
      <c r="C50" s="19" t="s">
        <v>99</v>
      </c>
      <c r="D50" s="19" t="s">
        <v>39</v>
      </c>
      <c r="E50" s="96" t="s">
        <v>137</v>
      </c>
      <c r="F50" s="19" t="s">
        <v>88</v>
      </c>
      <c r="G50" s="19">
        <v>40</v>
      </c>
      <c r="H50" s="19">
        <v>49</v>
      </c>
      <c r="I50" s="19">
        <v>1.6</v>
      </c>
      <c r="J50" s="19">
        <v>5.5</v>
      </c>
      <c r="K50" s="19">
        <v>6.9</v>
      </c>
      <c r="L50" s="19">
        <v>7</v>
      </c>
      <c r="M50" s="19">
        <v>9.5</v>
      </c>
      <c r="N50" s="19" t="s">
        <v>42</v>
      </c>
      <c r="O50" s="19" t="s">
        <v>42</v>
      </c>
      <c r="P50" s="19" t="s">
        <v>43</v>
      </c>
      <c r="Q50" s="19">
        <v>36</v>
      </c>
      <c r="R50" s="19">
        <v>1227</v>
      </c>
      <c r="S50" s="19">
        <v>526</v>
      </c>
      <c r="T50" s="19">
        <v>55</v>
      </c>
      <c r="U50" s="19">
        <v>17.9</v>
      </c>
      <c r="V50" s="19" t="s">
        <v>44</v>
      </c>
      <c r="W50" s="19">
        <v>5000</v>
      </c>
      <c r="X50" s="19">
        <v>50000</v>
      </c>
      <c r="Y50" s="20">
        <f t="shared" si="1"/>
        <v>98.45</v>
      </c>
      <c r="Z50" s="21">
        <v>2.3</v>
      </c>
      <c r="AA50" s="78">
        <v>44920</v>
      </c>
      <c r="AB50" s="72"/>
      <c r="AC50" s="72" t="s">
        <v>42</v>
      </c>
      <c r="AD50" s="72" t="s">
        <v>42</v>
      </c>
      <c r="AE50" s="72" t="s">
        <v>42</v>
      </c>
      <c r="AF50" s="72" t="s">
        <v>42</v>
      </c>
      <c r="AG50" s="72" t="s">
        <v>42</v>
      </c>
      <c r="AH50" s="72" t="s">
        <v>42</v>
      </c>
      <c r="AI50" s="72" t="s">
        <v>42</v>
      </c>
    </row>
    <row r="51" s="3" customFormat="1" ht="12.5" spans="1:35">
      <c r="A51" s="19" t="s">
        <v>139</v>
      </c>
      <c r="B51" s="19" t="s">
        <v>37</v>
      </c>
      <c r="C51" s="19" t="s">
        <v>38</v>
      </c>
      <c r="D51" s="19" t="s">
        <v>39</v>
      </c>
      <c r="E51" s="96" t="s">
        <v>134</v>
      </c>
      <c r="F51" s="19" t="s">
        <v>55</v>
      </c>
      <c r="G51" s="19">
        <v>40</v>
      </c>
      <c r="H51" s="19">
        <v>90</v>
      </c>
      <c r="I51" s="19">
        <v>1.6</v>
      </c>
      <c r="J51" s="19">
        <v>4.2</v>
      </c>
      <c r="K51" s="19">
        <v>5.2</v>
      </c>
      <c r="L51" s="19">
        <v>5.8</v>
      </c>
      <c r="M51" s="19">
        <v>7.6</v>
      </c>
      <c r="N51" s="19" t="s">
        <v>42</v>
      </c>
      <c r="O51" s="19" t="s">
        <v>42</v>
      </c>
      <c r="P51" s="19" t="s">
        <v>43</v>
      </c>
      <c r="Q51" s="19">
        <v>36</v>
      </c>
      <c r="R51" s="19">
        <v>1204</v>
      </c>
      <c r="S51" s="19">
        <v>536</v>
      </c>
      <c r="T51" s="19">
        <v>51</v>
      </c>
      <c r="U51" s="19">
        <v>17.9</v>
      </c>
      <c r="V51" s="19" t="s">
        <v>44</v>
      </c>
      <c r="W51" s="19">
        <v>5000</v>
      </c>
      <c r="X51" s="19">
        <v>50000</v>
      </c>
      <c r="Y51" s="20">
        <f t="shared" si="1"/>
        <v>75.18</v>
      </c>
      <c r="Z51" s="21">
        <v>2.4</v>
      </c>
      <c r="AA51" s="78">
        <v>45652</v>
      </c>
      <c r="AB51" s="72"/>
      <c r="AC51" s="72" t="s">
        <v>42</v>
      </c>
      <c r="AD51" s="72" t="s">
        <v>42</v>
      </c>
      <c r="AE51" s="72" t="s">
        <v>42</v>
      </c>
      <c r="AF51" s="72" t="s">
        <v>42</v>
      </c>
      <c r="AG51" s="72" t="s">
        <v>42</v>
      </c>
      <c r="AH51" s="72" t="s">
        <v>42</v>
      </c>
      <c r="AI51" s="72" t="s">
        <v>42</v>
      </c>
    </row>
    <row r="52" s="3" customFormat="1" ht="12.5" spans="1:35">
      <c r="A52" s="19" t="s">
        <v>140</v>
      </c>
      <c r="B52" s="19" t="s">
        <v>37</v>
      </c>
      <c r="C52" s="19" t="s">
        <v>46</v>
      </c>
      <c r="D52" s="19" t="s">
        <v>39</v>
      </c>
      <c r="E52" s="96" t="s">
        <v>141</v>
      </c>
      <c r="F52" s="19" t="s">
        <v>55</v>
      </c>
      <c r="G52" s="19">
        <v>40</v>
      </c>
      <c r="H52" s="19">
        <v>78</v>
      </c>
      <c r="I52" s="19">
        <v>1.6</v>
      </c>
      <c r="J52" s="19">
        <v>4.7</v>
      </c>
      <c r="K52" s="19">
        <v>5.6</v>
      </c>
      <c r="L52" s="19">
        <v>6</v>
      </c>
      <c r="M52" s="19">
        <v>7.8</v>
      </c>
      <c r="N52" s="19" t="s">
        <v>42</v>
      </c>
      <c r="O52" s="19" t="s">
        <v>42</v>
      </c>
      <c r="P52" s="19" t="s">
        <v>43</v>
      </c>
      <c r="Q52" s="19">
        <v>36</v>
      </c>
      <c r="R52" s="19">
        <v>1204</v>
      </c>
      <c r="S52" s="19">
        <v>536</v>
      </c>
      <c r="T52" s="19">
        <v>51</v>
      </c>
      <c r="U52" s="19">
        <v>17.9</v>
      </c>
      <c r="V52" s="19" t="s">
        <v>44</v>
      </c>
      <c r="W52" s="19">
        <v>2500</v>
      </c>
      <c r="X52" s="19">
        <v>25000</v>
      </c>
      <c r="Y52" s="20">
        <f t="shared" si="1"/>
        <v>84.13</v>
      </c>
      <c r="Z52" s="21">
        <v>1.3</v>
      </c>
      <c r="AA52" s="78">
        <v>45877</v>
      </c>
      <c r="AB52" s="72"/>
      <c r="AC52" s="72" t="s">
        <v>42</v>
      </c>
      <c r="AD52" s="72" t="s">
        <v>42</v>
      </c>
      <c r="AE52" s="72" t="s">
        <v>42</v>
      </c>
      <c r="AF52" s="72" t="s">
        <v>42</v>
      </c>
      <c r="AG52" s="72" t="s">
        <v>42</v>
      </c>
      <c r="AH52" s="72" t="s">
        <v>42</v>
      </c>
      <c r="AI52" s="72" t="s">
        <v>42</v>
      </c>
    </row>
    <row r="53" s="3" customFormat="1" ht="12.5" spans="1:35">
      <c r="A53" s="19" t="s">
        <v>142</v>
      </c>
      <c r="B53" s="19" t="s">
        <v>37</v>
      </c>
      <c r="C53" s="19" t="s">
        <v>49</v>
      </c>
      <c r="D53" s="19" t="s">
        <v>39</v>
      </c>
      <c r="E53" s="96" t="s">
        <v>136</v>
      </c>
      <c r="F53" s="19" t="s">
        <v>55</v>
      </c>
      <c r="G53" s="19">
        <v>40</v>
      </c>
      <c r="H53" s="19">
        <v>57</v>
      </c>
      <c r="I53" s="19">
        <v>1.6</v>
      </c>
      <c r="J53" s="19">
        <v>4.5</v>
      </c>
      <c r="K53" s="19">
        <v>5.6</v>
      </c>
      <c r="L53" s="19">
        <v>5.9</v>
      </c>
      <c r="M53" s="19">
        <v>7.8</v>
      </c>
      <c r="N53" s="19" t="s">
        <v>42</v>
      </c>
      <c r="O53" s="19" t="s">
        <v>42</v>
      </c>
      <c r="P53" s="19" t="s">
        <v>43</v>
      </c>
      <c r="Q53" s="19">
        <v>36</v>
      </c>
      <c r="R53" s="19">
        <v>1204</v>
      </c>
      <c r="S53" s="19">
        <v>536</v>
      </c>
      <c r="T53" s="19">
        <v>51</v>
      </c>
      <c r="U53" s="19">
        <v>17.9</v>
      </c>
      <c r="V53" s="19" t="s">
        <v>44</v>
      </c>
      <c r="W53" s="19">
        <v>5000</v>
      </c>
      <c r="X53" s="19">
        <v>50000</v>
      </c>
      <c r="Y53" s="20">
        <f t="shared" si="1"/>
        <v>80.55</v>
      </c>
      <c r="Z53" s="21">
        <v>1.3</v>
      </c>
      <c r="AA53" s="78">
        <v>44920</v>
      </c>
      <c r="AB53" s="72"/>
      <c r="AC53" s="72" t="s">
        <v>42</v>
      </c>
      <c r="AD53" s="72" t="s">
        <v>42</v>
      </c>
      <c r="AE53" s="72" t="s">
        <v>42</v>
      </c>
      <c r="AF53" s="72" t="s">
        <v>42</v>
      </c>
      <c r="AG53" s="72" t="s">
        <v>42</v>
      </c>
      <c r="AH53" s="72" t="s">
        <v>42</v>
      </c>
      <c r="AI53" s="72" t="s">
        <v>42</v>
      </c>
    </row>
    <row r="54" s="3" customFormat="1" ht="12.5" spans="1:35">
      <c r="A54" s="19" t="s">
        <v>143</v>
      </c>
      <c r="B54" s="19" t="s">
        <v>37</v>
      </c>
      <c r="C54" s="19" t="s">
        <v>38</v>
      </c>
      <c r="D54" s="19" t="s">
        <v>39</v>
      </c>
      <c r="E54" s="96" t="s">
        <v>144</v>
      </c>
      <c r="F54" s="19" t="s">
        <v>55</v>
      </c>
      <c r="G54" s="19">
        <v>40</v>
      </c>
      <c r="H54" s="19">
        <v>387</v>
      </c>
      <c r="I54" s="19">
        <v>1.5</v>
      </c>
      <c r="J54" s="19">
        <v>0.58</v>
      </c>
      <c r="K54" s="19">
        <v>0.75</v>
      </c>
      <c r="L54" s="19">
        <v>0.8</v>
      </c>
      <c r="M54" s="19">
        <v>0.99</v>
      </c>
      <c r="N54" s="19" t="s">
        <v>42</v>
      </c>
      <c r="O54" s="19" t="s">
        <v>42</v>
      </c>
      <c r="P54" s="19" t="s">
        <v>43</v>
      </c>
      <c r="Q54" s="19">
        <v>506</v>
      </c>
      <c r="R54" s="19">
        <v>7654</v>
      </c>
      <c r="S54" s="19">
        <v>3738</v>
      </c>
      <c r="T54" s="19">
        <v>44</v>
      </c>
      <c r="U54" s="19">
        <v>114</v>
      </c>
      <c r="V54" s="19" t="s">
        <v>44</v>
      </c>
      <c r="W54" s="19">
        <v>5000</v>
      </c>
      <c r="X54" s="19">
        <v>50000</v>
      </c>
      <c r="Y54" s="20">
        <f t="shared" si="1"/>
        <v>66.12</v>
      </c>
      <c r="Z54" s="21">
        <v>1.2</v>
      </c>
      <c r="AA54" s="78">
        <v>44920</v>
      </c>
      <c r="AB54" s="72"/>
      <c r="AC54" s="72" t="s">
        <v>42</v>
      </c>
      <c r="AD54" s="72" t="s">
        <v>42</v>
      </c>
      <c r="AE54" s="72" t="s">
        <v>42</v>
      </c>
      <c r="AF54" s="72" t="s">
        <v>42</v>
      </c>
      <c r="AG54" s="72" t="s">
        <v>42</v>
      </c>
      <c r="AH54" s="72" t="s">
        <v>42</v>
      </c>
      <c r="AI54" s="72" t="s">
        <v>42</v>
      </c>
    </row>
    <row r="55" s="3" customFormat="1" ht="12.5" spans="1:35">
      <c r="A55" s="19" t="s">
        <v>145</v>
      </c>
      <c r="B55" s="19" t="s">
        <v>37</v>
      </c>
      <c r="C55" s="19" t="s">
        <v>146</v>
      </c>
      <c r="D55" s="19" t="s">
        <v>39</v>
      </c>
      <c r="E55" s="96"/>
      <c r="F55" s="19" t="s">
        <v>55</v>
      </c>
      <c r="G55" s="19">
        <v>60</v>
      </c>
      <c r="H55" s="19">
        <v>256</v>
      </c>
      <c r="I55" s="19">
        <v>2.8</v>
      </c>
      <c r="J55" s="19">
        <v>1.1</v>
      </c>
      <c r="K55" s="19">
        <v>1.4</v>
      </c>
      <c r="L55" s="19" t="s">
        <v>42</v>
      </c>
      <c r="M55" s="19" t="s">
        <v>42</v>
      </c>
      <c r="N55" s="19" t="s">
        <v>42</v>
      </c>
      <c r="O55" s="19" t="s">
        <v>42</v>
      </c>
      <c r="P55" s="19" t="s">
        <v>43</v>
      </c>
      <c r="Q55" s="19">
        <v>800</v>
      </c>
      <c r="R55" s="19">
        <v>7004</v>
      </c>
      <c r="S55" s="19">
        <v>2411</v>
      </c>
      <c r="T55" s="19">
        <v>95</v>
      </c>
      <c r="U55" s="19">
        <v>111</v>
      </c>
      <c r="V55" s="19" t="s">
        <v>44</v>
      </c>
      <c r="W55" s="19">
        <v>5000</v>
      </c>
      <c r="X55" s="19">
        <v>50000</v>
      </c>
      <c r="Y55" s="20">
        <f t="shared" ref="Y55:Y74" si="2">J55*U55</f>
        <v>122.1</v>
      </c>
      <c r="Z55" s="21">
        <v>1</v>
      </c>
      <c r="AA55" s="78">
        <v>45975</v>
      </c>
      <c r="AB55" s="72"/>
      <c r="AC55" s="72"/>
      <c r="AD55" s="72"/>
      <c r="AE55" s="72"/>
      <c r="AF55" s="72"/>
      <c r="AG55" s="72"/>
      <c r="AH55" s="72"/>
      <c r="AI55" s="72"/>
    </row>
    <row r="56" s="3" customFormat="1" ht="12.5" spans="1:35">
      <c r="A56" s="19" t="s">
        <v>147</v>
      </c>
      <c r="B56" s="19" t="s">
        <v>37</v>
      </c>
      <c r="C56" s="19" t="s">
        <v>38</v>
      </c>
      <c r="D56" s="19" t="s">
        <v>39</v>
      </c>
      <c r="E56" s="96"/>
      <c r="F56" s="19" t="s">
        <v>55</v>
      </c>
      <c r="G56" s="19">
        <v>60</v>
      </c>
      <c r="H56" s="19">
        <v>301</v>
      </c>
      <c r="I56" s="19">
        <v>1.5</v>
      </c>
      <c r="J56" s="19">
        <v>0.9</v>
      </c>
      <c r="K56" s="19">
        <v>1.1</v>
      </c>
      <c r="L56" s="19">
        <v>1.1</v>
      </c>
      <c r="M56" s="19">
        <v>1.5</v>
      </c>
      <c r="N56" s="19" t="s">
        <v>42</v>
      </c>
      <c r="O56" s="19" t="s">
        <v>42</v>
      </c>
      <c r="P56" s="19" t="s">
        <v>43</v>
      </c>
      <c r="Q56" s="19">
        <v>900</v>
      </c>
      <c r="R56" s="19">
        <v>8100</v>
      </c>
      <c r="S56" s="19">
        <v>3299</v>
      </c>
      <c r="T56" s="19">
        <v>149</v>
      </c>
      <c r="U56" s="19">
        <v>136</v>
      </c>
      <c r="V56" s="19" t="s">
        <v>44</v>
      </c>
      <c r="W56" s="19">
        <v>5000</v>
      </c>
      <c r="X56" s="19">
        <v>50000</v>
      </c>
      <c r="Y56" s="20">
        <f t="shared" si="2"/>
        <v>122.4</v>
      </c>
      <c r="Z56" s="21">
        <v>1</v>
      </c>
      <c r="AA56" s="78">
        <v>45975</v>
      </c>
      <c r="AB56" s="72"/>
      <c r="AC56" s="72"/>
      <c r="AD56" s="72"/>
      <c r="AE56" s="72"/>
      <c r="AF56" s="72"/>
      <c r="AG56" s="72"/>
      <c r="AH56" s="72"/>
      <c r="AI56" s="72"/>
    </row>
    <row r="57" s="3" customFormat="1" ht="12.5" spans="1:35">
      <c r="A57" s="19" t="s">
        <v>148</v>
      </c>
      <c r="B57" s="19" t="s">
        <v>37</v>
      </c>
      <c r="C57" s="19" t="s">
        <v>38</v>
      </c>
      <c r="D57" s="19" t="s">
        <v>39</v>
      </c>
      <c r="E57" s="96"/>
      <c r="F57" s="19" t="s">
        <v>55</v>
      </c>
      <c r="G57" s="19">
        <v>60</v>
      </c>
      <c r="H57" s="19">
        <v>283</v>
      </c>
      <c r="I57" s="19">
        <v>1.7</v>
      </c>
      <c r="J57" s="19">
        <v>1</v>
      </c>
      <c r="K57" s="19">
        <v>1.3</v>
      </c>
      <c r="L57" s="19">
        <v>1.4</v>
      </c>
      <c r="M57" s="19">
        <v>1.9</v>
      </c>
      <c r="N57" s="19" t="s">
        <v>42</v>
      </c>
      <c r="O57" s="19" t="s">
        <v>42</v>
      </c>
      <c r="P57" s="19" t="s">
        <v>43</v>
      </c>
      <c r="Q57" s="19">
        <v>800</v>
      </c>
      <c r="R57" s="19">
        <v>7593</v>
      </c>
      <c r="S57" s="19">
        <v>3302</v>
      </c>
      <c r="T57" s="19">
        <v>109</v>
      </c>
      <c r="U57" s="19">
        <v>122</v>
      </c>
      <c r="V57" s="19" t="s">
        <v>44</v>
      </c>
      <c r="W57" s="19">
        <v>5000</v>
      </c>
      <c r="X57" s="19">
        <v>50000</v>
      </c>
      <c r="Y57" s="20">
        <f t="shared" si="2"/>
        <v>122</v>
      </c>
      <c r="Z57" s="21" t="s">
        <v>135</v>
      </c>
      <c r="AA57" s="78">
        <v>45611</v>
      </c>
      <c r="AB57" s="72"/>
      <c r="AC57" s="72" t="s">
        <v>42</v>
      </c>
      <c r="AD57" s="72" t="s">
        <v>149</v>
      </c>
      <c r="AE57" s="72" t="s">
        <v>42</v>
      </c>
      <c r="AF57" s="72" t="s">
        <v>42</v>
      </c>
      <c r="AG57" s="72" t="s">
        <v>42</v>
      </c>
      <c r="AH57" s="72" t="s">
        <v>42</v>
      </c>
      <c r="AI57" s="72" t="s">
        <v>42</v>
      </c>
    </row>
    <row r="58" s="3" customFormat="1" ht="12.5" spans="1:35">
      <c r="A58" s="19" t="s">
        <v>150</v>
      </c>
      <c r="B58" s="19" t="s">
        <v>37</v>
      </c>
      <c r="C58" s="19" t="s">
        <v>151</v>
      </c>
      <c r="D58" s="19" t="s">
        <v>39</v>
      </c>
      <c r="E58" s="96"/>
      <c r="F58" s="19" t="s">
        <v>55</v>
      </c>
      <c r="G58" s="19">
        <v>60</v>
      </c>
      <c r="H58" s="19">
        <v>368</v>
      </c>
      <c r="I58" s="19">
        <v>2.5</v>
      </c>
      <c r="J58" s="19">
        <v>1.2</v>
      </c>
      <c r="K58" s="19">
        <v>1.6</v>
      </c>
      <c r="L58" s="19" t="s">
        <v>42</v>
      </c>
      <c r="M58" s="19" t="s">
        <v>42</v>
      </c>
      <c r="N58" s="19" t="s">
        <v>42</v>
      </c>
      <c r="O58" s="19" t="s">
        <v>42</v>
      </c>
      <c r="P58" s="19" t="s">
        <v>43</v>
      </c>
      <c r="Q58" s="19">
        <v>900</v>
      </c>
      <c r="R58" s="19">
        <v>7106</v>
      </c>
      <c r="S58" s="19">
        <v>3416</v>
      </c>
      <c r="T58" s="19">
        <v>119</v>
      </c>
      <c r="U58" s="19">
        <v>106</v>
      </c>
      <c r="V58" s="19" t="s">
        <v>44</v>
      </c>
      <c r="W58" s="19">
        <v>2000</v>
      </c>
      <c r="X58" s="19">
        <v>10000</v>
      </c>
      <c r="Y58" s="20">
        <f t="shared" si="2"/>
        <v>127.2</v>
      </c>
      <c r="Z58" s="21">
        <v>1.1</v>
      </c>
      <c r="AA58" s="78">
        <v>45904</v>
      </c>
      <c r="AB58" s="72"/>
      <c r="AC58" s="72" t="s">
        <v>42</v>
      </c>
      <c r="AD58" s="72" t="s">
        <v>42</v>
      </c>
      <c r="AE58" s="72" t="s">
        <v>42</v>
      </c>
      <c r="AF58" s="72" t="s">
        <v>42</v>
      </c>
      <c r="AG58" s="72" t="s">
        <v>42</v>
      </c>
      <c r="AH58" s="72" t="s">
        <v>42</v>
      </c>
      <c r="AI58" s="72" t="s">
        <v>42</v>
      </c>
    </row>
    <row r="59" s="3" customFormat="1" ht="12.5" spans="1:35">
      <c r="A59" s="19" t="s">
        <v>152</v>
      </c>
      <c r="B59" s="19" t="s">
        <v>37</v>
      </c>
      <c r="C59" s="19" t="s">
        <v>38</v>
      </c>
      <c r="D59" s="19" t="s">
        <v>39</v>
      </c>
      <c r="E59" s="96" t="s">
        <v>153</v>
      </c>
      <c r="F59" s="19" t="s">
        <v>55</v>
      </c>
      <c r="G59" s="19">
        <v>60</v>
      </c>
      <c r="H59" s="19">
        <v>225</v>
      </c>
      <c r="I59" s="19">
        <v>2.8</v>
      </c>
      <c r="J59" s="19">
        <v>1.3</v>
      </c>
      <c r="K59" s="19">
        <v>1.7</v>
      </c>
      <c r="L59" s="19" t="s">
        <v>42</v>
      </c>
      <c r="M59" s="19" t="s">
        <v>42</v>
      </c>
      <c r="N59" s="19" t="s">
        <v>42</v>
      </c>
      <c r="O59" s="19" t="s">
        <v>42</v>
      </c>
      <c r="P59" s="19" t="s">
        <v>43</v>
      </c>
      <c r="Q59" s="19">
        <v>375</v>
      </c>
      <c r="R59" s="19">
        <v>5874</v>
      </c>
      <c r="S59" s="19">
        <v>1375</v>
      </c>
      <c r="T59" s="19">
        <v>45</v>
      </c>
      <c r="U59" s="19">
        <v>81</v>
      </c>
      <c r="V59" s="19" t="s">
        <v>44</v>
      </c>
      <c r="W59" s="19">
        <v>5000</v>
      </c>
      <c r="X59" s="19">
        <v>50000</v>
      </c>
      <c r="Y59" s="20">
        <f t="shared" si="2"/>
        <v>105.3</v>
      </c>
      <c r="Z59" s="21">
        <v>1.2</v>
      </c>
      <c r="AA59" s="78">
        <v>44918</v>
      </c>
      <c r="AB59" s="72"/>
      <c r="AC59" s="72" t="s">
        <v>42</v>
      </c>
      <c r="AD59" s="72" t="s">
        <v>42</v>
      </c>
      <c r="AE59" s="72" t="s">
        <v>42</v>
      </c>
      <c r="AF59" s="72" t="s">
        <v>42</v>
      </c>
      <c r="AG59" s="72" t="s">
        <v>42</v>
      </c>
      <c r="AH59" s="72" t="s">
        <v>42</v>
      </c>
      <c r="AI59" s="72" t="s">
        <v>42</v>
      </c>
    </row>
    <row r="60" s="3" customFormat="1" spans="1:35">
      <c r="A60" s="19" t="s">
        <v>154</v>
      </c>
      <c r="B60" s="19" t="s">
        <v>37</v>
      </c>
      <c r="C60" s="19" t="s">
        <v>57</v>
      </c>
      <c r="D60" s="19" t="s">
        <v>39</v>
      </c>
      <c r="E60" s="96" t="s">
        <v>150</v>
      </c>
      <c r="F60" s="19" t="s">
        <v>55</v>
      </c>
      <c r="G60" s="19">
        <v>60</v>
      </c>
      <c r="H60" s="19">
        <v>348</v>
      </c>
      <c r="I60" s="19">
        <v>2.8</v>
      </c>
      <c r="J60" s="19">
        <v>1.2</v>
      </c>
      <c r="K60" s="19">
        <v>1.6</v>
      </c>
      <c r="L60" s="19" t="s">
        <v>42</v>
      </c>
      <c r="M60" s="19" t="s">
        <v>42</v>
      </c>
      <c r="N60" s="19" t="s">
        <v>42</v>
      </c>
      <c r="O60" s="19" t="s">
        <v>42</v>
      </c>
      <c r="P60" s="19" t="s">
        <v>43</v>
      </c>
      <c r="Q60" s="19">
        <v>480</v>
      </c>
      <c r="R60" s="19">
        <v>7312</v>
      </c>
      <c r="S60" s="19">
        <v>2239</v>
      </c>
      <c r="T60" s="19">
        <v>53</v>
      </c>
      <c r="U60" s="19">
        <v>102</v>
      </c>
      <c r="V60" s="19" t="s">
        <v>44</v>
      </c>
      <c r="W60" s="19">
        <v>2000</v>
      </c>
      <c r="X60" s="19">
        <v>10000</v>
      </c>
      <c r="Y60" s="20">
        <f t="shared" si="2"/>
        <v>122.4</v>
      </c>
      <c r="Z60" s="21">
        <v>1.1</v>
      </c>
      <c r="AA60" s="78">
        <v>44711</v>
      </c>
      <c r="AB60" s="72"/>
      <c r="AC60" s="72" t="s">
        <v>155</v>
      </c>
      <c r="AD60" s="72" t="s">
        <v>156</v>
      </c>
      <c r="AE60" s="72" t="s">
        <v>42</v>
      </c>
      <c r="AF60" s="72" t="s">
        <v>42</v>
      </c>
      <c r="AG60" s="72" t="s">
        <v>157</v>
      </c>
      <c r="AH60" s="72" t="s">
        <v>42</v>
      </c>
      <c r="AI60" s="72" t="s">
        <v>42</v>
      </c>
    </row>
    <row r="61" s="3" customFormat="1" ht="12.5" spans="1:35">
      <c r="A61" s="19" t="s">
        <v>158</v>
      </c>
      <c r="B61" s="19" t="s">
        <v>37</v>
      </c>
      <c r="C61" s="19" t="s">
        <v>38</v>
      </c>
      <c r="D61" s="19" t="s">
        <v>39</v>
      </c>
      <c r="E61" s="96" t="s">
        <v>159</v>
      </c>
      <c r="F61" s="19" t="s">
        <v>55</v>
      </c>
      <c r="G61" s="19">
        <v>60</v>
      </c>
      <c r="H61" s="19">
        <v>314</v>
      </c>
      <c r="I61" s="19">
        <v>2.8</v>
      </c>
      <c r="J61" s="19">
        <v>1</v>
      </c>
      <c r="K61" s="19">
        <v>1.3</v>
      </c>
      <c r="L61" s="19" t="s">
        <v>42</v>
      </c>
      <c r="M61" s="19" t="s">
        <v>42</v>
      </c>
      <c r="N61" s="19" t="s">
        <v>42</v>
      </c>
      <c r="O61" s="19" t="s">
        <v>42</v>
      </c>
      <c r="P61" s="19" t="s">
        <v>43</v>
      </c>
      <c r="Q61" s="19">
        <v>1014</v>
      </c>
      <c r="R61" s="19">
        <v>7219</v>
      </c>
      <c r="S61" s="19">
        <v>1841</v>
      </c>
      <c r="T61" s="19">
        <v>47</v>
      </c>
      <c r="U61" s="19">
        <v>102</v>
      </c>
      <c r="V61" s="19" t="s">
        <v>44</v>
      </c>
      <c r="W61" s="19">
        <v>5000</v>
      </c>
      <c r="X61" s="19">
        <v>50000</v>
      </c>
      <c r="Y61" s="20">
        <f t="shared" si="2"/>
        <v>102</v>
      </c>
      <c r="Z61" s="21">
        <v>1.1</v>
      </c>
      <c r="AA61" s="78">
        <v>44918</v>
      </c>
      <c r="AB61" s="72"/>
      <c r="AC61" s="72" t="s">
        <v>160</v>
      </c>
      <c r="AD61" s="72" t="s">
        <v>161</v>
      </c>
      <c r="AE61" s="72" t="s">
        <v>42</v>
      </c>
      <c r="AF61" s="72" t="s">
        <v>42</v>
      </c>
      <c r="AG61" s="72" t="s">
        <v>162</v>
      </c>
      <c r="AH61" s="72" t="s">
        <v>42</v>
      </c>
      <c r="AI61" s="72" t="s">
        <v>42</v>
      </c>
    </row>
    <row r="62" s="3" customFormat="1" ht="12.5" spans="1:35">
      <c r="A62" s="19" t="s">
        <v>163</v>
      </c>
      <c r="B62" s="19" t="s">
        <v>37</v>
      </c>
      <c r="C62" s="19" t="s">
        <v>38</v>
      </c>
      <c r="D62" s="19" t="s">
        <v>39</v>
      </c>
      <c r="E62" s="96"/>
      <c r="F62" s="19" t="s">
        <v>55</v>
      </c>
      <c r="G62" s="19">
        <v>60</v>
      </c>
      <c r="H62" s="19">
        <v>260</v>
      </c>
      <c r="I62" s="19">
        <v>1.4</v>
      </c>
      <c r="J62" s="19">
        <v>1.1</v>
      </c>
      <c r="K62" s="19">
        <v>1.5</v>
      </c>
      <c r="L62" s="19">
        <v>1.5</v>
      </c>
      <c r="M62" s="19">
        <v>1.9</v>
      </c>
      <c r="N62" s="19" t="s">
        <v>42</v>
      </c>
      <c r="O62" s="19" t="s">
        <v>42</v>
      </c>
      <c r="P62" s="19" t="s">
        <v>43</v>
      </c>
      <c r="Q62" s="19">
        <v>576</v>
      </c>
      <c r="R62" s="19">
        <v>5625</v>
      </c>
      <c r="S62" s="19">
        <v>2527</v>
      </c>
      <c r="T62" s="19">
        <v>139</v>
      </c>
      <c r="U62" s="19">
        <v>98</v>
      </c>
      <c r="V62" s="19" t="s">
        <v>44</v>
      </c>
      <c r="W62" s="19">
        <v>5000</v>
      </c>
      <c r="X62" s="19">
        <v>50000</v>
      </c>
      <c r="Y62" s="20">
        <f t="shared" si="2"/>
        <v>107.8</v>
      </c>
      <c r="Z62" s="21">
        <v>1</v>
      </c>
      <c r="AA62" s="78">
        <v>45975</v>
      </c>
      <c r="AB62" s="72"/>
      <c r="AC62" s="72"/>
      <c r="AD62" s="72"/>
      <c r="AE62" s="72"/>
      <c r="AF62" s="72"/>
      <c r="AG62" s="72"/>
      <c r="AH62" s="72"/>
      <c r="AI62" s="72"/>
    </row>
    <row r="63" s="3" customFormat="1" ht="12.5" spans="1:35">
      <c r="A63" s="19" t="s">
        <v>164</v>
      </c>
      <c r="B63" s="19" t="s">
        <v>37</v>
      </c>
      <c r="C63" s="19" t="s">
        <v>74</v>
      </c>
      <c r="D63" s="19" t="s">
        <v>39</v>
      </c>
      <c r="E63" s="96" t="s">
        <v>165</v>
      </c>
      <c r="F63" s="19" t="s">
        <v>55</v>
      </c>
      <c r="G63" s="19">
        <v>60</v>
      </c>
      <c r="H63" s="19">
        <v>224</v>
      </c>
      <c r="I63" s="19">
        <v>2.8</v>
      </c>
      <c r="J63" s="19">
        <v>2</v>
      </c>
      <c r="K63" s="19">
        <v>2.5</v>
      </c>
      <c r="L63" s="19" t="s">
        <v>42</v>
      </c>
      <c r="M63" s="19" t="s">
        <v>42</v>
      </c>
      <c r="N63" s="19" t="s">
        <v>42</v>
      </c>
      <c r="O63" s="19" t="s">
        <v>42</v>
      </c>
      <c r="P63" s="19" t="s">
        <v>43</v>
      </c>
      <c r="Q63" s="19">
        <v>338</v>
      </c>
      <c r="R63" s="19">
        <v>5783</v>
      </c>
      <c r="S63" s="19">
        <v>1695</v>
      </c>
      <c r="T63" s="19">
        <v>39</v>
      </c>
      <c r="U63" s="19">
        <v>81</v>
      </c>
      <c r="V63" s="19" t="s">
        <v>44</v>
      </c>
      <c r="W63" s="19">
        <v>800</v>
      </c>
      <c r="X63" s="19">
        <v>4000</v>
      </c>
      <c r="Y63" s="20">
        <f t="shared" si="2"/>
        <v>162</v>
      </c>
      <c r="Z63" s="21">
        <v>1</v>
      </c>
      <c r="AA63" s="78">
        <v>44929</v>
      </c>
      <c r="AB63" s="72"/>
      <c r="AC63" s="72" t="s">
        <v>42</v>
      </c>
      <c r="AD63" s="72" t="s">
        <v>42</v>
      </c>
      <c r="AE63" s="72" t="s">
        <v>42</v>
      </c>
      <c r="AF63" s="72" t="s">
        <v>42</v>
      </c>
      <c r="AG63" s="72" t="s">
        <v>42</v>
      </c>
      <c r="AH63" s="72" t="s">
        <v>42</v>
      </c>
      <c r="AI63" s="72" t="s">
        <v>42</v>
      </c>
    </row>
    <row r="64" s="3" customFormat="1" ht="12.5" spans="1:35">
      <c r="A64" s="19" t="s">
        <v>166</v>
      </c>
      <c r="B64" s="19" t="s">
        <v>37</v>
      </c>
      <c r="C64" s="19" t="s">
        <v>38</v>
      </c>
      <c r="D64" s="19" t="s">
        <v>39</v>
      </c>
      <c r="E64" s="96" t="s">
        <v>167</v>
      </c>
      <c r="F64" s="19" t="s">
        <v>55</v>
      </c>
      <c r="G64" s="19">
        <v>60</v>
      </c>
      <c r="H64" s="19">
        <v>168</v>
      </c>
      <c r="I64" s="19">
        <v>2.8</v>
      </c>
      <c r="J64" s="19">
        <v>1.9</v>
      </c>
      <c r="K64" s="19">
        <v>2.4</v>
      </c>
      <c r="L64" s="19" t="s">
        <v>42</v>
      </c>
      <c r="M64" s="19" t="s">
        <v>42</v>
      </c>
      <c r="N64" s="19" t="s">
        <v>42</v>
      </c>
      <c r="O64" s="19" t="s">
        <v>42</v>
      </c>
      <c r="P64" s="19" t="s">
        <v>43</v>
      </c>
      <c r="Q64" s="19">
        <v>240</v>
      </c>
      <c r="R64" s="19">
        <v>3562</v>
      </c>
      <c r="S64" s="19">
        <v>896</v>
      </c>
      <c r="T64" s="19">
        <v>43</v>
      </c>
      <c r="U64" s="19">
        <v>50</v>
      </c>
      <c r="V64" s="19" t="s">
        <v>44</v>
      </c>
      <c r="W64" s="19">
        <v>5000</v>
      </c>
      <c r="X64" s="19">
        <v>50000</v>
      </c>
      <c r="Y64" s="20">
        <f t="shared" si="2"/>
        <v>95</v>
      </c>
      <c r="Z64" s="21">
        <v>1.1</v>
      </c>
      <c r="AA64" s="78">
        <v>44918</v>
      </c>
      <c r="AB64" s="72"/>
      <c r="AC64" s="72" t="s">
        <v>42</v>
      </c>
      <c r="AD64" s="72" t="s">
        <v>42</v>
      </c>
      <c r="AE64" s="72" t="s">
        <v>42</v>
      </c>
      <c r="AF64" s="72" t="s">
        <v>42</v>
      </c>
      <c r="AG64" s="72" t="s">
        <v>42</v>
      </c>
      <c r="AH64" s="72" t="s">
        <v>42</v>
      </c>
      <c r="AI64" s="72" t="s">
        <v>42</v>
      </c>
    </row>
    <row r="65" s="3" customFormat="1" ht="12.5" spans="1:35">
      <c r="A65" s="19" t="s">
        <v>168</v>
      </c>
      <c r="B65" s="19" t="s">
        <v>37</v>
      </c>
      <c r="C65" s="19" t="s">
        <v>51</v>
      </c>
      <c r="D65" s="19" t="s">
        <v>39</v>
      </c>
      <c r="E65" s="96"/>
      <c r="F65" s="19" t="s">
        <v>55</v>
      </c>
      <c r="G65" s="19">
        <v>60</v>
      </c>
      <c r="H65" s="19">
        <v>179</v>
      </c>
      <c r="I65" s="19">
        <v>3</v>
      </c>
      <c r="J65" s="19">
        <v>1.6</v>
      </c>
      <c r="K65" s="19">
        <v>2.1</v>
      </c>
      <c r="L65" s="19" t="s">
        <v>42</v>
      </c>
      <c r="M65" s="19" t="s">
        <v>42</v>
      </c>
      <c r="N65" s="19" t="s">
        <v>42</v>
      </c>
      <c r="O65" s="19" t="s">
        <v>42</v>
      </c>
      <c r="P65" s="19" t="s">
        <v>43</v>
      </c>
      <c r="Q65" s="19">
        <v>497</v>
      </c>
      <c r="R65" s="19">
        <v>4574</v>
      </c>
      <c r="S65" s="19">
        <v>2330</v>
      </c>
      <c r="T65" s="19">
        <v>102</v>
      </c>
      <c r="U65" s="19">
        <v>70</v>
      </c>
      <c r="V65" s="19" t="s">
        <v>44</v>
      </c>
      <c r="W65" s="19">
        <v>5000</v>
      </c>
      <c r="X65" s="19">
        <v>50000</v>
      </c>
      <c r="Y65" s="20">
        <f t="shared" si="2"/>
        <v>112</v>
      </c>
      <c r="Z65" s="21" t="s">
        <v>169</v>
      </c>
      <c r="AA65" s="78">
        <v>45611</v>
      </c>
      <c r="AB65" s="72"/>
      <c r="AC65" s="72" t="s">
        <v>42</v>
      </c>
      <c r="AD65" s="72" t="s">
        <v>42</v>
      </c>
      <c r="AE65" s="72" t="s">
        <v>42</v>
      </c>
      <c r="AF65" s="72" t="s">
        <v>42</v>
      </c>
      <c r="AG65" s="72" t="s">
        <v>42</v>
      </c>
      <c r="AH65" s="72" t="s">
        <v>42</v>
      </c>
      <c r="AI65" s="72" t="s">
        <v>42</v>
      </c>
    </row>
    <row r="66" s="3" customFormat="1" ht="12.5" spans="1:35">
      <c r="A66" s="19" t="s">
        <v>170</v>
      </c>
      <c r="B66" s="19" t="s">
        <v>37</v>
      </c>
      <c r="C66" s="19" t="s">
        <v>38</v>
      </c>
      <c r="D66" s="19" t="s">
        <v>39</v>
      </c>
      <c r="E66" s="96"/>
      <c r="F66" s="19" t="s">
        <v>55</v>
      </c>
      <c r="G66" s="19">
        <v>60</v>
      </c>
      <c r="H66" s="19">
        <v>220</v>
      </c>
      <c r="I66" s="19">
        <v>1.5</v>
      </c>
      <c r="J66" s="19">
        <v>1.6</v>
      </c>
      <c r="K66" s="19">
        <v>2</v>
      </c>
      <c r="L66" s="19">
        <v>2.2</v>
      </c>
      <c r="M66" s="19">
        <v>2.9</v>
      </c>
      <c r="N66" s="19" t="s">
        <v>42</v>
      </c>
      <c r="O66" s="19" t="s">
        <v>42</v>
      </c>
      <c r="P66" s="19" t="s">
        <v>43</v>
      </c>
      <c r="Q66" s="19">
        <v>423</v>
      </c>
      <c r="R66" s="19">
        <v>3672</v>
      </c>
      <c r="S66" s="19">
        <v>1222</v>
      </c>
      <c r="T66" s="19">
        <v>58</v>
      </c>
      <c r="U66" s="19">
        <v>65</v>
      </c>
      <c r="V66" s="19" t="s">
        <v>44</v>
      </c>
      <c r="W66" s="19">
        <v>5000</v>
      </c>
      <c r="X66" s="19">
        <v>50000</v>
      </c>
      <c r="Y66" s="20">
        <f t="shared" si="2"/>
        <v>104</v>
      </c>
      <c r="Z66" s="21">
        <v>1</v>
      </c>
      <c r="AA66" s="78">
        <v>45975</v>
      </c>
      <c r="AB66" s="72"/>
      <c r="AC66" s="72"/>
      <c r="AD66" s="72"/>
      <c r="AE66" s="72"/>
      <c r="AF66" s="72"/>
      <c r="AG66" s="72"/>
      <c r="AH66" s="72"/>
      <c r="AI66" s="72"/>
    </row>
    <row r="67" s="3" customFormat="1" ht="12.5" spans="1:35">
      <c r="A67" s="19" t="s">
        <v>171</v>
      </c>
      <c r="B67" s="19" t="s">
        <v>37</v>
      </c>
      <c r="C67" s="19" t="s">
        <v>46</v>
      </c>
      <c r="D67" s="19" t="s">
        <v>39</v>
      </c>
      <c r="E67" s="96" t="s">
        <v>172</v>
      </c>
      <c r="F67" s="19" t="s">
        <v>55</v>
      </c>
      <c r="G67" s="19">
        <v>60</v>
      </c>
      <c r="H67" s="19">
        <v>151</v>
      </c>
      <c r="I67" s="19">
        <v>2.8</v>
      </c>
      <c r="J67" s="19">
        <v>2.6</v>
      </c>
      <c r="K67" s="19">
        <v>3.3</v>
      </c>
      <c r="L67" s="19" t="s">
        <v>42</v>
      </c>
      <c r="M67" s="19" t="s">
        <v>42</v>
      </c>
      <c r="N67" s="19" t="s">
        <v>42</v>
      </c>
      <c r="O67" s="19" t="s">
        <v>42</v>
      </c>
      <c r="P67" s="19" t="s">
        <v>43</v>
      </c>
      <c r="Q67" s="19">
        <v>338</v>
      </c>
      <c r="R67" s="19">
        <v>2312</v>
      </c>
      <c r="S67" s="19">
        <v>1654</v>
      </c>
      <c r="T67" s="19">
        <v>180</v>
      </c>
      <c r="U67" s="19">
        <v>51</v>
      </c>
      <c r="V67" s="19" t="s">
        <v>44</v>
      </c>
      <c r="W67" s="19">
        <v>2500</v>
      </c>
      <c r="X67" s="19">
        <v>25000</v>
      </c>
      <c r="Y67" s="20">
        <f t="shared" si="2"/>
        <v>132.6</v>
      </c>
      <c r="Z67" s="21" t="s">
        <v>135</v>
      </c>
      <c r="AA67" s="78">
        <v>44932</v>
      </c>
      <c r="AB67" s="72"/>
      <c r="AC67" s="72" t="s">
        <v>42</v>
      </c>
      <c r="AD67" s="72" t="s">
        <v>42</v>
      </c>
      <c r="AE67" s="72" t="s">
        <v>42</v>
      </c>
      <c r="AF67" s="72" t="s">
        <v>42</v>
      </c>
      <c r="AG67" s="72" t="s">
        <v>42</v>
      </c>
      <c r="AH67" s="72" t="s">
        <v>42</v>
      </c>
      <c r="AI67" s="72" t="s">
        <v>42</v>
      </c>
    </row>
    <row r="68" s="3" customFormat="1" ht="12.5" spans="1:35">
      <c r="A68" s="19" t="s">
        <v>167</v>
      </c>
      <c r="B68" s="19" t="s">
        <v>37</v>
      </c>
      <c r="C68" s="19" t="s">
        <v>38</v>
      </c>
      <c r="D68" s="19" t="s">
        <v>39</v>
      </c>
      <c r="E68" s="96"/>
      <c r="F68" s="19" t="s">
        <v>55</v>
      </c>
      <c r="G68" s="19">
        <v>60</v>
      </c>
      <c r="H68" s="19">
        <v>163</v>
      </c>
      <c r="I68" s="19">
        <v>2.8</v>
      </c>
      <c r="J68" s="19">
        <v>2.3</v>
      </c>
      <c r="K68" s="19">
        <v>2.9</v>
      </c>
      <c r="L68" s="19" t="s">
        <v>42</v>
      </c>
      <c r="M68" s="19" t="s">
        <v>42</v>
      </c>
      <c r="N68" s="19" t="s">
        <v>42</v>
      </c>
      <c r="O68" s="19" t="s">
        <v>42</v>
      </c>
      <c r="P68" s="19" t="s">
        <v>43</v>
      </c>
      <c r="Q68" s="19">
        <v>423</v>
      </c>
      <c r="R68" s="19">
        <v>2996</v>
      </c>
      <c r="S68" s="19">
        <v>1493</v>
      </c>
      <c r="T68" s="19">
        <v>71</v>
      </c>
      <c r="U68" s="19">
        <v>47</v>
      </c>
      <c r="V68" s="19" t="s">
        <v>44</v>
      </c>
      <c r="W68" s="19">
        <v>5000</v>
      </c>
      <c r="X68" s="19">
        <v>50000</v>
      </c>
      <c r="Y68" s="20">
        <f t="shared" si="2"/>
        <v>108.1</v>
      </c>
      <c r="Z68" s="21" t="s">
        <v>169</v>
      </c>
      <c r="AA68" s="78">
        <v>45611</v>
      </c>
      <c r="AB68" s="72"/>
      <c r="AC68" s="72" t="s">
        <v>42</v>
      </c>
      <c r="AD68" s="72" t="s">
        <v>42</v>
      </c>
      <c r="AE68" s="72" t="s">
        <v>42</v>
      </c>
      <c r="AF68" s="72" t="s">
        <v>42</v>
      </c>
      <c r="AG68" s="72" t="s">
        <v>42</v>
      </c>
      <c r="AH68" s="72" t="s">
        <v>42</v>
      </c>
      <c r="AI68" s="72" t="s">
        <v>42</v>
      </c>
    </row>
    <row r="69" s="3" customFormat="1" ht="12.5" spans="1:35">
      <c r="A69" s="19" t="s">
        <v>173</v>
      </c>
      <c r="B69" s="19" t="s">
        <v>37</v>
      </c>
      <c r="C69" s="19" t="s">
        <v>38</v>
      </c>
      <c r="D69" s="19" t="s">
        <v>39</v>
      </c>
      <c r="E69" s="96"/>
      <c r="F69" s="19" t="s">
        <v>55</v>
      </c>
      <c r="G69" s="19">
        <v>60</v>
      </c>
      <c r="H69" s="19">
        <v>152</v>
      </c>
      <c r="I69" s="19">
        <v>2.6</v>
      </c>
      <c r="J69" s="19">
        <v>2.6</v>
      </c>
      <c r="K69" s="19">
        <v>2.6</v>
      </c>
      <c r="L69" s="19">
        <v>3.4</v>
      </c>
      <c r="M69" s="19" t="s">
        <v>42</v>
      </c>
      <c r="N69" s="19" t="s">
        <v>42</v>
      </c>
      <c r="O69" s="19" t="s">
        <v>42</v>
      </c>
      <c r="P69" s="19" t="s">
        <v>43</v>
      </c>
      <c r="Q69" s="19">
        <v>423</v>
      </c>
      <c r="R69" s="19">
        <v>2996</v>
      </c>
      <c r="S69" s="19">
        <v>1493</v>
      </c>
      <c r="T69" s="19">
        <v>71</v>
      </c>
      <c r="U69" s="19">
        <v>47</v>
      </c>
      <c r="V69" s="19" t="s">
        <v>44</v>
      </c>
      <c r="W69" s="19">
        <v>5000</v>
      </c>
      <c r="X69" s="19">
        <v>50000</v>
      </c>
      <c r="Y69" s="20">
        <f t="shared" si="2"/>
        <v>122.2</v>
      </c>
      <c r="Z69" s="21" t="s">
        <v>174</v>
      </c>
      <c r="AA69" s="78">
        <v>45611</v>
      </c>
      <c r="AB69" s="72"/>
      <c r="AC69" s="72" t="s">
        <v>42</v>
      </c>
      <c r="AD69" s="72" t="s">
        <v>42</v>
      </c>
      <c r="AE69" s="72" t="s">
        <v>42</v>
      </c>
      <c r="AF69" s="72" t="s">
        <v>42</v>
      </c>
      <c r="AG69" s="72" t="s">
        <v>42</v>
      </c>
      <c r="AH69" s="72" t="s">
        <v>42</v>
      </c>
      <c r="AI69" s="72" t="s">
        <v>42</v>
      </c>
    </row>
    <row r="70" s="3" customFormat="1" ht="12.5" spans="1:35">
      <c r="A70" s="19" t="s">
        <v>175</v>
      </c>
      <c r="B70" s="19" t="s">
        <v>37</v>
      </c>
      <c r="C70" s="19" t="s">
        <v>99</v>
      </c>
      <c r="D70" s="19" t="s">
        <v>39</v>
      </c>
      <c r="E70" s="96" t="s">
        <v>176</v>
      </c>
      <c r="F70" s="19" t="s">
        <v>88</v>
      </c>
      <c r="G70" s="19">
        <v>60</v>
      </c>
      <c r="H70" s="19">
        <v>56</v>
      </c>
      <c r="I70" s="19">
        <v>2.8</v>
      </c>
      <c r="J70" s="19">
        <v>4.7</v>
      </c>
      <c r="K70" s="19">
        <v>5.8</v>
      </c>
      <c r="L70" s="19" t="s">
        <v>42</v>
      </c>
      <c r="M70" s="19" t="s">
        <v>42</v>
      </c>
      <c r="N70" s="19" t="s">
        <v>42</v>
      </c>
      <c r="O70" s="19" t="s">
        <v>42</v>
      </c>
      <c r="P70" s="19" t="s">
        <v>43</v>
      </c>
      <c r="Q70" s="19">
        <v>216</v>
      </c>
      <c r="R70" s="19">
        <v>1492</v>
      </c>
      <c r="S70" s="19">
        <v>940</v>
      </c>
      <c r="T70" s="19">
        <v>109</v>
      </c>
      <c r="U70" s="19">
        <v>34</v>
      </c>
      <c r="V70" s="19" t="s">
        <v>44</v>
      </c>
      <c r="W70" s="19">
        <v>5000</v>
      </c>
      <c r="X70" s="19">
        <v>50000</v>
      </c>
      <c r="Y70" s="20">
        <f t="shared" si="2"/>
        <v>159.8</v>
      </c>
      <c r="Z70" s="21">
        <v>1</v>
      </c>
      <c r="AA70" s="78">
        <v>44989</v>
      </c>
      <c r="AB70" s="72"/>
      <c r="AC70" s="72" t="s">
        <v>177</v>
      </c>
      <c r="AD70" s="72" t="s">
        <v>178</v>
      </c>
      <c r="AE70" s="72" t="s">
        <v>179</v>
      </c>
      <c r="AF70" s="72" t="s">
        <v>42</v>
      </c>
      <c r="AG70" s="72" t="s">
        <v>180</v>
      </c>
      <c r="AH70" s="72" t="s">
        <v>42</v>
      </c>
      <c r="AI70" s="72" t="s">
        <v>42</v>
      </c>
    </row>
    <row r="71" s="3" customFormat="1" ht="12.5" spans="1:35">
      <c r="A71" s="19" t="s">
        <v>181</v>
      </c>
      <c r="B71" s="19" t="s">
        <v>37</v>
      </c>
      <c r="C71" s="19" t="s">
        <v>38</v>
      </c>
      <c r="D71" s="19" t="s">
        <v>39</v>
      </c>
      <c r="E71" s="96" t="s">
        <v>182</v>
      </c>
      <c r="F71" s="19" t="s">
        <v>55</v>
      </c>
      <c r="G71" s="19">
        <v>60</v>
      </c>
      <c r="H71" s="19">
        <v>103</v>
      </c>
      <c r="I71" s="19">
        <v>2.9</v>
      </c>
      <c r="J71" s="19">
        <v>3.7</v>
      </c>
      <c r="K71" s="19">
        <v>4.7</v>
      </c>
      <c r="L71" s="19" t="s">
        <v>42</v>
      </c>
      <c r="M71" s="19" t="s">
        <v>42</v>
      </c>
      <c r="N71" s="19" t="s">
        <v>42</v>
      </c>
      <c r="O71" s="19" t="s">
        <v>42</v>
      </c>
      <c r="P71" s="19" t="s">
        <v>43</v>
      </c>
      <c r="Q71" s="19">
        <v>216</v>
      </c>
      <c r="R71" s="19">
        <v>1492</v>
      </c>
      <c r="S71" s="19">
        <v>940</v>
      </c>
      <c r="T71" s="19">
        <v>109</v>
      </c>
      <c r="U71" s="19">
        <v>34</v>
      </c>
      <c r="V71" s="19" t="s">
        <v>44</v>
      </c>
      <c r="W71" s="19">
        <v>5000</v>
      </c>
      <c r="X71" s="19">
        <v>50000</v>
      </c>
      <c r="Y71" s="20">
        <f t="shared" si="2"/>
        <v>125.8</v>
      </c>
      <c r="Z71" s="21">
        <v>1.1</v>
      </c>
      <c r="AA71" s="78">
        <v>44932</v>
      </c>
      <c r="AB71" s="72"/>
      <c r="AC71" s="72" t="s">
        <v>42</v>
      </c>
      <c r="AD71" s="72" t="s">
        <v>42</v>
      </c>
      <c r="AE71" s="72" t="s">
        <v>42</v>
      </c>
      <c r="AF71" s="72" t="s">
        <v>42</v>
      </c>
      <c r="AG71" s="72" t="s">
        <v>42</v>
      </c>
      <c r="AH71" s="72" t="s">
        <v>42</v>
      </c>
      <c r="AI71" s="72" t="s">
        <v>42</v>
      </c>
    </row>
    <row r="72" s="3" customFormat="1" ht="12.5" spans="1:35">
      <c r="A72" s="19" t="s">
        <v>183</v>
      </c>
      <c r="B72" s="19" t="s">
        <v>37</v>
      </c>
      <c r="C72" s="19" t="s">
        <v>46</v>
      </c>
      <c r="D72" s="19" t="s">
        <v>39</v>
      </c>
      <c r="E72" s="96" t="s">
        <v>184</v>
      </c>
      <c r="F72" s="19" t="s">
        <v>55</v>
      </c>
      <c r="G72" s="19">
        <v>60</v>
      </c>
      <c r="H72" s="19">
        <v>95</v>
      </c>
      <c r="I72" s="19">
        <v>2.8</v>
      </c>
      <c r="J72" s="19">
        <v>4.4</v>
      </c>
      <c r="K72" s="19">
        <v>5.5</v>
      </c>
      <c r="L72" s="19" t="s">
        <v>42</v>
      </c>
      <c r="M72" s="19" t="s">
        <v>42</v>
      </c>
      <c r="N72" s="19" t="s">
        <v>42</v>
      </c>
      <c r="O72" s="19" t="s">
        <v>42</v>
      </c>
      <c r="P72" s="19" t="s">
        <v>43</v>
      </c>
      <c r="Q72" s="19">
        <v>216</v>
      </c>
      <c r="R72" s="19">
        <v>1492</v>
      </c>
      <c r="S72" s="19">
        <v>940</v>
      </c>
      <c r="T72" s="19">
        <v>109</v>
      </c>
      <c r="U72" s="19">
        <v>34</v>
      </c>
      <c r="V72" s="19" t="s">
        <v>44</v>
      </c>
      <c r="W72" s="19">
        <v>2500</v>
      </c>
      <c r="X72" s="19">
        <v>25000</v>
      </c>
      <c r="Y72" s="20">
        <f t="shared" si="2"/>
        <v>149.6</v>
      </c>
      <c r="Z72" s="21" t="s">
        <v>135</v>
      </c>
      <c r="AA72" s="78">
        <v>44932</v>
      </c>
      <c r="AB72" s="72"/>
      <c r="AC72" s="72" t="s">
        <v>185</v>
      </c>
      <c r="AD72" s="72" t="s">
        <v>178</v>
      </c>
      <c r="AE72" s="72" t="s">
        <v>179</v>
      </c>
      <c r="AF72" s="72" t="s">
        <v>42</v>
      </c>
      <c r="AG72" s="72" t="s">
        <v>180</v>
      </c>
      <c r="AH72" s="72" t="s">
        <v>42</v>
      </c>
      <c r="AI72" s="72" t="s">
        <v>42</v>
      </c>
    </row>
    <row r="73" s="3" customFormat="1" ht="12.5" spans="1:35">
      <c r="A73" s="19" t="s">
        <v>176</v>
      </c>
      <c r="B73" s="19" t="s">
        <v>37</v>
      </c>
      <c r="C73" s="19" t="s">
        <v>99</v>
      </c>
      <c r="D73" s="19" t="s">
        <v>39</v>
      </c>
      <c r="E73" s="96"/>
      <c r="F73" s="19" t="s">
        <v>88</v>
      </c>
      <c r="G73" s="19">
        <v>60</v>
      </c>
      <c r="H73" s="19">
        <v>61</v>
      </c>
      <c r="I73" s="19">
        <v>2.7</v>
      </c>
      <c r="J73" s="19">
        <v>4.1</v>
      </c>
      <c r="K73" s="19">
        <v>5.4</v>
      </c>
      <c r="L73" s="19" t="s">
        <v>42</v>
      </c>
      <c r="M73" s="19" t="s">
        <v>42</v>
      </c>
      <c r="N73" s="19" t="s">
        <v>42</v>
      </c>
      <c r="O73" s="19" t="s">
        <v>42</v>
      </c>
      <c r="P73" s="19" t="s">
        <v>43</v>
      </c>
      <c r="Q73" s="19">
        <v>212</v>
      </c>
      <c r="R73" s="19">
        <v>2124</v>
      </c>
      <c r="S73" s="19">
        <v>1081</v>
      </c>
      <c r="T73" s="19">
        <v>46</v>
      </c>
      <c r="U73" s="19">
        <v>34</v>
      </c>
      <c r="V73" s="19" t="s">
        <v>44</v>
      </c>
      <c r="W73" s="19">
        <v>5000</v>
      </c>
      <c r="X73" s="19">
        <v>50000</v>
      </c>
      <c r="Y73" s="20">
        <f t="shared" si="2"/>
        <v>139.4</v>
      </c>
      <c r="Z73" s="21">
        <v>1</v>
      </c>
      <c r="AA73" s="78">
        <v>45771</v>
      </c>
      <c r="AB73" s="72"/>
      <c r="AC73" s="72" t="s">
        <v>42</v>
      </c>
      <c r="AD73" s="72" t="s">
        <v>42</v>
      </c>
      <c r="AE73" s="72" t="s">
        <v>42</v>
      </c>
      <c r="AF73" s="72" t="s">
        <v>42</v>
      </c>
      <c r="AG73" s="72" t="s">
        <v>42</v>
      </c>
      <c r="AH73" s="72" t="s">
        <v>42</v>
      </c>
      <c r="AI73" s="72" t="s">
        <v>42</v>
      </c>
    </row>
    <row r="74" s="3" customFormat="1" ht="12.5" spans="1:35">
      <c r="A74" s="19" t="s">
        <v>182</v>
      </c>
      <c r="B74" s="19" t="s">
        <v>37</v>
      </c>
      <c r="C74" s="19" t="s">
        <v>51</v>
      </c>
      <c r="D74" s="19" t="s">
        <v>39</v>
      </c>
      <c r="E74" s="96"/>
      <c r="F74" s="19" t="s">
        <v>55</v>
      </c>
      <c r="G74" s="19">
        <v>60</v>
      </c>
      <c r="H74" s="19">
        <v>118</v>
      </c>
      <c r="I74" s="19">
        <v>2.8</v>
      </c>
      <c r="J74" s="19">
        <v>4.5</v>
      </c>
      <c r="K74" s="19">
        <v>5.1</v>
      </c>
      <c r="L74" s="19" t="s">
        <v>42</v>
      </c>
      <c r="M74" s="19" t="s">
        <v>42</v>
      </c>
      <c r="N74" s="19" t="s">
        <v>42</v>
      </c>
      <c r="O74" s="19" t="s">
        <v>42</v>
      </c>
      <c r="P74" s="19" t="s">
        <v>43</v>
      </c>
      <c r="Q74" s="19">
        <v>188</v>
      </c>
      <c r="R74" s="19">
        <v>1770</v>
      </c>
      <c r="S74" s="19">
        <v>907</v>
      </c>
      <c r="T74" s="19">
        <v>49</v>
      </c>
      <c r="U74" s="19">
        <v>29</v>
      </c>
      <c r="V74" s="19" t="s">
        <v>44</v>
      </c>
      <c r="W74" s="19">
        <v>5000</v>
      </c>
      <c r="X74" s="19">
        <v>50000</v>
      </c>
      <c r="Y74" s="20">
        <f t="shared" si="2"/>
        <v>130.5</v>
      </c>
      <c r="Z74" s="21">
        <v>1.4</v>
      </c>
      <c r="AA74" s="78">
        <v>45652</v>
      </c>
      <c r="AB74" s="72"/>
      <c r="AC74" s="72" t="s">
        <v>42</v>
      </c>
      <c r="AD74" s="72" t="s">
        <v>42</v>
      </c>
      <c r="AE74" s="72" t="s">
        <v>42</v>
      </c>
      <c r="AF74" s="72" t="s">
        <v>42</v>
      </c>
      <c r="AG74" s="72" t="s">
        <v>42</v>
      </c>
      <c r="AH74" s="72" t="s">
        <v>42</v>
      </c>
      <c r="AI74" s="72" t="s">
        <v>42</v>
      </c>
    </row>
    <row r="75" s="3" customFormat="1" ht="12.5" spans="1:35">
      <c r="A75" s="19" t="s">
        <v>159</v>
      </c>
      <c r="B75" s="19" t="s">
        <v>37</v>
      </c>
      <c r="C75" s="19" t="s">
        <v>38</v>
      </c>
      <c r="D75" s="19" t="s">
        <v>39</v>
      </c>
      <c r="E75" s="96"/>
      <c r="F75" s="19" t="s">
        <v>55</v>
      </c>
      <c r="G75" s="19">
        <v>60</v>
      </c>
      <c r="H75" s="19">
        <v>303</v>
      </c>
      <c r="I75" s="19">
        <v>2.7</v>
      </c>
      <c r="J75" s="19">
        <v>0.85</v>
      </c>
      <c r="K75" s="19">
        <v>1.1</v>
      </c>
      <c r="L75" s="19" t="s">
        <v>42</v>
      </c>
      <c r="M75" s="19" t="s">
        <v>42</v>
      </c>
      <c r="N75" s="19" t="s">
        <v>42</v>
      </c>
      <c r="O75" s="19" t="s">
        <v>42</v>
      </c>
      <c r="P75" s="19" t="s">
        <v>43</v>
      </c>
      <c r="Q75" s="19">
        <v>850</v>
      </c>
      <c r="R75" s="19">
        <v>6832</v>
      </c>
      <c r="S75" s="19">
        <v>3238</v>
      </c>
      <c r="T75" s="19">
        <v>90</v>
      </c>
      <c r="U75" s="19">
        <v>100</v>
      </c>
      <c r="V75" s="19" t="s">
        <v>44</v>
      </c>
      <c r="W75" s="19">
        <v>5000</v>
      </c>
      <c r="X75" s="19">
        <v>50000</v>
      </c>
      <c r="Y75" s="20">
        <v>85</v>
      </c>
      <c r="Z75" s="21">
        <v>1</v>
      </c>
      <c r="AA75" s="78">
        <v>45904</v>
      </c>
      <c r="AB75" s="72"/>
      <c r="AC75" s="72" t="s">
        <v>42</v>
      </c>
      <c r="AD75" s="72" t="s">
        <v>42</v>
      </c>
      <c r="AE75" s="72" t="s">
        <v>42</v>
      </c>
      <c r="AF75" s="72" t="s">
        <v>42</v>
      </c>
      <c r="AG75" s="72" t="s">
        <v>42</v>
      </c>
      <c r="AH75" s="72" t="s">
        <v>42</v>
      </c>
      <c r="AI75" s="72" t="s">
        <v>42</v>
      </c>
    </row>
    <row r="76" s="3" customFormat="1" ht="12.5" spans="1:35">
      <c r="A76" s="19" t="s">
        <v>186</v>
      </c>
      <c r="B76" s="19" t="s">
        <v>37</v>
      </c>
      <c r="C76" s="19" t="s">
        <v>38</v>
      </c>
      <c r="D76" s="19" t="s">
        <v>39</v>
      </c>
      <c r="E76" s="96" t="s">
        <v>147</v>
      </c>
      <c r="F76" s="19" t="s">
        <v>55</v>
      </c>
      <c r="G76" s="19">
        <v>60</v>
      </c>
      <c r="H76" s="19">
        <v>315</v>
      </c>
      <c r="I76" s="19">
        <v>1.5</v>
      </c>
      <c r="J76" s="19">
        <v>0.9</v>
      </c>
      <c r="K76" s="19">
        <v>1.2</v>
      </c>
      <c r="L76" s="19">
        <v>1.3</v>
      </c>
      <c r="M76" s="19">
        <v>1.7</v>
      </c>
      <c r="N76" s="19" t="s">
        <v>42</v>
      </c>
      <c r="O76" s="19" t="s">
        <v>42</v>
      </c>
      <c r="P76" s="19" t="s">
        <v>43</v>
      </c>
      <c r="Q76" s="19">
        <v>1176</v>
      </c>
      <c r="R76" s="19">
        <v>7325</v>
      </c>
      <c r="S76" s="19">
        <v>1821</v>
      </c>
      <c r="T76" s="19">
        <v>45</v>
      </c>
      <c r="U76" s="19">
        <v>114</v>
      </c>
      <c r="V76" s="19" t="s">
        <v>44</v>
      </c>
      <c r="W76" s="19">
        <v>5000</v>
      </c>
      <c r="X76" s="19">
        <v>50000</v>
      </c>
      <c r="Y76" s="20">
        <f>J76*U76</f>
        <v>102.6</v>
      </c>
      <c r="Z76" s="21">
        <v>2.1</v>
      </c>
      <c r="AA76" s="78">
        <v>44918</v>
      </c>
      <c r="AB76" s="72"/>
      <c r="AC76" s="72" t="s">
        <v>42</v>
      </c>
      <c r="AD76" s="72" t="s">
        <v>42</v>
      </c>
      <c r="AE76" s="72" t="s">
        <v>42</v>
      </c>
      <c r="AF76" s="72" t="s">
        <v>42</v>
      </c>
      <c r="AG76" s="72" t="s">
        <v>42</v>
      </c>
      <c r="AH76" s="72" t="s">
        <v>42</v>
      </c>
      <c r="AI76" s="72" t="s">
        <v>42</v>
      </c>
    </row>
    <row r="77" s="3" customFormat="1" ht="12.5" spans="1:35">
      <c r="A77" s="19" t="s">
        <v>187</v>
      </c>
      <c r="B77" s="19" t="s">
        <v>37</v>
      </c>
      <c r="C77" s="19" t="s">
        <v>38</v>
      </c>
      <c r="D77" s="19" t="s">
        <v>39</v>
      </c>
      <c r="E77" s="96" t="s">
        <v>163</v>
      </c>
      <c r="F77" s="19" t="s">
        <v>55</v>
      </c>
      <c r="G77" s="19">
        <v>60</v>
      </c>
      <c r="H77" s="19">
        <v>252</v>
      </c>
      <c r="I77" s="19">
        <v>1.6</v>
      </c>
      <c r="J77" s="19">
        <v>1.25</v>
      </c>
      <c r="K77" s="19">
        <v>1.6</v>
      </c>
      <c r="L77" s="19">
        <v>1.8</v>
      </c>
      <c r="M77" s="19">
        <v>2.5</v>
      </c>
      <c r="N77" s="19" t="s">
        <v>42</v>
      </c>
      <c r="O77" s="19" t="s">
        <v>42</v>
      </c>
      <c r="P77" s="19" t="s">
        <v>43</v>
      </c>
      <c r="Q77" s="19">
        <v>1634</v>
      </c>
      <c r="R77" s="19">
        <v>4685</v>
      </c>
      <c r="S77" s="19">
        <v>1429</v>
      </c>
      <c r="T77" s="19">
        <v>40</v>
      </c>
      <c r="U77" s="19">
        <v>75</v>
      </c>
      <c r="V77" s="19" t="s">
        <v>44</v>
      </c>
      <c r="W77" s="19">
        <v>5000</v>
      </c>
      <c r="X77" s="19">
        <v>50000</v>
      </c>
      <c r="Y77" s="20">
        <f>J77*U77</f>
        <v>93.75</v>
      </c>
      <c r="Z77" s="21">
        <v>1.1</v>
      </c>
      <c r="AA77" s="78">
        <v>44918</v>
      </c>
      <c r="AB77" s="72"/>
      <c r="AC77" s="72" t="s">
        <v>188</v>
      </c>
      <c r="AD77" s="72" t="s">
        <v>42</v>
      </c>
      <c r="AE77" s="72" t="s">
        <v>42</v>
      </c>
      <c r="AF77" s="72" t="s">
        <v>42</v>
      </c>
      <c r="AG77" s="72" t="s">
        <v>42</v>
      </c>
      <c r="AH77" s="72" t="s">
        <v>42</v>
      </c>
      <c r="AI77" s="72" t="s">
        <v>42</v>
      </c>
    </row>
    <row r="78" s="3" customFormat="1" ht="12.5" spans="1:35">
      <c r="A78" s="19" t="s">
        <v>189</v>
      </c>
      <c r="B78" s="19" t="s">
        <v>37</v>
      </c>
      <c r="C78" s="19" t="s">
        <v>38</v>
      </c>
      <c r="D78" s="19" t="s">
        <v>39</v>
      </c>
      <c r="E78" s="96" t="s">
        <v>170</v>
      </c>
      <c r="F78" s="19" t="s">
        <v>55</v>
      </c>
      <c r="G78" s="19">
        <v>60</v>
      </c>
      <c r="H78" s="19">
        <v>172</v>
      </c>
      <c r="I78" s="19">
        <v>1.7</v>
      </c>
      <c r="J78" s="19">
        <v>1.8</v>
      </c>
      <c r="K78" s="19">
        <v>2.3</v>
      </c>
      <c r="L78" s="19">
        <v>2.4</v>
      </c>
      <c r="M78" s="19">
        <v>3.2</v>
      </c>
      <c r="N78" s="19" t="s">
        <v>42</v>
      </c>
      <c r="O78" s="19" t="s">
        <v>42</v>
      </c>
      <c r="P78" s="19" t="s">
        <v>43</v>
      </c>
      <c r="Q78" s="19">
        <v>240</v>
      </c>
      <c r="R78" s="19">
        <v>2880</v>
      </c>
      <c r="S78" s="19">
        <v>958</v>
      </c>
      <c r="T78" s="19">
        <v>44</v>
      </c>
      <c r="U78" s="19">
        <v>48</v>
      </c>
      <c r="V78" s="19" t="s">
        <v>44</v>
      </c>
      <c r="W78" s="19">
        <v>5000</v>
      </c>
      <c r="X78" s="19">
        <v>50000</v>
      </c>
      <c r="Y78" s="20">
        <f>J78*U78</f>
        <v>86.4</v>
      </c>
      <c r="Z78" s="21">
        <v>1.2</v>
      </c>
      <c r="AA78" s="78">
        <v>44918</v>
      </c>
      <c r="AB78" s="72"/>
      <c r="AC78" s="72" t="s">
        <v>42</v>
      </c>
      <c r="AD78" s="72" t="s">
        <v>190</v>
      </c>
      <c r="AE78" s="72" t="s">
        <v>42</v>
      </c>
      <c r="AF78" s="72" t="s">
        <v>42</v>
      </c>
      <c r="AG78" s="72" t="s">
        <v>191</v>
      </c>
      <c r="AH78" s="72" t="s">
        <v>42</v>
      </c>
      <c r="AI78" s="72" t="s">
        <v>42</v>
      </c>
    </row>
    <row r="79" s="3" customFormat="1" ht="12.5" spans="1:35">
      <c r="A79" s="19" t="s">
        <v>192</v>
      </c>
      <c r="B79" s="19" t="s">
        <v>37</v>
      </c>
      <c r="C79" s="19" t="s">
        <v>46</v>
      </c>
      <c r="D79" s="19" t="s">
        <v>39</v>
      </c>
      <c r="E79" s="96"/>
      <c r="F79" s="19" t="s">
        <v>55</v>
      </c>
      <c r="G79" s="19">
        <v>60</v>
      </c>
      <c r="H79" s="19">
        <v>125</v>
      </c>
      <c r="I79" s="19">
        <v>1.6</v>
      </c>
      <c r="J79" s="19">
        <v>1.7</v>
      </c>
      <c r="K79" s="19">
        <v>2.2</v>
      </c>
      <c r="L79" s="19">
        <v>2.3</v>
      </c>
      <c r="M79" s="19">
        <v>3</v>
      </c>
      <c r="N79" s="19" t="s">
        <v>42</v>
      </c>
      <c r="O79" s="19" t="s">
        <v>42</v>
      </c>
      <c r="P79" s="19" t="s">
        <v>43</v>
      </c>
      <c r="Q79" s="19">
        <v>536</v>
      </c>
      <c r="R79" s="19">
        <v>5548</v>
      </c>
      <c r="S79" s="19">
        <v>2529</v>
      </c>
      <c r="T79" s="19">
        <v>111</v>
      </c>
      <c r="U79" s="19">
        <v>95</v>
      </c>
      <c r="V79" s="19" t="s">
        <v>44</v>
      </c>
      <c r="W79" s="19">
        <v>2500</v>
      </c>
      <c r="X79" s="19">
        <v>25000</v>
      </c>
      <c r="Y79" s="20">
        <v>162</v>
      </c>
      <c r="Z79" s="21">
        <v>1</v>
      </c>
      <c r="AA79" s="78">
        <v>45904</v>
      </c>
      <c r="AB79" s="72"/>
      <c r="AC79" s="72" t="s">
        <v>42</v>
      </c>
      <c r="AD79" s="72" t="s">
        <v>42</v>
      </c>
      <c r="AE79" s="72" t="s">
        <v>42</v>
      </c>
      <c r="AF79" s="72" t="s">
        <v>42</v>
      </c>
      <c r="AG79" s="72" t="s">
        <v>42</v>
      </c>
      <c r="AH79" s="72" t="s">
        <v>42</v>
      </c>
      <c r="AI79" s="72" t="s">
        <v>42</v>
      </c>
    </row>
    <row r="80" s="3" customFormat="1" ht="12.5" spans="1:35">
      <c r="A80" s="19" t="s">
        <v>193</v>
      </c>
      <c r="B80" s="19" t="s">
        <v>37</v>
      </c>
      <c r="C80" s="19" t="s">
        <v>38</v>
      </c>
      <c r="D80" s="19" t="s">
        <v>39</v>
      </c>
      <c r="E80" s="96" t="s">
        <v>194</v>
      </c>
      <c r="F80" s="19" t="s">
        <v>55</v>
      </c>
      <c r="G80" s="19">
        <v>60</v>
      </c>
      <c r="H80" s="19">
        <v>147</v>
      </c>
      <c r="I80" s="19">
        <v>1.6</v>
      </c>
      <c r="J80" s="19">
        <v>2.4</v>
      </c>
      <c r="K80" s="19">
        <v>3</v>
      </c>
      <c r="L80" s="19">
        <v>3.4</v>
      </c>
      <c r="M80" s="19">
        <v>4.4</v>
      </c>
      <c r="N80" s="19" t="s">
        <v>42</v>
      </c>
      <c r="O80" s="19" t="s">
        <v>42</v>
      </c>
      <c r="P80" s="19" t="s">
        <v>43</v>
      </c>
      <c r="Q80" s="19">
        <v>338</v>
      </c>
      <c r="R80" s="19">
        <v>3174</v>
      </c>
      <c r="S80" s="19">
        <v>872</v>
      </c>
      <c r="T80" s="19">
        <v>39</v>
      </c>
      <c r="U80" s="19">
        <v>51</v>
      </c>
      <c r="V80" s="19" t="s">
        <v>44</v>
      </c>
      <c r="W80" s="19">
        <v>5000</v>
      </c>
      <c r="X80" s="19">
        <v>50000</v>
      </c>
      <c r="Y80" s="20">
        <f>J80*U80</f>
        <v>122.4</v>
      </c>
      <c r="Z80" s="21">
        <v>1.2</v>
      </c>
      <c r="AA80" s="78">
        <v>44918</v>
      </c>
      <c r="AB80" s="72"/>
      <c r="AC80" s="72" t="s">
        <v>42</v>
      </c>
      <c r="AD80" s="72" t="s">
        <v>42</v>
      </c>
      <c r="AE80" s="72" t="s">
        <v>42</v>
      </c>
      <c r="AF80" s="72" t="s">
        <v>42</v>
      </c>
      <c r="AG80" s="72" t="s">
        <v>42</v>
      </c>
      <c r="AH80" s="72" t="s">
        <v>42</v>
      </c>
      <c r="AI80" s="72" t="s">
        <v>42</v>
      </c>
    </row>
    <row r="81" s="3" customFormat="1" ht="12.5" spans="1:35">
      <c r="A81" s="19" t="s">
        <v>195</v>
      </c>
      <c r="B81" s="19" t="s">
        <v>37</v>
      </c>
      <c r="C81" s="19" t="s">
        <v>38</v>
      </c>
      <c r="D81" s="19" t="s">
        <v>39</v>
      </c>
      <c r="E81" s="96" t="s">
        <v>196</v>
      </c>
      <c r="F81" s="19" t="s">
        <v>55</v>
      </c>
      <c r="G81" s="19">
        <v>60</v>
      </c>
      <c r="H81" s="19">
        <v>112</v>
      </c>
      <c r="I81" s="19">
        <v>1.6</v>
      </c>
      <c r="J81" s="19">
        <v>3.6</v>
      </c>
      <c r="K81" s="19">
        <v>4.5</v>
      </c>
      <c r="L81" s="19">
        <v>4.7</v>
      </c>
      <c r="M81" s="19">
        <v>5.9</v>
      </c>
      <c r="N81" s="19" t="s">
        <v>42</v>
      </c>
      <c r="O81" s="19" t="s">
        <v>42</v>
      </c>
      <c r="P81" s="19" t="s">
        <v>43</v>
      </c>
      <c r="Q81" s="19">
        <v>94</v>
      </c>
      <c r="R81" s="19">
        <v>2030</v>
      </c>
      <c r="S81" s="19">
        <v>445</v>
      </c>
      <c r="T81" s="19">
        <v>4.4</v>
      </c>
      <c r="U81" s="19">
        <v>32</v>
      </c>
      <c r="V81" s="19" t="s">
        <v>44</v>
      </c>
      <c r="W81" s="19">
        <v>5000</v>
      </c>
      <c r="X81" s="19">
        <v>50000</v>
      </c>
      <c r="Y81" s="20">
        <f>J81*U81</f>
        <v>115.2</v>
      </c>
      <c r="Z81" s="21">
        <v>1.3</v>
      </c>
      <c r="AA81" s="78">
        <v>44931</v>
      </c>
      <c r="AB81" s="72"/>
      <c r="AC81" s="72" t="s">
        <v>188</v>
      </c>
      <c r="AD81" s="72" t="s">
        <v>42</v>
      </c>
      <c r="AE81" s="72" t="s">
        <v>42</v>
      </c>
      <c r="AF81" s="72" t="s">
        <v>42</v>
      </c>
      <c r="AG81" s="72" t="s">
        <v>42</v>
      </c>
      <c r="AH81" s="72" t="s">
        <v>42</v>
      </c>
      <c r="AI81" s="72" t="s">
        <v>42</v>
      </c>
    </row>
    <row r="82" s="3" customFormat="1" ht="12.5" spans="1:35">
      <c r="A82" s="19" t="s">
        <v>197</v>
      </c>
      <c r="B82" s="19" t="s">
        <v>37</v>
      </c>
      <c r="C82" s="19" t="s">
        <v>99</v>
      </c>
      <c r="D82" s="19" t="s">
        <v>39</v>
      </c>
      <c r="E82" s="96" t="s">
        <v>198</v>
      </c>
      <c r="F82" s="19" t="s">
        <v>88</v>
      </c>
      <c r="G82" s="19">
        <v>60</v>
      </c>
      <c r="H82" s="19">
        <v>61</v>
      </c>
      <c r="I82" s="19">
        <v>1.6</v>
      </c>
      <c r="J82" s="19">
        <v>4.4</v>
      </c>
      <c r="K82" s="19">
        <v>5.5</v>
      </c>
      <c r="L82" s="19">
        <v>5.6</v>
      </c>
      <c r="M82" s="19">
        <v>7.3</v>
      </c>
      <c r="N82" s="19" t="s">
        <v>42</v>
      </c>
      <c r="O82" s="19" t="s">
        <v>42</v>
      </c>
      <c r="P82" s="19" t="s">
        <v>43</v>
      </c>
      <c r="Q82" s="19">
        <v>182</v>
      </c>
      <c r="R82" s="19">
        <v>1966</v>
      </c>
      <c r="S82" s="19">
        <v>596</v>
      </c>
      <c r="T82" s="19">
        <v>36</v>
      </c>
      <c r="U82" s="19">
        <v>33</v>
      </c>
      <c r="V82" s="19" t="s">
        <v>44</v>
      </c>
      <c r="W82" s="19">
        <v>5000</v>
      </c>
      <c r="X82" s="19">
        <v>50000</v>
      </c>
      <c r="Y82" s="20">
        <f>J82*U82</f>
        <v>145.2</v>
      </c>
      <c r="Z82" s="21">
        <v>2.1</v>
      </c>
      <c r="AA82" s="78">
        <v>44918</v>
      </c>
      <c r="AB82" s="72"/>
      <c r="AC82" s="72" t="s">
        <v>42</v>
      </c>
      <c r="AD82" s="72" t="s">
        <v>42</v>
      </c>
      <c r="AE82" s="72" t="s">
        <v>42</v>
      </c>
      <c r="AF82" s="72" t="s">
        <v>42</v>
      </c>
      <c r="AG82" s="72" t="s">
        <v>42</v>
      </c>
      <c r="AH82" s="72" t="s">
        <v>42</v>
      </c>
      <c r="AI82" s="72" t="s">
        <v>42</v>
      </c>
    </row>
    <row r="83" s="3" customFormat="1" ht="12.5" spans="1:35">
      <c r="A83" s="19" t="s">
        <v>198</v>
      </c>
      <c r="B83" s="19" t="s">
        <v>37</v>
      </c>
      <c r="C83" s="19" t="s">
        <v>99</v>
      </c>
      <c r="D83" s="19" t="s">
        <v>39</v>
      </c>
      <c r="E83" s="96"/>
      <c r="F83" s="19" t="s">
        <v>88</v>
      </c>
      <c r="G83" s="19">
        <v>60</v>
      </c>
      <c r="H83" s="19">
        <v>114</v>
      </c>
      <c r="I83" s="19">
        <v>1.5</v>
      </c>
      <c r="J83" s="19">
        <v>4.1</v>
      </c>
      <c r="K83" s="19">
        <v>5.3</v>
      </c>
      <c r="L83" s="19">
        <v>5.3</v>
      </c>
      <c r="M83" s="19">
        <v>6.9</v>
      </c>
      <c r="N83" s="19" t="s">
        <v>42</v>
      </c>
      <c r="O83" s="19" t="s">
        <v>42</v>
      </c>
      <c r="P83" s="19" t="s">
        <v>43</v>
      </c>
      <c r="Q83" s="19">
        <v>188</v>
      </c>
      <c r="R83" s="19">
        <v>2241</v>
      </c>
      <c r="S83" s="19">
        <v>1019</v>
      </c>
      <c r="T83" s="19">
        <v>47</v>
      </c>
      <c r="U83" s="19">
        <v>39</v>
      </c>
      <c r="V83" s="19" t="s">
        <v>44</v>
      </c>
      <c r="W83" s="19">
        <v>5000</v>
      </c>
      <c r="X83" s="19">
        <v>50000</v>
      </c>
      <c r="Y83" s="20">
        <v>160</v>
      </c>
      <c r="Z83" s="21">
        <v>1</v>
      </c>
      <c r="AA83" s="78">
        <v>45972</v>
      </c>
      <c r="AB83" s="72"/>
      <c r="AC83" s="72"/>
      <c r="AD83" s="72"/>
      <c r="AE83" s="72"/>
      <c r="AF83" s="72"/>
      <c r="AG83" s="72"/>
      <c r="AH83" s="72"/>
      <c r="AI83" s="72"/>
    </row>
    <row r="84" s="3" customFormat="1" ht="12.5" spans="1:35">
      <c r="A84" s="19" t="s">
        <v>199</v>
      </c>
      <c r="B84" s="19" t="s">
        <v>37</v>
      </c>
      <c r="C84" s="19" t="s">
        <v>38</v>
      </c>
      <c r="D84" s="19" t="s">
        <v>39</v>
      </c>
      <c r="E84" s="96" t="s">
        <v>196</v>
      </c>
      <c r="F84" s="19" t="s">
        <v>55</v>
      </c>
      <c r="G84" s="19">
        <v>60</v>
      </c>
      <c r="H84" s="19">
        <v>103</v>
      </c>
      <c r="I84" s="19">
        <v>1.6</v>
      </c>
      <c r="J84" s="19">
        <v>4</v>
      </c>
      <c r="K84" s="19">
        <v>5</v>
      </c>
      <c r="L84" s="19">
        <v>5.2</v>
      </c>
      <c r="M84" s="19">
        <v>6.5</v>
      </c>
      <c r="N84" s="19" t="s">
        <v>42</v>
      </c>
      <c r="O84" s="19" t="s">
        <v>42</v>
      </c>
      <c r="P84" s="19" t="s">
        <v>43</v>
      </c>
      <c r="Q84" s="19">
        <v>94</v>
      </c>
      <c r="R84" s="19">
        <v>2030</v>
      </c>
      <c r="S84" s="19">
        <v>445</v>
      </c>
      <c r="T84" s="19">
        <v>4.4</v>
      </c>
      <c r="U84" s="19">
        <v>32</v>
      </c>
      <c r="V84" s="19" t="s">
        <v>44</v>
      </c>
      <c r="W84" s="19">
        <v>5000</v>
      </c>
      <c r="X84" s="19">
        <v>50000</v>
      </c>
      <c r="Y84" s="20">
        <f>J84*U84</f>
        <v>128</v>
      </c>
      <c r="Z84" s="21">
        <v>2.2</v>
      </c>
      <c r="AA84" s="78">
        <v>45652</v>
      </c>
      <c r="AB84" s="72"/>
      <c r="AC84" s="72" t="s">
        <v>42</v>
      </c>
      <c r="AD84" s="72" t="s">
        <v>200</v>
      </c>
      <c r="AE84" s="72" t="s">
        <v>42</v>
      </c>
      <c r="AF84" s="72" t="s">
        <v>42</v>
      </c>
      <c r="AG84" s="72" t="s">
        <v>42</v>
      </c>
      <c r="AH84" s="72" t="s">
        <v>42</v>
      </c>
      <c r="AI84" s="72" t="s">
        <v>42</v>
      </c>
    </row>
    <row r="85" s="3" customFormat="1" ht="12.5" spans="1:35">
      <c r="A85" s="19" t="s">
        <v>201</v>
      </c>
      <c r="B85" s="19" t="s">
        <v>37</v>
      </c>
      <c r="C85" s="19" t="s">
        <v>46</v>
      </c>
      <c r="D85" s="19" t="s">
        <v>39</v>
      </c>
      <c r="E85" s="96" t="s">
        <v>202</v>
      </c>
      <c r="F85" s="19" t="s">
        <v>55</v>
      </c>
      <c r="G85" s="19">
        <v>60</v>
      </c>
      <c r="H85" s="19">
        <v>93</v>
      </c>
      <c r="I85" s="19">
        <v>1.6</v>
      </c>
      <c r="J85" s="19">
        <v>4.6</v>
      </c>
      <c r="K85" s="19">
        <v>5.8</v>
      </c>
      <c r="L85" s="19">
        <v>6</v>
      </c>
      <c r="M85" s="19">
        <v>7.5</v>
      </c>
      <c r="N85" s="19" t="s">
        <v>42</v>
      </c>
      <c r="O85" s="19" t="s">
        <v>42</v>
      </c>
      <c r="P85" s="19" t="s">
        <v>43</v>
      </c>
      <c r="Q85" s="19">
        <v>94</v>
      </c>
      <c r="R85" s="19">
        <v>2122</v>
      </c>
      <c r="S85" s="19">
        <v>440</v>
      </c>
      <c r="T85" s="19">
        <v>4.4</v>
      </c>
      <c r="U85" s="19">
        <v>32</v>
      </c>
      <c r="V85" s="19" t="s">
        <v>44</v>
      </c>
      <c r="W85" s="19">
        <v>2500</v>
      </c>
      <c r="X85" s="19">
        <v>25000</v>
      </c>
      <c r="Y85" s="20">
        <f>J85*U85</f>
        <v>147.2</v>
      </c>
      <c r="Z85" s="21">
        <v>1.2</v>
      </c>
      <c r="AA85" s="78">
        <v>44679</v>
      </c>
      <c r="AB85" s="72"/>
      <c r="AC85" s="72" t="s">
        <v>42</v>
      </c>
      <c r="AD85" s="72" t="s">
        <v>203</v>
      </c>
      <c r="AE85" s="72" t="s">
        <v>42</v>
      </c>
      <c r="AF85" s="72" t="s">
        <v>42</v>
      </c>
      <c r="AG85" s="72" t="s">
        <v>204</v>
      </c>
      <c r="AH85" s="72" t="s">
        <v>42</v>
      </c>
      <c r="AI85" s="72" t="s">
        <v>42</v>
      </c>
    </row>
    <row r="86" s="3" customFormat="1" ht="12.5" spans="1:35">
      <c r="A86" s="19" t="s">
        <v>205</v>
      </c>
      <c r="B86" s="19" t="s">
        <v>37</v>
      </c>
      <c r="C86" s="19" t="s">
        <v>49</v>
      </c>
      <c r="D86" s="19" t="s">
        <v>39</v>
      </c>
      <c r="E86" s="96" t="s">
        <v>206</v>
      </c>
      <c r="F86" s="19" t="s">
        <v>55</v>
      </c>
      <c r="G86" s="19">
        <v>60</v>
      </c>
      <c r="H86" s="19">
        <v>59</v>
      </c>
      <c r="I86" s="19">
        <v>1.6</v>
      </c>
      <c r="J86" s="19">
        <v>5</v>
      </c>
      <c r="K86" s="19">
        <v>6.2</v>
      </c>
      <c r="L86" s="19">
        <v>6</v>
      </c>
      <c r="M86" s="19">
        <v>7.8</v>
      </c>
      <c r="N86" s="19" t="s">
        <v>42</v>
      </c>
      <c r="O86" s="19" t="s">
        <v>42</v>
      </c>
      <c r="P86" s="19" t="s">
        <v>43</v>
      </c>
      <c r="Q86" s="19">
        <v>94</v>
      </c>
      <c r="R86" s="19">
        <v>2122</v>
      </c>
      <c r="S86" s="19">
        <v>440</v>
      </c>
      <c r="T86" s="19">
        <v>4.4</v>
      </c>
      <c r="U86" s="19">
        <v>32</v>
      </c>
      <c r="V86" s="19" t="s">
        <v>44</v>
      </c>
      <c r="W86" s="19">
        <v>5000</v>
      </c>
      <c r="X86" s="19">
        <v>50000</v>
      </c>
      <c r="Y86" s="20">
        <f>J86*U86</f>
        <v>160</v>
      </c>
      <c r="Z86" s="21">
        <v>1.3</v>
      </c>
      <c r="AA86" s="78">
        <v>44918</v>
      </c>
      <c r="AB86" s="72"/>
      <c r="AC86" s="72" t="s">
        <v>42</v>
      </c>
      <c r="AD86" s="72" t="s">
        <v>203</v>
      </c>
      <c r="AE86" s="72" t="s">
        <v>42</v>
      </c>
      <c r="AF86" s="72" t="s">
        <v>42</v>
      </c>
      <c r="AG86" s="72" t="s">
        <v>204</v>
      </c>
      <c r="AH86" s="72" t="s">
        <v>42</v>
      </c>
      <c r="AI86" s="72" t="s">
        <v>42</v>
      </c>
    </row>
    <row r="87" s="3" customFormat="1" ht="12.5" spans="1:35">
      <c r="A87" s="19" t="s">
        <v>207</v>
      </c>
      <c r="B87" s="19" t="s">
        <v>37</v>
      </c>
      <c r="C87" s="19" t="s">
        <v>38</v>
      </c>
      <c r="D87" s="19" t="s">
        <v>39</v>
      </c>
      <c r="E87" s="96"/>
      <c r="F87" s="19" t="s">
        <v>55</v>
      </c>
      <c r="G87" s="19">
        <v>60</v>
      </c>
      <c r="H87" s="19">
        <v>120</v>
      </c>
      <c r="I87" s="19">
        <v>1.6</v>
      </c>
      <c r="J87" s="19">
        <v>3.5</v>
      </c>
      <c r="K87" s="19">
        <v>4.6</v>
      </c>
      <c r="L87" s="19">
        <v>4.6</v>
      </c>
      <c r="M87" s="19">
        <v>5.9</v>
      </c>
      <c r="N87" s="19" t="s">
        <v>42</v>
      </c>
      <c r="O87" s="19" t="s">
        <v>42</v>
      </c>
      <c r="P87" s="19" t="s">
        <v>43</v>
      </c>
      <c r="Q87" s="19">
        <v>165</v>
      </c>
      <c r="R87" s="19">
        <v>2118</v>
      </c>
      <c r="S87" s="19">
        <v>929</v>
      </c>
      <c r="T87" s="19">
        <v>56</v>
      </c>
      <c r="U87" s="19">
        <v>38</v>
      </c>
      <c r="V87" s="19" t="s">
        <v>44</v>
      </c>
      <c r="W87" s="19">
        <v>5000</v>
      </c>
      <c r="X87" s="19">
        <v>50000</v>
      </c>
      <c r="Y87" s="20">
        <v>133</v>
      </c>
      <c r="Z87" s="21">
        <v>1.1</v>
      </c>
      <c r="AA87" s="78">
        <v>45972</v>
      </c>
      <c r="AB87" s="72"/>
      <c r="AC87" s="72"/>
      <c r="AD87" s="72"/>
      <c r="AE87" s="72"/>
      <c r="AF87" s="72"/>
      <c r="AG87" s="72"/>
      <c r="AH87" s="72"/>
      <c r="AI87" s="72"/>
    </row>
    <row r="88" s="3" customFormat="1" ht="12.5" spans="1:35">
      <c r="A88" s="19" t="s">
        <v>208</v>
      </c>
      <c r="B88" s="19" t="s">
        <v>37</v>
      </c>
      <c r="C88" s="19" t="s">
        <v>38</v>
      </c>
      <c r="D88" s="19" t="s">
        <v>39</v>
      </c>
      <c r="E88" s="96" t="s">
        <v>209</v>
      </c>
      <c r="F88" s="19" t="s">
        <v>55</v>
      </c>
      <c r="G88" s="19">
        <v>60</v>
      </c>
      <c r="H88" s="19">
        <v>67</v>
      </c>
      <c r="I88" s="19">
        <v>1.6</v>
      </c>
      <c r="J88" s="19">
        <v>7.2</v>
      </c>
      <c r="K88" s="19">
        <v>9.4</v>
      </c>
      <c r="L88" s="19">
        <v>9</v>
      </c>
      <c r="M88" s="19">
        <v>12</v>
      </c>
      <c r="N88" s="19" t="s">
        <v>42</v>
      </c>
      <c r="O88" s="19" t="s">
        <v>42</v>
      </c>
      <c r="P88" s="19" t="s">
        <v>43</v>
      </c>
      <c r="Q88" s="19">
        <v>34</v>
      </c>
      <c r="R88" s="19">
        <v>1087</v>
      </c>
      <c r="S88" s="19">
        <v>309</v>
      </c>
      <c r="T88" s="19">
        <v>8.5</v>
      </c>
      <c r="U88" s="19">
        <v>16.6</v>
      </c>
      <c r="V88" s="19" t="s">
        <v>44</v>
      </c>
      <c r="W88" s="19">
        <v>5000</v>
      </c>
      <c r="X88" s="19">
        <v>50000</v>
      </c>
      <c r="Y88" s="20">
        <f>J88*U88</f>
        <v>119.52</v>
      </c>
      <c r="Z88" s="21">
        <v>2.1</v>
      </c>
      <c r="AA88" s="78">
        <v>44918</v>
      </c>
      <c r="AB88" s="72"/>
      <c r="AC88" s="72" t="s">
        <v>42</v>
      </c>
      <c r="AD88" s="72" t="s">
        <v>42</v>
      </c>
      <c r="AE88" s="72" t="s">
        <v>42</v>
      </c>
      <c r="AF88" s="72" t="s">
        <v>42</v>
      </c>
      <c r="AG88" s="72" t="s">
        <v>42</v>
      </c>
      <c r="AH88" s="72" t="s">
        <v>42</v>
      </c>
      <c r="AI88" s="72" t="s">
        <v>42</v>
      </c>
    </row>
    <row r="89" s="3" customFormat="1" ht="12.5" spans="1:35">
      <c r="A89" s="19" t="s">
        <v>210</v>
      </c>
      <c r="B89" s="19" t="s">
        <v>37</v>
      </c>
      <c r="C89" s="19" t="s">
        <v>46</v>
      </c>
      <c r="D89" s="19" t="s">
        <v>39</v>
      </c>
      <c r="E89" s="96"/>
      <c r="F89" s="19" t="s">
        <v>55</v>
      </c>
      <c r="G89" s="19">
        <v>60</v>
      </c>
      <c r="H89" s="19">
        <v>59</v>
      </c>
      <c r="I89" s="19">
        <v>1.6</v>
      </c>
      <c r="J89" s="19">
        <v>5.5</v>
      </c>
      <c r="K89" s="19">
        <v>7.2</v>
      </c>
      <c r="L89" s="19">
        <v>7.3</v>
      </c>
      <c r="M89" s="19">
        <v>9.5</v>
      </c>
      <c r="N89" s="19" t="s">
        <v>42</v>
      </c>
      <c r="O89" s="19" t="s">
        <v>42</v>
      </c>
      <c r="P89" s="19" t="s">
        <v>43</v>
      </c>
      <c r="Q89" s="19">
        <v>89</v>
      </c>
      <c r="R89" s="19">
        <v>1214</v>
      </c>
      <c r="S89" s="19">
        <v>565</v>
      </c>
      <c r="T89" s="19">
        <v>31</v>
      </c>
      <c r="U89" s="19">
        <v>22</v>
      </c>
      <c r="V89" s="19" t="s">
        <v>44</v>
      </c>
      <c r="W89" s="19">
        <v>2500</v>
      </c>
      <c r="X89" s="19">
        <v>25000</v>
      </c>
      <c r="Y89" s="20">
        <f>J89*U89</f>
        <v>121</v>
      </c>
      <c r="Z89" s="21">
        <v>1</v>
      </c>
      <c r="AA89" s="78">
        <v>45975</v>
      </c>
      <c r="AB89" s="72"/>
      <c r="AC89" s="72"/>
      <c r="AD89" s="72"/>
      <c r="AE89" s="72"/>
      <c r="AF89" s="72"/>
      <c r="AG89" s="72"/>
      <c r="AH89" s="72"/>
      <c r="AI89" s="72"/>
    </row>
    <row r="90" s="3" customFormat="1" ht="12.5" spans="1:35">
      <c r="A90" s="19" t="s">
        <v>211</v>
      </c>
      <c r="B90" s="19" t="s">
        <v>37</v>
      </c>
      <c r="C90" s="19" t="s">
        <v>46</v>
      </c>
      <c r="D90" s="19" t="s">
        <v>39</v>
      </c>
      <c r="E90" s="96" t="s">
        <v>210</v>
      </c>
      <c r="F90" s="19" t="s">
        <v>55</v>
      </c>
      <c r="G90" s="19">
        <v>60</v>
      </c>
      <c r="H90" s="19">
        <v>59</v>
      </c>
      <c r="I90" s="19">
        <v>1.6</v>
      </c>
      <c r="J90" s="19">
        <v>7.4</v>
      </c>
      <c r="K90" s="19">
        <v>9.4</v>
      </c>
      <c r="L90" s="19">
        <v>9.5</v>
      </c>
      <c r="M90" s="19">
        <v>12.4</v>
      </c>
      <c r="N90" s="19" t="s">
        <v>42</v>
      </c>
      <c r="O90" s="19" t="s">
        <v>42</v>
      </c>
      <c r="P90" s="19" t="s">
        <v>43</v>
      </c>
      <c r="Q90" s="19">
        <v>74</v>
      </c>
      <c r="R90" s="19">
        <v>1110</v>
      </c>
      <c r="S90" s="19">
        <v>352</v>
      </c>
      <c r="T90" s="19">
        <v>12</v>
      </c>
      <c r="U90" s="19">
        <v>18.3</v>
      </c>
      <c r="V90" s="19" t="s">
        <v>44</v>
      </c>
      <c r="W90" s="19">
        <v>2500</v>
      </c>
      <c r="X90" s="19">
        <v>25000</v>
      </c>
      <c r="Y90" s="20">
        <f>J90*U90</f>
        <v>135.42</v>
      </c>
      <c r="Z90" s="21" t="s">
        <v>135</v>
      </c>
      <c r="AA90" s="78">
        <v>44907</v>
      </c>
      <c r="AB90" s="72"/>
      <c r="AC90" s="72" t="s">
        <v>212</v>
      </c>
      <c r="AD90" s="72" t="s">
        <v>213</v>
      </c>
      <c r="AE90" s="72" t="s">
        <v>214</v>
      </c>
      <c r="AF90" s="72" t="s">
        <v>42</v>
      </c>
      <c r="AG90" s="72" t="s">
        <v>42</v>
      </c>
      <c r="AH90" s="72" t="s">
        <v>42</v>
      </c>
      <c r="AI90" s="72" t="s">
        <v>42</v>
      </c>
    </row>
    <row r="91" s="3" customFormat="1" ht="12.5" spans="1:35">
      <c r="A91" s="19" t="s">
        <v>215</v>
      </c>
      <c r="B91" s="19" t="s">
        <v>37</v>
      </c>
      <c r="C91" s="19" t="s">
        <v>49</v>
      </c>
      <c r="D91" s="19" t="s">
        <v>39</v>
      </c>
      <c r="E91" s="96" t="s">
        <v>216</v>
      </c>
      <c r="F91" s="19" t="s">
        <v>55</v>
      </c>
      <c r="G91" s="19">
        <v>60</v>
      </c>
      <c r="H91" s="19">
        <v>44</v>
      </c>
      <c r="I91" s="19">
        <v>1.6</v>
      </c>
      <c r="J91" s="19">
        <v>7.5</v>
      </c>
      <c r="K91" s="19">
        <v>9.4</v>
      </c>
      <c r="L91" s="19">
        <v>9.4</v>
      </c>
      <c r="M91" s="19">
        <v>12.2</v>
      </c>
      <c r="N91" s="19" t="s">
        <v>42</v>
      </c>
      <c r="O91" s="19" t="s">
        <v>42</v>
      </c>
      <c r="P91" s="19" t="s">
        <v>43</v>
      </c>
      <c r="Q91" s="19">
        <v>34</v>
      </c>
      <c r="R91" s="19">
        <v>1087</v>
      </c>
      <c r="S91" s="19">
        <v>309</v>
      </c>
      <c r="T91" s="19">
        <v>8.5</v>
      </c>
      <c r="U91" s="19">
        <v>16.6</v>
      </c>
      <c r="V91" s="19" t="s">
        <v>44</v>
      </c>
      <c r="W91" s="19">
        <v>5000</v>
      </c>
      <c r="X91" s="19">
        <v>50000</v>
      </c>
      <c r="Y91" s="20">
        <f>J91*U91</f>
        <v>124.5</v>
      </c>
      <c r="Z91" s="21">
        <v>1.3</v>
      </c>
      <c r="AA91" s="78">
        <v>44918</v>
      </c>
      <c r="AB91" s="72"/>
      <c r="AC91" s="72" t="s">
        <v>42</v>
      </c>
      <c r="AD91" s="72" t="s">
        <v>42</v>
      </c>
      <c r="AE91" s="72" t="s">
        <v>42</v>
      </c>
      <c r="AF91" s="72" t="s">
        <v>42</v>
      </c>
      <c r="AG91" s="72" t="s">
        <v>42</v>
      </c>
      <c r="AH91" s="72" t="s">
        <v>42</v>
      </c>
      <c r="AI91" s="72" t="s">
        <v>42</v>
      </c>
    </row>
    <row r="92" s="3" customFormat="1" ht="12.5" spans="1:35">
      <c r="A92" s="19" t="s">
        <v>209</v>
      </c>
      <c r="B92" s="19" t="s">
        <v>37</v>
      </c>
      <c r="C92" s="19" t="s">
        <v>38</v>
      </c>
      <c r="D92" s="19" t="s">
        <v>39</v>
      </c>
      <c r="E92" s="96"/>
      <c r="F92" s="19" t="s">
        <v>55</v>
      </c>
      <c r="G92" s="19">
        <v>60</v>
      </c>
      <c r="H92" s="19">
        <v>91</v>
      </c>
      <c r="I92" s="19">
        <v>1.5</v>
      </c>
      <c r="J92" s="19">
        <v>5.1</v>
      </c>
      <c r="K92" s="19">
        <v>6.6</v>
      </c>
      <c r="L92" s="19">
        <v>6.7</v>
      </c>
      <c r="M92" s="19">
        <v>8.8</v>
      </c>
      <c r="N92" s="19" t="s">
        <v>42</v>
      </c>
      <c r="O92" s="19" t="s">
        <v>42</v>
      </c>
      <c r="P92" s="19" t="s">
        <v>43</v>
      </c>
      <c r="Q92" s="19">
        <v>89</v>
      </c>
      <c r="R92" s="19">
        <v>1233</v>
      </c>
      <c r="S92" s="19">
        <v>560</v>
      </c>
      <c r="T92" s="19">
        <v>32</v>
      </c>
      <c r="U92" s="19">
        <v>22</v>
      </c>
      <c r="V92" s="19" t="s">
        <v>44</v>
      </c>
      <c r="W92" s="19">
        <v>5000</v>
      </c>
      <c r="X92" s="19">
        <v>50000</v>
      </c>
      <c r="Y92" s="20">
        <v>112</v>
      </c>
      <c r="Z92" s="21">
        <v>1</v>
      </c>
      <c r="AA92" s="78">
        <v>45972</v>
      </c>
      <c r="AB92" s="72"/>
      <c r="AC92" s="72"/>
      <c r="AD92" s="72"/>
      <c r="AE92" s="72"/>
      <c r="AF92" s="72"/>
      <c r="AG92" s="72"/>
      <c r="AH92" s="72"/>
      <c r="AI92" s="72"/>
    </row>
    <row r="93" s="3" customFormat="1" ht="12.5" spans="1:35">
      <c r="A93" s="19" t="s">
        <v>217</v>
      </c>
      <c r="B93" s="19" t="s">
        <v>37</v>
      </c>
      <c r="C93" s="19" t="s">
        <v>99</v>
      </c>
      <c r="D93" s="19" t="s">
        <v>39</v>
      </c>
      <c r="E93" s="96" t="s">
        <v>218</v>
      </c>
      <c r="F93" s="19" t="s">
        <v>88</v>
      </c>
      <c r="G93" s="19">
        <v>60</v>
      </c>
      <c r="H93" s="19">
        <v>38</v>
      </c>
      <c r="I93" s="19">
        <v>1.6</v>
      </c>
      <c r="J93" s="19">
        <v>8.5</v>
      </c>
      <c r="K93" s="19">
        <v>10.6</v>
      </c>
      <c r="L93" s="19">
        <v>10.2</v>
      </c>
      <c r="M93" s="19">
        <v>13</v>
      </c>
      <c r="N93" s="19" t="s">
        <v>42</v>
      </c>
      <c r="O93" s="19" t="s">
        <v>42</v>
      </c>
      <c r="P93" s="19" t="s">
        <v>43</v>
      </c>
      <c r="Q93" s="19">
        <v>34</v>
      </c>
      <c r="R93" s="19">
        <v>1087</v>
      </c>
      <c r="S93" s="19">
        <v>309</v>
      </c>
      <c r="T93" s="19">
        <v>8.5</v>
      </c>
      <c r="U93" s="19">
        <v>16.6</v>
      </c>
      <c r="V93" s="19" t="s">
        <v>44</v>
      </c>
      <c r="W93" s="19">
        <v>5000</v>
      </c>
      <c r="X93" s="19">
        <v>50000</v>
      </c>
      <c r="Y93" s="20">
        <f t="shared" ref="Y93:Y107" si="3">J93*U93</f>
        <v>141.1</v>
      </c>
      <c r="Z93" s="21">
        <v>1.3</v>
      </c>
      <c r="AA93" s="78">
        <v>44918</v>
      </c>
      <c r="AB93" s="72"/>
      <c r="AC93" s="72" t="s">
        <v>42</v>
      </c>
      <c r="AD93" s="72" t="s">
        <v>42</v>
      </c>
      <c r="AE93" s="72" t="s">
        <v>42</v>
      </c>
      <c r="AF93" s="72" t="s">
        <v>42</v>
      </c>
      <c r="AG93" s="72" t="s">
        <v>42</v>
      </c>
      <c r="AH93" s="72" t="s">
        <v>42</v>
      </c>
      <c r="AI93" s="72" t="s">
        <v>42</v>
      </c>
    </row>
    <row r="94" s="3" customFormat="1" ht="12.5" spans="1:35">
      <c r="A94" s="19" t="s">
        <v>219</v>
      </c>
      <c r="B94" s="19" t="s">
        <v>37</v>
      </c>
      <c r="C94" s="19" t="s">
        <v>49</v>
      </c>
      <c r="D94" s="19" t="s">
        <v>39</v>
      </c>
      <c r="E94" s="96"/>
      <c r="F94" s="19" t="s">
        <v>55</v>
      </c>
      <c r="G94" s="19">
        <v>60</v>
      </c>
      <c r="H94" s="19">
        <v>42</v>
      </c>
      <c r="I94" s="19">
        <v>2</v>
      </c>
      <c r="J94" s="19">
        <v>7.3</v>
      </c>
      <c r="K94" s="19">
        <v>9.5</v>
      </c>
      <c r="L94" s="19">
        <v>10.9</v>
      </c>
      <c r="M94" s="19">
        <v>14.2</v>
      </c>
      <c r="N94" s="19" t="s">
        <v>42</v>
      </c>
      <c r="O94" s="19" t="s">
        <v>42</v>
      </c>
      <c r="P94" s="19" t="s">
        <v>43</v>
      </c>
      <c r="Q94" s="19">
        <v>74</v>
      </c>
      <c r="R94" s="19">
        <v>1110</v>
      </c>
      <c r="S94" s="19">
        <v>443</v>
      </c>
      <c r="T94" s="19">
        <v>34</v>
      </c>
      <c r="U94" s="19">
        <v>19</v>
      </c>
      <c r="V94" s="19" t="s">
        <v>44</v>
      </c>
      <c r="W94" s="19">
        <v>5000</v>
      </c>
      <c r="X94" s="19">
        <v>50000</v>
      </c>
      <c r="Y94" s="20">
        <f t="shared" si="3"/>
        <v>138.7</v>
      </c>
      <c r="Z94" s="21" t="s">
        <v>174</v>
      </c>
      <c r="AA94" s="78">
        <v>45611</v>
      </c>
      <c r="AB94" s="72"/>
      <c r="AC94" s="72" t="s">
        <v>42</v>
      </c>
      <c r="AD94" s="72" t="s">
        <v>42</v>
      </c>
      <c r="AE94" s="72" t="s">
        <v>42</v>
      </c>
      <c r="AF94" s="72" t="s">
        <v>42</v>
      </c>
      <c r="AG94" s="72" t="s">
        <v>42</v>
      </c>
      <c r="AH94" s="72" t="s">
        <v>42</v>
      </c>
      <c r="AI94" s="72" t="s">
        <v>42</v>
      </c>
    </row>
    <row r="95" s="3" customFormat="1" ht="12.5" spans="1:35">
      <c r="A95" s="19" t="s">
        <v>220</v>
      </c>
      <c r="B95" s="19" t="s">
        <v>37</v>
      </c>
      <c r="C95" s="19" t="s">
        <v>38</v>
      </c>
      <c r="D95" s="19" t="s">
        <v>39</v>
      </c>
      <c r="E95" s="96" t="s">
        <v>221</v>
      </c>
      <c r="F95" s="19" t="s">
        <v>55</v>
      </c>
      <c r="G95" s="19">
        <v>60</v>
      </c>
      <c r="H95" s="19">
        <v>52</v>
      </c>
      <c r="I95" s="19">
        <v>1.6</v>
      </c>
      <c r="J95" s="19">
        <v>9.5</v>
      </c>
      <c r="K95" s="19">
        <v>12</v>
      </c>
      <c r="L95" s="19">
        <v>12</v>
      </c>
      <c r="M95" s="19">
        <v>16</v>
      </c>
      <c r="N95" s="19" t="s">
        <v>42</v>
      </c>
      <c r="O95" s="19" t="s">
        <v>42</v>
      </c>
      <c r="P95" s="19" t="s">
        <v>43</v>
      </c>
      <c r="Q95" s="19">
        <v>20</v>
      </c>
      <c r="R95" s="19">
        <v>731</v>
      </c>
      <c r="S95" s="19">
        <v>224</v>
      </c>
      <c r="T95" s="19">
        <v>7.4</v>
      </c>
      <c r="U95" s="19">
        <v>13.9</v>
      </c>
      <c r="V95" s="19" t="s">
        <v>44</v>
      </c>
      <c r="W95" s="19">
        <v>5000</v>
      </c>
      <c r="X95" s="19">
        <v>50000</v>
      </c>
      <c r="Y95" s="20">
        <f t="shared" si="3"/>
        <v>132.05</v>
      </c>
      <c r="Z95" s="21">
        <v>2.1</v>
      </c>
      <c r="AA95" s="78">
        <v>44918</v>
      </c>
      <c r="AB95" s="72"/>
      <c r="AC95" s="72" t="s">
        <v>222</v>
      </c>
      <c r="AD95" s="72" t="s">
        <v>42</v>
      </c>
      <c r="AE95" s="72" t="s">
        <v>42</v>
      </c>
      <c r="AF95" s="72" t="s">
        <v>42</v>
      </c>
      <c r="AG95" s="72" t="s">
        <v>42</v>
      </c>
      <c r="AH95" s="72" t="s">
        <v>42</v>
      </c>
      <c r="AI95" s="72" t="s">
        <v>42</v>
      </c>
    </row>
    <row r="96" s="3" customFormat="1" ht="12.5" spans="1:35">
      <c r="A96" s="19" t="s">
        <v>223</v>
      </c>
      <c r="B96" s="19" t="s">
        <v>37</v>
      </c>
      <c r="C96" s="19" t="s">
        <v>46</v>
      </c>
      <c r="D96" s="19" t="s">
        <v>39</v>
      </c>
      <c r="E96" s="96" t="s">
        <v>224</v>
      </c>
      <c r="F96" s="19" t="s">
        <v>55</v>
      </c>
      <c r="G96" s="19">
        <v>60</v>
      </c>
      <c r="H96" s="19">
        <v>57</v>
      </c>
      <c r="I96" s="19">
        <v>1.7</v>
      </c>
      <c r="J96" s="19">
        <v>9.9</v>
      </c>
      <c r="K96" s="19">
        <v>12</v>
      </c>
      <c r="L96" s="19">
        <v>12.6</v>
      </c>
      <c r="M96" s="19">
        <v>16</v>
      </c>
      <c r="N96" s="19" t="s">
        <v>42</v>
      </c>
      <c r="O96" s="19" t="s">
        <v>42</v>
      </c>
      <c r="P96" s="19" t="s">
        <v>43</v>
      </c>
      <c r="Q96" s="19">
        <v>58</v>
      </c>
      <c r="R96" s="19">
        <v>734</v>
      </c>
      <c r="S96" s="19">
        <v>204</v>
      </c>
      <c r="T96" s="19">
        <v>26</v>
      </c>
      <c r="U96" s="19">
        <v>13.1</v>
      </c>
      <c r="V96" s="19" t="s">
        <v>44</v>
      </c>
      <c r="W96" s="19">
        <v>2500</v>
      </c>
      <c r="X96" s="19">
        <v>25000</v>
      </c>
      <c r="Y96" s="20">
        <f t="shared" si="3"/>
        <v>129.69</v>
      </c>
      <c r="Z96" s="21">
        <v>2.1</v>
      </c>
      <c r="AA96" s="78">
        <v>44813</v>
      </c>
      <c r="AB96" s="72"/>
      <c r="AC96" s="72" t="s">
        <v>42</v>
      </c>
      <c r="AD96" s="72" t="s">
        <v>42</v>
      </c>
      <c r="AE96" s="72" t="s">
        <v>42</v>
      </c>
      <c r="AF96" s="72" t="s">
        <v>42</v>
      </c>
      <c r="AG96" s="72" t="s">
        <v>42</v>
      </c>
      <c r="AH96" s="72" t="s">
        <v>42</v>
      </c>
      <c r="AI96" s="72" t="s">
        <v>42</v>
      </c>
    </row>
    <row r="97" s="3" customFormat="1" ht="12.5" spans="1:35">
      <c r="A97" s="19" t="s">
        <v>225</v>
      </c>
      <c r="B97" s="19" t="s">
        <v>37</v>
      </c>
      <c r="C97" s="19" t="s">
        <v>46</v>
      </c>
      <c r="D97" s="19" t="s">
        <v>39</v>
      </c>
      <c r="E97" s="96"/>
      <c r="F97" s="19" t="s">
        <v>55</v>
      </c>
      <c r="G97" s="19">
        <v>60</v>
      </c>
      <c r="H97" s="19">
        <v>65</v>
      </c>
      <c r="I97" s="19">
        <v>1.7</v>
      </c>
      <c r="J97" s="19">
        <v>8.1</v>
      </c>
      <c r="K97" s="19">
        <v>11</v>
      </c>
      <c r="L97" s="19">
        <v>11</v>
      </c>
      <c r="M97" s="19">
        <v>14</v>
      </c>
      <c r="N97" s="19" t="s">
        <v>42</v>
      </c>
      <c r="O97" s="19" t="s">
        <v>42</v>
      </c>
      <c r="P97" s="19" t="s">
        <v>43</v>
      </c>
      <c r="Q97" s="19">
        <v>60</v>
      </c>
      <c r="R97" s="19">
        <v>834</v>
      </c>
      <c r="S97" s="19">
        <v>376</v>
      </c>
      <c r="T97" s="19">
        <v>24</v>
      </c>
      <c r="U97" s="19">
        <v>15</v>
      </c>
      <c r="V97" s="19" t="s">
        <v>44</v>
      </c>
      <c r="W97" s="19">
        <v>2500</v>
      </c>
      <c r="X97" s="19">
        <v>25000</v>
      </c>
      <c r="Y97" s="20">
        <v>122</v>
      </c>
      <c r="Z97" s="21">
        <v>1</v>
      </c>
      <c r="AA97" s="78">
        <v>45972</v>
      </c>
      <c r="AB97" s="72"/>
      <c r="AC97" s="72"/>
      <c r="AD97" s="72"/>
      <c r="AE97" s="72"/>
      <c r="AF97" s="72"/>
      <c r="AG97" s="72"/>
      <c r="AH97" s="72"/>
      <c r="AI97" s="72"/>
    </row>
    <row r="98" s="3" customFormat="1" ht="12.5" spans="1:35">
      <c r="A98" s="19" t="s">
        <v>226</v>
      </c>
      <c r="B98" s="19" t="s">
        <v>37</v>
      </c>
      <c r="C98" s="19" t="s">
        <v>49</v>
      </c>
      <c r="D98" s="19" t="s">
        <v>39</v>
      </c>
      <c r="E98" s="96" t="s">
        <v>219</v>
      </c>
      <c r="F98" s="19" t="s">
        <v>55</v>
      </c>
      <c r="G98" s="19">
        <v>60</v>
      </c>
      <c r="H98" s="19">
        <v>36</v>
      </c>
      <c r="I98" s="19">
        <v>1.6</v>
      </c>
      <c r="J98" s="19">
        <v>10</v>
      </c>
      <c r="K98" s="19">
        <v>12.5</v>
      </c>
      <c r="L98" s="19">
        <v>12.3</v>
      </c>
      <c r="M98" s="19">
        <v>16</v>
      </c>
      <c r="N98" s="19" t="s">
        <v>42</v>
      </c>
      <c r="O98" s="19" t="s">
        <v>42</v>
      </c>
      <c r="P98" s="19" t="s">
        <v>43</v>
      </c>
      <c r="Q98" s="19">
        <v>20</v>
      </c>
      <c r="R98" s="19">
        <v>731</v>
      </c>
      <c r="S98" s="19">
        <v>224</v>
      </c>
      <c r="T98" s="19">
        <v>7.4</v>
      </c>
      <c r="U98" s="19">
        <v>13.9</v>
      </c>
      <c r="V98" s="19" t="s">
        <v>44</v>
      </c>
      <c r="W98" s="19">
        <v>5000</v>
      </c>
      <c r="X98" s="19">
        <v>50000</v>
      </c>
      <c r="Y98" s="20">
        <f t="shared" si="3"/>
        <v>139</v>
      </c>
      <c r="Z98" s="21">
        <v>1.4</v>
      </c>
      <c r="AA98" s="78">
        <v>44918</v>
      </c>
      <c r="AB98" s="72"/>
      <c r="AC98" s="72" t="s">
        <v>42</v>
      </c>
      <c r="AD98" s="72" t="s">
        <v>42</v>
      </c>
      <c r="AE98" s="72" t="s">
        <v>42</v>
      </c>
      <c r="AF98" s="72" t="s">
        <v>42</v>
      </c>
      <c r="AG98" s="72" t="s">
        <v>42</v>
      </c>
      <c r="AH98" s="72" t="s">
        <v>42</v>
      </c>
      <c r="AI98" s="72" t="s">
        <v>42</v>
      </c>
    </row>
    <row r="99" s="3" customFormat="1" ht="12.5" spans="1:35">
      <c r="A99" s="19" t="s">
        <v>221</v>
      </c>
      <c r="B99" s="19" t="s">
        <v>37</v>
      </c>
      <c r="C99" s="19" t="s">
        <v>38</v>
      </c>
      <c r="D99" s="19" t="s">
        <v>39</v>
      </c>
      <c r="E99" s="96"/>
      <c r="F99" s="19" t="s">
        <v>55</v>
      </c>
      <c r="G99" s="19">
        <v>60</v>
      </c>
      <c r="H99" s="19">
        <v>72</v>
      </c>
      <c r="I99" s="19">
        <v>1.9</v>
      </c>
      <c r="J99" s="19">
        <v>7.4</v>
      </c>
      <c r="K99" s="19">
        <v>9.7</v>
      </c>
      <c r="L99" s="19">
        <v>10.5</v>
      </c>
      <c r="M99" s="19">
        <v>13.7</v>
      </c>
      <c r="N99" s="19" t="s">
        <v>42</v>
      </c>
      <c r="O99" s="19" t="s">
        <v>42</v>
      </c>
      <c r="P99" s="19" t="s">
        <v>43</v>
      </c>
      <c r="Q99" s="19">
        <v>74</v>
      </c>
      <c r="R99" s="19">
        <v>1110</v>
      </c>
      <c r="S99" s="19">
        <v>443</v>
      </c>
      <c r="T99" s="19">
        <v>34</v>
      </c>
      <c r="U99" s="19">
        <v>19</v>
      </c>
      <c r="V99" s="19" t="s">
        <v>44</v>
      </c>
      <c r="W99" s="19">
        <v>5000</v>
      </c>
      <c r="X99" s="19">
        <v>50000</v>
      </c>
      <c r="Y99" s="20">
        <f t="shared" si="3"/>
        <v>140.6</v>
      </c>
      <c r="Z99" s="21">
        <v>1.2</v>
      </c>
      <c r="AA99" s="78">
        <v>45446</v>
      </c>
      <c r="AB99" s="72"/>
      <c r="AC99" s="72" t="s">
        <v>42</v>
      </c>
      <c r="AD99" s="72" t="s">
        <v>42</v>
      </c>
      <c r="AE99" s="72" t="s">
        <v>42</v>
      </c>
      <c r="AF99" s="72" t="s">
        <v>42</v>
      </c>
      <c r="AG99" s="72" t="s">
        <v>42</v>
      </c>
      <c r="AH99" s="72" t="s">
        <v>42</v>
      </c>
      <c r="AI99" s="72" t="s">
        <v>42</v>
      </c>
    </row>
    <row r="100" s="3" customFormat="1" ht="12.5" spans="1:35">
      <c r="A100" s="19" t="s">
        <v>227</v>
      </c>
      <c r="B100" s="19" t="s">
        <v>37</v>
      </c>
      <c r="C100" s="19" t="s">
        <v>99</v>
      </c>
      <c r="D100" s="19" t="s">
        <v>39</v>
      </c>
      <c r="E100" s="96" t="s">
        <v>228</v>
      </c>
      <c r="F100" s="19" t="s">
        <v>88</v>
      </c>
      <c r="G100" s="19">
        <v>60</v>
      </c>
      <c r="H100" s="19">
        <v>33</v>
      </c>
      <c r="I100" s="19">
        <v>1.6</v>
      </c>
      <c r="J100" s="19">
        <v>10.5</v>
      </c>
      <c r="K100" s="19">
        <v>13.5</v>
      </c>
      <c r="L100" s="19">
        <v>13.5</v>
      </c>
      <c r="M100" s="19">
        <v>17.5</v>
      </c>
      <c r="N100" s="19" t="s">
        <v>42</v>
      </c>
      <c r="O100" s="19" t="s">
        <v>42</v>
      </c>
      <c r="P100" s="19" t="s">
        <v>43</v>
      </c>
      <c r="Q100" s="19">
        <v>20</v>
      </c>
      <c r="R100" s="19">
        <v>731</v>
      </c>
      <c r="S100" s="19">
        <v>224</v>
      </c>
      <c r="T100" s="19">
        <v>7.4</v>
      </c>
      <c r="U100" s="19">
        <v>13.9</v>
      </c>
      <c r="V100" s="19" t="s">
        <v>44</v>
      </c>
      <c r="W100" s="19">
        <v>5000</v>
      </c>
      <c r="X100" s="19">
        <v>50000</v>
      </c>
      <c r="Y100" s="20">
        <f t="shared" si="3"/>
        <v>145.95</v>
      </c>
      <c r="Z100" s="21">
        <v>2.2</v>
      </c>
      <c r="AA100" s="78">
        <v>44918</v>
      </c>
      <c r="AB100" s="72"/>
      <c r="AC100" s="72" t="s">
        <v>42</v>
      </c>
      <c r="AD100" s="72" t="s">
        <v>42</v>
      </c>
      <c r="AE100" s="72" t="s">
        <v>42</v>
      </c>
      <c r="AF100" s="72" t="s">
        <v>42</v>
      </c>
      <c r="AG100" s="72" t="s">
        <v>42</v>
      </c>
      <c r="AH100" s="72" t="s">
        <v>42</v>
      </c>
      <c r="AI100" s="72" t="s">
        <v>42</v>
      </c>
    </row>
    <row r="101" s="3" customFormat="1" ht="12.5" spans="1:35">
      <c r="A101" s="19" t="s">
        <v>228</v>
      </c>
      <c r="B101" s="19" t="s">
        <v>37</v>
      </c>
      <c r="C101" s="19" t="s">
        <v>99</v>
      </c>
      <c r="D101" s="19" t="s">
        <v>39</v>
      </c>
      <c r="E101" s="96"/>
      <c r="F101" s="19" t="s">
        <v>88</v>
      </c>
      <c r="G101" s="19">
        <v>60</v>
      </c>
      <c r="H101" s="19">
        <v>78</v>
      </c>
      <c r="I101" s="19">
        <v>1.9</v>
      </c>
      <c r="J101" s="19">
        <v>8.3</v>
      </c>
      <c r="K101" s="19">
        <v>10.8</v>
      </c>
      <c r="L101" s="19">
        <v>12.1</v>
      </c>
      <c r="M101" s="19">
        <v>15.7</v>
      </c>
      <c r="N101" s="19" t="s">
        <v>42</v>
      </c>
      <c r="O101" s="19" t="s">
        <v>42</v>
      </c>
      <c r="P101" s="19" t="s">
        <v>43</v>
      </c>
      <c r="Q101" s="19">
        <v>74</v>
      </c>
      <c r="R101" s="19">
        <v>1125</v>
      </c>
      <c r="S101" s="19">
        <v>444</v>
      </c>
      <c r="T101" s="19">
        <v>31</v>
      </c>
      <c r="U101" s="19">
        <v>19</v>
      </c>
      <c r="V101" s="19" t="s">
        <v>44</v>
      </c>
      <c r="W101" s="19">
        <v>5000</v>
      </c>
      <c r="X101" s="19">
        <v>50000</v>
      </c>
      <c r="Y101" s="20">
        <f t="shared" si="3"/>
        <v>157.7</v>
      </c>
      <c r="Z101" s="21">
        <v>1.2</v>
      </c>
      <c r="AA101" s="78">
        <v>45581</v>
      </c>
      <c r="AB101" s="72"/>
      <c r="AC101" s="72" t="s">
        <v>42</v>
      </c>
      <c r="AD101" s="72" t="s">
        <v>42</v>
      </c>
      <c r="AE101" s="72" t="s">
        <v>42</v>
      </c>
      <c r="AF101" s="72" t="s">
        <v>42</v>
      </c>
      <c r="AG101" s="72" t="s">
        <v>42</v>
      </c>
      <c r="AH101" s="72" t="s">
        <v>42</v>
      </c>
      <c r="AI101" s="72" t="s">
        <v>42</v>
      </c>
    </row>
    <row r="102" s="3" customFormat="1" ht="12.5" spans="1:35">
      <c r="A102" s="19" t="s">
        <v>229</v>
      </c>
      <c r="B102" s="19" t="s">
        <v>37</v>
      </c>
      <c r="C102" s="19" t="s">
        <v>99</v>
      </c>
      <c r="D102" s="19" t="s">
        <v>39</v>
      </c>
      <c r="E102" s="96" t="s">
        <v>230</v>
      </c>
      <c r="F102" s="19" t="s">
        <v>88</v>
      </c>
      <c r="G102" s="19">
        <v>60</v>
      </c>
      <c r="H102" s="19">
        <v>23</v>
      </c>
      <c r="I102" s="19">
        <v>1.8</v>
      </c>
      <c r="J102" s="19">
        <v>18</v>
      </c>
      <c r="K102" s="19">
        <v>23</v>
      </c>
      <c r="L102" s="19">
        <v>25</v>
      </c>
      <c r="M102" s="19">
        <v>33</v>
      </c>
      <c r="N102" s="19" t="s">
        <v>42</v>
      </c>
      <c r="O102" s="19" t="s">
        <v>42</v>
      </c>
      <c r="P102" s="19" t="s">
        <v>43</v>
      </c>
      <c r="Q102" s="19">
        <v>26</v>
      </c>
      <c r="R102" s="19">
        <v>409</v>
      </c>
      <c r="S102" s="19">
        <v>143</v>
      </c>
      <c r="T102" s="19">
        <v>24</v>
      </c>
      <c r="U102" s="19">
        <v>7.5</v>
      </c>
      <c r="V102" s="19" t="s">
        <v>231</v>
      </c>
      <c r="W102" s="19">
        <v>5000</v>
      </c>
      <c r="X102" s="19">
        <v>50000</v>
      </c>
      <c r="Y102" s="20">
        <f t="shared" si="3"/>
        <v>135</v>
      </c>
      <c r="Z102" s="86">
        <v>1.2</v>
      </c>
      <c r="AA102" s="78">
        <v>44992</v>
      </c>
      <c r="AB102" s="72"/>
      <c r="AC102" s="72" t="s">
        <v>42</v>
      </c>
      <c r="AD102" s="72" t="s">
        <v>42</v>
      </c>
      <c r="AE102" s="72" t="s">
        <v>42</v>
      </c>
      <c r="AF102" s="72" t="s">
        <v>42</v>
      </c>
      <c r="AG102" s="72" t="s">
        <v>42</v>
      </c>
      <c r="AH102" s="72" t="s">
        <v>42</v>
      </c>
      <c r="AI102" s="72" t="s">
        <v>42</v>
      </c>
    </row>
    <row r="103" s="133" customFormat="1" ht="12.5" spans="1:35">
      <c r="A103" s="19" t="s">
        <v>232</v>
      </c>
      <c r="B103" s="19" t="s">
        <v>37</v>
      </c>
      <c r="C103" s="19" t="s">
        <v>38</v>
      </c>
      <c r="D103" s="19" t="s">
        <v>39</v>
      </c>
      <c r="E103" s="19"/>
      <c r="F103" s="19" t="s">
        <v>55</v>
      </c>
      <c r="G103" s="19">
        <v>60</v>
      </c>
      <c r="H103" s="19">
        <v>48</v>
      </c>
      <c r="I103" s="21">
        <v>1.7</v>
      </c>
      <c r="J103" s="70">
        <v>12</v>
      </c>
      <c r="K103" s="70">
        <v>16</v>
      </c>
      <c r="L103" s="19">
        <v>17</v>
      </c>
      <c r="M103" s="21">
        <v>22</v>
      </c>
      <c r="N103" s="19" t="s">
        <v>42</v>
      </c>
      <c r="O103" s="19" t="s">
        <v>42</v>
      </c>
      <c r="P103" s="22" t="s">
        <v>43</v>
      </c>
      <c r="Q103" s="21">
        <v>36</v>
      </c>
      <c r="R103" s="20">
        <v>593</v>
      </c>
      <c r="S103" s="21">
        <v>287</v>
      </c>
      <c r="T103" s="21">
        <v>18</v>
      </c>
      <c r="U103" s="21">
        <v>11</v>
      </c>
      <c r="V103" s="20" t="s">
        <v>231</v>
      </c>
      <c r="W103" s="19">
        <v>5000</v>
      </c>
      <c r="X103" s="19">
        <v>50000</v>
      </c>
      <c r="Y103" s="20">
        <f t="shared" si="3"/>
        <v>132</v>
      </c>
      <c r="Z103" s="86" t="s">
        <v>135</v>
      </c>
      <c r="AA103" s="78">
        <v>45867</v>
      </c>
      <c r="AB103" s="17"/>
      <c r="AC103" s="72" t="s">
        <v>42</v>
      </c>
      <c r="AD103" s="72" t="s">
        <v>42</v>
      </c>
      <c r="AE103" s="72" t="s">
        <v>42</v>
      </c>
      <c r="AF103" s="72" t="s">
        <v>42</v>
      </c>
      <c r="AG103" s="72" t="s">
        <v>42</v>
      </c>
      <c r="AH103" s="72" t="s">
        <v>42</v>
      </c>
      <c r="AI103" s="72" t="s">
        <v>42</v>
      </c>
    </row>
    <row r="104" s="133" customFormat="1" ht="12.5" spans="1:35">
      <c r="A104" s="19" t="s">
        <v>230</v>
      </c>
      <c r="B104" s="19" t="s">
        <v>37</v>
      </c>
      <c r="C104" s="19" t="s">
        <v>99</v>
      </c>
      <c r="D104" s="19" t="s">
        <v>39</v>
      </c>
      <c r="E104" s="19"/>
      <c r="F104" s="19" t="s">
        <v>88</v>
      </c>
      <c r="G104" s="19">
        <v>60</v>
      </c>
      <c r="H104" s="19">
        <v>29</v>
      </c>
      <c r="I104" s="21">
        <v>1.7</v>
      </c>
      <c r="J104" s="70">
        <v>12.7</v>
      </c>
      <c r="K104" s="70">
        <v>16.5</v>
      </c>
      <c r="L104" s="19">
        <v>17.9</v>
      </c>
      <c r="M104" s="21">
        <v>23.2</v>
      </c>
      <c r="N104" s="19" t="s">
        <v>42</v>
      </c>
      <c r="O104" s="19" t="s">
        <v>42</v>
      </c>
      <c r="P104" s="22" t="s">
        <v>43</v>
      </c>
      <c r="Q104" s="21">
        <v>36</v>
      </c>
      <c r="R104" s="20">
        <v>583</v>
      </c>
      <c r="S104" s="21">
        <v>286</v>
      </c>
      <c r="T104" s="21">
        <v>19</v>
      </c>
      <c r="U104" s="21">
        <v>11</v>
      </c>
      <c r="V104" s="20" t="s">
        <v>231</v>
      </c>
      <c r="W104" s="19">
        <v>5000</v>
      </c>
      <c r="X104" s="19">
        <v>50000</v>
      </c>
      <c r="Y104" s="20">
        <f t="shared" si="3"/>
        <v>139.7</v>
      </c>
      <c r="Z104" s="86" t="s">
        <v>135</v>
      </c>
      <c r="AA104" s="78">
        <v>45867</v>
      </c>
      <c r="AB104" s="17"/>
      <c r="AC104" s="72" t="s">
        <v>42</v>
      </c>
      <c r="AD104" s="72" t="s">
        <v>42</v>
      </c>
      <c r="AE104" s="72" t="s">
        <v>42</v>
      </c>
      <c r="AF104" s="72" t="s">
        <v>42</v>
      </c>
      <c r="AG104" s="72" t="s">
        <v>42</v>
      </c>
      <c r="AH104" s="72" t="s">
        <v>42</v>
      </c>
      <c r="AI104" s="72" t="s">
        <v>42</v>
      </c>
    </row>
    <row r="105" s="133" customFormat="1" ht="12.5" spans="1:35">
      <c r="A105" s="19" t="s">
        <v>233</v>
      </c>
      <c r="B105" s="19" t="s">
        <v>37</v>
      </c>
      <c r="C105" s="19" t="s">
        <v>234</v>
      </c>
      <c r="D105" s="19" t="s">
        <v>39</v>
      </c>
      <c r="E105" s="19"/>
      <c r="F105" s="19" t="s">
        <v>88</v>
      </c>
      <c r="G105" s="19">
        <v>60</v>
      </c>
      <c r="H105" s="19">
        <v>29</v>
      </c>
      <c r="I105" s="21">
        <v>1.7</v>
      </c>
      <c r="J105" s="70">
        <v>14</v>
      </c>
      <c r="K105" s="70">
        <v>18</v>
      </c>
      <c r="L105" s="19">
        <v>19</v>
      </c>
      <c r="M105" s="21">
        <v>24</v>
      </c>
      <c r="N105" s="19" t="s">
        <v>42</v>
      </c>
      <c r="O105" s="19" t="s">
        <v>42</v>
      </c>
      <c r="P105" s="22" t="s">
        <v>43</v>
      </c>
      <c r="Q105" s="21">
        <v>36</v>
      </c>
      <c r="R105" s="20">
        <v>589</v>
      </c>
      <c r="S105" s="21">
        <v>277</v>
      </c>
      <c r="T105" s="21">
        <v>18</v>
      </c>
      <c r="U105" s="21">
        <v>11</v>
      </c>
      <c r="V105" s="20" t="s">
        <v>44</v>
      </c>
      <c r="W105" s="19">
        <v>5000</v>
      </c>
      <c r="X105" s="19">
        <v>50000</v>
      </c>
      <c r="Y105" s="20">
        <v>154</v>
      </c>
      <c r="Z105" s="86" t="s">
        <v>135</v>
      </c>
      <c r="AA105" s="78">
        <v>45904</v>
      </c>
      <c r="AB105" s="17"/>
      <c r="AC105" s="72" t="s">
        <v>42</v>
      </c>
      <c r="AD105" s="72" t="s">
        <v>42</v>
      </c>
      <c r="AE105" s="72" t="s">
        <v>42</v>
      </c>
      <c r="AF105" s="72" t="s">
        <v>42</v>
      </c>
      <c r="AG105" s="72" t="s">
        <v>42</v>
      </c>
      <c r="AH105" s="72" t="s">
        <v>42</v>
      </c>
      <c r="AI105" s="72" t="s">
        <v>42</v>
      </c>
    </row>
    <row r="106" s="3" customFormat="1" ht="12.5" spans="1:35">
      <c r="A106" s="19" t="s">
        <v>235</v>
      </c>
      <c r="B106" s="19" t="s">
        <v>37</v>
      </c>
      <c r="C106" s="19" t="s">
        <v>38</v>
      </c>
      <c r="D106" s="19" t="s">
        <v>39</v>
      </c>
      <c r="E106" s="96" t="s">
        <v>232</v>
      </c>
      <c r="F106" s="19" t="s">
        <v>55</v>
      </c>
      <c r="G106" s="19">
        <v>60</v>
      </c>
      <c r="H106" s="19">
        <v>32</v>
      </c>
      <c r="I106" s="19">
        <v>1.8</v>
      </c>
      <c r="J106" s="19">
        <v>16</v>
      </c>
      <c r="K106" s="19">
        <v>20</v>
      </c>
      <c r="L106" s="19">
        <v>23</v>
      </c>
      <c r="M106" s="19">
        <v>30</v>
      </c>
      <c r="N106" s="19" t="s">
        <v>42</v>
      </c>
      <c r="O106" s="19" t="s">
        <v>42</v>
      </c>
      <c r="P106" s="19" t="s">
        <v>43</v>
      </c>
      <c r="Q106" s="19">
        <v>26</v>
      </c>
      <c r="R106" s="19">
        <v>409</v>
      </c>
      <c r="S106" s="19">
        <v>143</v>
      </c>
      <c r="T106" s="19">
        <v>24</v>
      </c>
      <c r="U106" s="19">
        <v>7.5</v>
      </c>
      <c r="V106" s="19" t="s">
        <v>231</v>
      </c>
      <c r="W106" s="19">
        <v>5000</v>
      </c>
      <c r="X106" s="19">
        <v>50000</v>
      </c>
      <c r="Y106" s="20">
        <f t="shared" si="3"/>
        <v>120</v>
      </c>
      <c r="Z106" s="86">
        <v>1.1</v>
      </c>
      <c r="AA106" s="78">
        <v>44918</v>
      </c>
      <c r="AB106" s="72"/>
      <c r="AC106" s="72" t="s">
        <v>42</v>
      </c>
      <c r="AD106" s="72" t="s">
        <v>42</v>
      </c>
      <c r="AE106" s="72" t="s">
        <v>42</v>
      </c>
      <c r="AF106" s="72" t="s">
        <v>42</v>
      </c>
      <c r="AG106" s="72" t="s">
        <v>42</v>
      </c>
      <c r="AH106" s="72" t="s">
        <v>42</v>
      </c>
      <c r="AI106" s="72" t="s">
        <v>42</v>
      </c>
    </row>
    <row r="107" s="3" customFormat="1" ht="12.5" spans="1:35">
      <c r="A107" s="19" t="s">
        <v>236</v>
      </c>
      <c r="B107" s="19" t="s">
        <v>37</v>
      </c>
      <c r="C107" s="19" t="s">
        <v>151</v>
      </c>
      <c r="D107" s="19" t="s">
        <v>39</v>
      </c>
      <c r="E107" s="96"/>
      <c r="F107" s="19" t="s">
        <v>55</v>
      </c>
      <c r="G107" s="19">
        <v>80</v>
      </c>
      <c r="H107" s="19">
        <v>400</v>
      </c>
      <c r="I107" s="19">
        <v>2.9</v>
      </c>
      <c r="J107" s="19">
        <v>1.1</v>
      </c>
      <c r="K107" s="19">
        <v>1.4</v>
      </c>
      <c r="L107" s="19" t="s">
        <v>42</v>
      </c>
      <c r="M107" s="19" t="s">
        <v>42</v>
      </c>
      <c r="N107" s="19" t="s">
        <v>42</v>
      </c>
      <c r="O107" s="19" t="s">
        <v>42</v>
      </c>
      <c r="P107" s="19" t="s">
        <v>43</v>
      </c>
      <c r="Q107" s="19">
        <v>2065</v>
      </c>
      <c r="R107" s="19">
        <v>13653</v>
      </c>
      <c r="S107" s="19">
        <v>4421</v>
      </c>
      <c r="T107" s="19">
        <v>110</v>
      </c>
      <c r="U107" s="19">
        <v>200</v>
      </c>
      <c r="V107" s="19" t="s">
        <v>44</v>
      </c>
      <c r="W107" s="19">
        <v>2000</v>
      </c>
      <c r="X107" s="19">
        <v>10000</v>
      </c>
      <c r="Y107" s="20">
        <f t="shared" si="3"/>
        <v>220</v>
      </c>
      <c r="Z107" s="21">
        <v>1</v>
      </c>
      <c r="AA107" s="78">
        <v>45975</v>
      </c>
      <c r="AB107" s="72"/>
      <c r="AC107" s="72"/>
      <c r="AD107" s="72"/>
      <c r="AE107" s="72"/>
      <c r="AF107" s="72"/>
      <c r="AG107" s="72"/>
      <c r="AH107" s="72"/>
      <c r="AI107" s="72"/>
    </row>
    <row r="108" s="3" customFormat="1" ht="12.5" spans="1:35">
      <c r="A108" s="19" t="s">
        <v>237</v>
      </c>
      <c r="B108" s="19" t="s">
        <v>37</v>
      </c>
      <c r="C108" s="19" t="s">
        <v>238</v>
      </c>
      <c r="D108" s="19" t="s">
        <v>39</v>
      </c>
      <c r="E108" s="96" t="s">
        <v>239</v>
      </c>
      <c r="F108" s="19" t="s">
        <v>55</v>
      </c>
      <c r="G108" s="19">
        <v>100</v>
      </c>
      <c r="H108" s="19">
        <v>350</v>
      </c>
      <c r="I108" s="19">
        <v>2.8</v>
      </c>
      <c r="J108" s="19">
        <v>1.6</v>
      </c>
      <c r="K108" s="19">
        <v>2</v>
      </c>
      <c r="L108" s="19" t="s">
        <v>42</v>
      </c>
      <c r="M108" s="19" t="s">
        <v>42</v>
      </c>
      <c r="N108" s="19" t="s">
        <v>42</v>
      </c>
      <c r="O108" s="19" t="s">
        <v>42</v>
      </c>
      <c r="P108" s="19" t="s">
        <v>43</v>
      </c>
      <c r="Q108" s="19">
        <v>512</v>
      </c>
      <c r="R108" s="19">
        <v>9623</v>
      </c>
      <c r="S108" s="19">
        <v>2091</v>
      </c>
      <c r="T108" s="19">
        <v>1.2</v>
      </c>
      <c r="U108" s="19">
        <v>155</v>
      </c>
      <c r="V108" s="19" t="s">
        <v>44</v>
      </c>
      <c r="W108" s="19">
        <v>800</v>
      </c>
      <c r="X108" s="19">
        <v>4000</v>
      </c>
      <c r="Y108" s="20">
        <f t="shared" ref="Y108:Y111" si="4">J108*U108</f>
        <v>248</v>
      </c>
      <c r="Z108" s="21">
        <v>1</v>
      </c>
      <c r="AA108" s="78">
        <v>44964</v>
      </c>
      <c r="AB108" s="72"/>
      <c r="AC108" s="72" t="s">
        <v>42</v>
      </c>
      <c r="AD108" s="72" t="s">
        <v>42</v>
      </c>
      <c r="AE108" s="72" t="s">
        <v>42</v>
      </c>
      <c r="AF108" s="72" t="s">
        <v>42</v>
      </c>
      <c r="AG108" s="72" t="s">
        <v>42</v>
      </c>
      <c r="AH108" s="72" t="s">
        <v>42</v>
      </c>
      <c r="AI108" s="72" t="s">
        <v>42</v>
      </c>
    </row>
    <row r="109" s="3" customFormat="1" spans="1:35">
      <c r="A109" s="19" t="s">
        <v>240</v>
      </c>
      <c r="B109" s="19" t="s">
        <v>37</v>
      </c>
      <c r="C109" s="19" t="s">
        <v>57</v>
      </c>
      <c r="D109" s="19" t="s">
        <v>39</v>
      </c>
      <c r="E109" s="96" t="s">
        <v>241</v>
      </c>
      <c r="F109" s="19" t="s">
        <v>55</v>
      </c>
      <c r="G109" s="19">
        <v>100</v>
      </c>
      <c r="H109" s="19">
        <v>479</v>
      </c>
      <c r="I109" s="19">
        <v>2.8</v>
      </c>
      <c r="J109" s="19">
        <v>1.3</v>
      </c>
      <c r="K109" s="19">
        <v>1.6</v>
      </c>
      <c r="L109" s="19" t="s">
        <v>42</v>
      </c>
      <c r="M109" s="19" t="s">
        <v>42</v>
      </c>
      <c r="N109" s="19" t="s">
        <v>42</v>
      </c>
      <c r="O109" s="19" t="s">
        <v>42</v>
      </c>
      <c r="P109" s="19" t="s">
        <v>43</v>
      </c>
      <c r="Q109" s="19">
        <v>512</v>
      </c>
      <c r="R109" s="19">
        <v>9623</v>
      </c>
      <c r="S109" s="19">
        <v>2091</v>
      </c>
      <c r="T109" s="19">
        <v>32</v>
      </c>
      <c r="U109" s="19">
        <v>155</v>
      </c>
      <c r="V109" s="19" t="s">
        <v>44</v>
      </c>
      <c r="W109" s="19">
        <v>2000</v>
      </c>
      <c r="X109" s="19">
        <v>10000</v>
      </c>
      <c r="Y109" s="20">
        <f t="shared" si="4"/>
        <v>201.5</v>
      </c>
      <c r="Z109" s="21">
        <v>1.1</v>
      </c>
      <c r="AA109" s="78">
        <v>44999</v>
      </c>
      <c r="AB109" s="72"/>
      <c r="AC109" s="72" t="s">
        <v>242</v>
      </c>
      <c r="AD109" s="72" t="s">
        <v>42</v>
      </c>
      <c r="AE109" s="72" t="s">
        <v>42</v>
      </c>
      <c r="AF109" s="72" t="s">
        <v>42</v>
      </c>
      <c r="AG109" s="72" t="s">
        <v>243</v>
      </c>
      <c r="AH109" s="72" t="s">
        <v>42</v>
      </c>
      <c r="AI109" s="72" t="s">
        <v>42</v>
      </c>
    </row>
    <row r="110" s="3" customFormat="1" ht="12.5" spans="1:35">
      <c r="A110" s="19" t="s">
        <v>241</v>
      </c>
      <c r="B110" s="19" t="s">
        <v>37</v>
      </c>
      <c r="C110" s="19" t="s">
        <v>151</v>
      </c>
      <c r="D110" s="19" t="s">
        <v>39</v>
      </c>
      <c r="E110" s="96"/>
      <c r="F110" s="19" t="s">
        <v>55</v>
      </c>
      <c r="G110" s="19">
        <v>100</v>
      </c>
      <c r="H110" s="19">
        <v>312</v>
      </c>
      <c r="I110" s="19">
        <v>2.9</v>
      </c>
      <c r="J110" s="19">
        <v>1.7</v>
      </c>
      <c r="K110" s="19">
        <v>2.2</v>
      </c>
      <c r="L110" s="19" t="s">
        <v>42</v>
      </c>
      <c r="M110" s="19" t="s">
        <v>42</v>
      </c>
      <c r="N110" s="19" t="s">
        <v>42</v>
      </c>
      <c r="O110" s="19" t="s">
        <v>42</v>
      </c>
      <c r="P110" s="19" t="s">
        <v>43</v>
      </c>
      <c r="Q110" s="19">
        <v>1722</v>
      </c>
      <c r="R110" s="19">
        <v>11677</v>
      </c>
      <c r="S110" s="19">
        <v>1764</v>
      </c>
      <c r="T110" s="19">
        <v>38</v>
      </c>
      <c r="U110" s="19">
        <v>169</v>
      </c>
      <c r="V110" s="19" t="s">
        <v>44</v>
      </c>
      <c r="W110" s="19">
        <v>2000</v>
      </c>
      <c r="X110" s="19">
        <v>10000</v>
      </c>
      <c r="Y110" s="20">
        <f t="shared" si="4"/>
        <v>287.3</v>
      </c>
      <c r="Z110" s="21">
        <v>1.2</v>
      </c>
      <c r="AA110" s="78">
        <v>45447</v>
      </c>
      <c r="AB110" s="72"/>
      <c r="AC110" s="72" t="s">
        <v>42</v>
      </c>
      <c r="AD110" s="72" t="s">
        <v>42</v>
      </c>
      <c r="AE110" s="72" t="s">
        <v>42</v>
      </c>
      <c r="AF110" s="72" t="s">
        <v>42</v>
      </c>
      <c r="AG110" s="72"/>
      <c r="AH110" s="72" t="s">
        <v>42</v>
      </c>
      <c r="AI110" s="72" t="s">
        <v>42</v>
      </c>
    </row>
    <row r="111" s="3" customFormat="1" ht="12.5" spans="1:35">
      <c r="A111" s="19" t="s">
        <v>244</v>
      </c>
      <c r="B111" s="19" t="s">
        <v>37</v>
      </c>
      <c r="C111" s="19" t="s">
        <v>151</v>
      </c>
      <c r="D111" s="19" t="s">
        <v>39</v>
      </c>
      <c r="E111" s="96"/>
      <c r="F111" s="19" t="s">
        <v>55</v>
      </c>
      <c r="G111" s="19">
        <v>100</v>
      </c>
      <c r="H111" s="19">
        <v>435</v>
      </c>
      <c r="I111" s="19">
        <v>2.8</v>
      </c>
      <c r="J111" s="19">
        <v>1.2</v>
      </c>
      <c r="K111" s="19">
        <v>1.6</v>
      </c>
      <c r="L111" s="19" t="s">
        <v>42</v>
      </c>
      <c r="M111" s="19" t="s">
        <v>42</v>
      </c>
      <c r="N111" s="19" t="s">
        <v>42</v>
      </c>
      <c r="O111" s="19" t="s">
        <v>42</v>
      </c>
      <c r="P111" s="19" t="s">
        <v>43</v>
      </c>
      <c r="Q111" s="19">
        <v>2143</v>
      </c>
      <c r="R111" s="19">
        <v>14523</v>
      </c>
      <c r="S111" s="19">
        <v>2163</v>
      </c>
      <c r="T111" s="19">
        <v>45</v>
      </c>
      <c r="U111" s="19">
        <v>214</v>
      </c>
      <c r="V111" s="19" t="s">
        <v>44</v>
      </c>
      <c r="W111" s="19">
        <v>2000</v>
      </c>
      <c r="X111" s="19">
        <v>10000</v>
      </c>
      <c r="Y111" s="20">
        <f t="shared" si="4"/>
        <v>256.8</v>
      </c>
      <c r="Z111" s="21">
        <v>1</v>
      </c>
      <c r="AA111" s="78">
        <v>45975</v>
      </c>
      <c r="AB111" s="72"/>
      <c r="AC111" s="72"/>
      <c r="AD111" s="72"/>
      <c r="AE111" s="72"/>
      <c r="AF111" s="72"/>
      <c r="AG111" s="72"/>
      <c r="AH111" s="72"/>
      <c r="AI111" s="72"/>
    </row>
    <row r="112" s="3" customFormat="1" ht="12.5" spans="1:35">
      <c r="A112" s="19" t="s">
        <v>245</v>
      </c>
      <c r="B112" s="19" t="s">
        <v>37</v>
      </c>
      <c r="C112" s="19" t="s">
        <v>74</v>
      </c>
      <c r="D112" s="19" t="s">
        <v>39</v>
      </c>
      <c r="E112" s="96" t="s">
        <v>246</v>
      </c>
      <c r="F112" s="19" t="s">
        <v>55</v>
      </c>
      <c r="G112" s="19">
        <v>100</v>
      </c>
      <c r="H112" s="19">
        <v>350</v>
      </c>
      <c r="I112" s="19">
        <v>2.7</v>
      </c>
      <c r="J112" s="19">
        <v>1.6</v>
      </c>
      <c r="K112" s="19">
        <v>2</v>
      </c>
      <c r="L112" s="19" t="s">
        <v>42</v>
      </c>
      <c r="M112" s="19" t="s">
        <v>42</v>
      </c>
      <c r="N112" s="19" t="s">
        <v>42</v>
      </c>
      <c r="O112" s="19" t="s">
        <v>42</v>
      </c>
      <c r="P112" s="19" t="s">
        <v>43</v>
      </c>
      <c r="Q112" s="19">
        <v>1250</v>
      </c>
      <c r="R112" s="19">
        <v>9623</v>
      </c>
      <c r="S112" s="19">
        <v>2091</v>
      </c>
      <c r="T112" s="19">
        <v>1.2</v>
      </c>
      <c r="U112" s="19">
        <v>155</v>
      </c>
      <c r="V112" s="19" t="s">
        <v>44</v>
      </c>
      <c r="W112" s="19">
        <v>800</v>
      </c>
      <c r="X112" s="19">
        <v>4000</v>
      </c>
      <c r="Y112" s="20">
        <f t="shared" ref="Y112:Y116" si="5">J112*U112</f>
        <v>248</v>
      </c>
      <c r="Z112" s="21">
        <v>1.2</v>
      </c>
      <c r="AA112" s="78">
        <v>44714</v>
      </c>
      <c r="AB112" s="72"/>
      <c r="AC112" s="72" t="s">
        <v>42</v>
      </c>
      <c r="AD112" s="72" t="s">
        <v>42</v>
      </c>
      <c r="AE112" s="72" t="s">
        <v>42</v>
      </c>
      <c r="AF112" s="72" t="s">
        <v>42</v>
      </c>
      <c r="AG112" s="72" t="s">
        <v>42</v>
      </c>
      <c r="AH112" s="72" t="s">
        <v>42</v>
      </c>
      <c r="AI112" s="72" t="s">
        <v>42</v>
      </c>
    </row>
    <row r="113" s="3" customFormat="1" ht="12.5" spans="1:35">
      <c r="A113" s="19" t="s">
        <v>247</v>
      </c>
      <c r="B113" s="19" t="s">
        <v>37</v>
      </c>
      <c r="C113" s="19" t="s">
        <v>248</v>
      </c>
      <c r="D113" s="19" t="s">
        <v>39</v>
      </c>
      <c r="E113" s="96" t="s">
        <v>249</v>
      </c>
      <c r="F113" s="19" t="s">
        <v>55</v>
      </c>
      <c r="G113" s="19">
        <v>100</v>
      </c>
      <c r="H113" s="19">
        <v>333</v>
      </c>
      <c r="I113" s="19">
        <v>2.7</v>
      </c>
      <c r="J113" s="19">
        <v>1.8</v>
      </c>
      <c r="K113" s="19">
        <v>2.2</v>
      </c>
      <c r="L113" s="19" t="s">
        <v>42</v>
      </c>
      <c r="M113" s="19" t="s">
        <v>42</v>
      </c>
      <c r="N113" s="19" t="s">
        <v>42</v>
      </c>
      <c r="O113" s="19" t="s">
        <v>42</v>
      </c>
      <c r="P113" s="19" t="s">
        <v>43</v>
      </c>
      <c r="Q113" s="19">
        <v>1458</v>
      </c>
      <c r="R113" s="19">
        <v>9623</v>
      </c>
      <c r="S113" s="19">
        <v>2091</v>
      </c>
      <c r="T113" s="19">
        <v>32</v>
      </c>
      <c r="U113" s="19">
        <v>155</v>
      </c>
      <c r="V113" s="19" t="s">
        <v>44</v>
      </c>
      <c r="W113" s="19">
        <v>450</v>
      </c>
      <c r="X113" s="19">
        <v>2250</v>
      </c>
      <c r="Y113" s="20">
        <f t="shared" si="5"/>
        <v>279</v>
      </c>
      <c r="Z113" s="21">
        <v>1</v>
      </c>
      <c r="AA113" s="78">
        <v>45023</v>
      </c>
      <c r="AB113" s="72"/>
      <c r="AC113" s="72" t="s">
        <v>42</v>
      </c>
      <c r="AD113" s="72" t="s">
        <v>42</v>
      </c>
      <c r="AE113" s="72" t="s">
        <v>42</v>
      </c>
      <c r="AF113" s="72" t="s">
        <v>42</v>
      </c>
      <c r="AG113" s="72"/>
      <c r="AH113" s="72" t="s">
        <v>42</v>
      </c>
      <c r="AI113" s="72" t="s">
        <v>42</v>
      </c>
    </row>
    <row r="114" s="3" customFormat="1" ht="12.5" spans="1:35">
      <c r="A114" s="19" t="s">
        <v>249</v>
      </c>
      <c r="B114" s="19" t="s">
        <v>37</v>
      </c>
      <c r="C114" s="19" t="s">
        <v>248</v>
      </c>
      <c r="D114" s="19" t="s">
        <v>39</v>
      </c>
      <c r="E114" s="96"/>
      <c r="F114" s="19" t="s">
        <v>55</v>
      </c>
      <c r="G114" s="19">
        <v>100</v>
      </c>
      <c r="H114" s="19">
        <v>234</v>
      </c>
      <c r="I114" s="19">
        <v>3</v>
      </c>
      <c r="J114" s="19">
        <v>2.4</v>
      </c>
      <c r="K114" s="19">
        <v>3.1</v>
      </c>
      <c r="L114" s="19" t="s">
        <v>42</v>
      </c>
      <c r="M114" s="19" t="s">
        <v>42</v>
      </c>
      <c r="N114" s="19" t="s">
        <v>42</v>
      </c>
      <c r="O114" s="19" t="s">
        <v>42</v>
      </c>
      <c r="P114" s="19" t="s">
        <v>43</v>
      </c>
      <c r="Q114" s="19">
        <v>1722</v>
      </c>
      <c r="R114" s="19">
        <v>11677</v>
      </c>
      <c r="S114" s="19">
        <v>1764</v>
      </c>
      <c r="T114" s="19">
        <v>38</v>
      </c>
      <c r="U114" s="19">
        <v>169</v>
      </c>
      <c r="V114" s="19" t="s">
        <v>44</v>
      </c>
      <c r="W114" s="19">
        <v>450</v>
      </c>
      <c r="X114" s="19">
        <v>2250</v>
      </c>
      <c r="Y114" s="20">
        <v>406</v>
      </c>
      <c r="Z114" s="21">
        <v>1</v>
      </c>
      <c r="AA114" s="78">
        <v>45842</v>
      </c>
      <c r="AB114" s="72"/>
      <c r="AC114" s="72"/>
      <c r="AD114" s="72"/>
      <c r="AE114" s="72"/>
      <c r="AF114" s="72"/>
      <c r="AG114" s="72"/>
      <c r="AH114" s="72"/>
      <c r="AI114" s="72"/>
    </row>
    <row r="115" s="3" customFormat="1" ht="12.5" spans="1:35">
      <c r="A115" s="19" t="s">
        <v>250</v>
      </c>
      <c r="B115" s="19" t="s">
        <v>37</v>
      </c>
      <c r="C115" s="19" t="s">
        <v>151</v>
      </c>
      <c r="D115" s="19" t="s">
        <v>39</v>
      </c>
      <c r="E115" s="96"/>
      <c r="F115" s="19" t="s">
        <v>55</v>
      </c>
      <c r="G115" s="19">
        <v>100</v>
      </c>
      <c r="H115" s="19">
        <v>212</v>
      </c>
      <c r="I115" s="19">
        <v>3</v>
      </c>
      <c r="J115" s="19">
        <v>3</v>
      </c>
      <c r="K115" s="19">
        <v>3.9</v>
      </c>
      <c r="L115" s="19" t="s">
        <v>42</v>
      </c>
      <c r="M115" s="19" t="s">
        <v>42</v>
      </c>
      <c r="N115" s="19" t="s">
        <v>42</v>
      </c>
      <c r="O115" s="19" t="s">
        <v>42</v>
      </c>
      <c r="P115" s="19" t="s">
        <v>43</v>
      </c>
      <c r="Q115" s="19">
        <v>850</v>
      </c>
      <c r="R115" s="19">
        <v>6190</v>
      </c>
      <c r="S115" s="19">
        <v>1035</v>
      </c>
      <c r="T115" s="19">
        <v>35</v>
      </c>
      <c r="U115" s="19">
        <v>97</v>
      </c>
      <c r="V115" s="19" t="s">
        <v>44</v>
      </c>
      <c r="W115" s="19">
        <v>2000</v>
      </c>
      <c r="X115" s="19">
        <v>10000</v>
      </c>
      <c r="Y115" s="20">
        <f t="shared" ref="Y115:Y120" si="6">J115*U115</f>
        <v>291</v>
      </c>
      <c r="Z115" s="21">
        <v>1</v>
      </c>
      <c r="AA115" s="78">
        <v>45975</v>
      </c>
      <c r="AB115" s="72"/>
      <c r="AC115" s="72"/>
      <c r="AD115" s="72"/>
      <c r="AE115" s="72"/>
      <c r="AF115" s="72"/>
      <c r="AG115" s="72"/>
      <c r="AH115" s="72"/>
      <c r="AI115" s="72"/>
    </row>
    <row r="116" s="3" customFormat="1" ht="12.5" spans="1:35">
      <c r="A116" s="19" t="s">
        <v>251</v>
      </c>
      <c r="B116" s="19" t="s">
        <v>37</v>
      </c>
      <c r="C116" s="19" t="s">
        <v>38</v>
      </c>
      <c r="D116" s="19" t="s">
        <v>39</v>
      </c>
      <c r="E116" s="96"/>
      <c r="F116" s="19" t="s">
        <v>55</v>
      </c>
      <c r="G116" s="19">
        <v>100</v>
      </c>
      <c r="H116" s="19">
        <v>150</v>
      </c>
      <c r="I116" s="19">
        <v>3.1</v>
      </c>
      <c r="J116" s="19">
        <v>3.1</v>
      </c>
      <c r="K116" s="19">
        <v>4</v>
      </c>
      <c r="L116" s="19" t="s">
        <v>42</v>
      </c>
      <c r="M116" s="19" t="s">
        <v>42</v>
      </c>
      <c r="N116" s="19" t="s">
        <v>42</v>
      </c>
      <c r="O116" s="19" t="s">
        <v>42</v>
      </c>
      <c r="P116" s="19" t="s">
        <v>43</v>
      </c>
      <c r="Q116" s="19">
        <v>706</v>
      </c>
      <c r="R116" s="19">
        <v>4797</v>
      </c>
      <c r="S116" s="19">
        <v>900</v>
      </c>
      <c r="T116" s="19">
        <v>19</v>
      </c>
      <c r="U116" s="19">
        <v>84</v>
      </c>
      <c r="V116" s="19" t="s">
        <v>44</v>
      </c>
      <c r="W116" s="19">
        <v>5000</v>
      </c>
      <c r="X116" s="19">
        <v>50000</v>
      </c>
      <c r="Y116" s="20">
        <f t="shared" si="5"/>
        <v>260.4</v>
      </c>
      <c r="Z116" s="21">
        <v>1.1</v>
      </c>
      <c r="AA116" s="78">
        <v>45975</v>
      </c>
      <c r="AB116" s="72"/>
      <c r="AC116" s="72"/>
      <c r="AD116" s="72"/>
      <c r="AE116" s="72"/>
      <c r="AF116" s="72"/>
      <c r="AG116" s="72"/>
      <c r="AH116" s="72"/>
      <c r="AI116" s="72"/>
    </row>
    <row r="117" s="3" customFormat="1" ht="12.5" spans="1:35">
      <c r="A117" s="19" t="s">
        <v>252</v>
      </c>
      <c r="B117" s="19" t="s">
        <v>37</v>
      </c>
      <c r="C117" s="19" t="s">
        <v>238</v>
      </c>
      <c r="D117" s="19" t="s">
        <v>39</v>
      </c>
      <c r="E117" s="96" t="s">
        <v>253</v>
      </c>
      <c r="F117" s="19" t="s">
        <v>55</v>
      </c>
      <c r="G117" s="19">
        <v>100</v>
      </c>
      <c r="H117" s="19">
        <v>196</v>
      </c>
      <c r="I117" s="19">
        <v>2.7</v>
      </c>
      <c r="J117" s="19">
        <v>2.8</v>
      </c>
      <c r="K117" s="19">
        <v>3.5</v>
      </c>
      <c r="L117" s="19" t="s">
        <v>42</v>
      </c>
      <c r="M117" s="19" t="s">
        <v>42</v>
      </c>
      <c r="N117" s="19" t="s">
        <v>42</v>
      </c>
      <c r="O117" s="19" t="s">
        <v>42</v>
      </c>
      <c r="P117" s="19" t="s">
        <v>43</v>
      </c>
      <c r="Q117" s="19">
        <v>406</v>
      </c>
      <c r="R117" s="19">
        <v>4398</v>
      </c>
      <c r="S117" s="19">
        <v>1361</v>
      </c>
      <c r="T117" s="19">
        <v>8.5</v>
      </c>
      <c r="U117" s="19">
        <v>66</v>
      </c>
      <c r="V117" s="19" t="s">
        <v>44</v>
      </c>
      <c r="W117" s="19">
        <v>800</v>
      </c>
      <c r="X117" s="19">
        <v>4000</v>
      </c>
      <c r="Y117" s="20">
        <f t="shared" si="6"/>
        <v>184.8</v>
      </c>
      <c r="Z117" s="21">
        <v>1.1</v>
      </c>
      <c r="AA117" s="78">
        <v>44679</v>
      </c>
      <c r="AB117" s="72"/>
      <c r="AC117" s="72" t="s">
        <v>42</v>
      </c>
      <c r="AD117" s="72" t="s">
        <v>42</v>
      </c>
      <c r="AE117" s="72" t="s">
        <v>42</v>
      </c>
      <c r="AF117" s="72" t="s">
        <v>42</v>
      </c>
      <c r="AG117" s="72" t="s">
        <v>42</v>
      </c>
      <c r="AH117" s="72" t="s">
        <v>42</v>
      </c>
      <c r="AI117" s="72" t="s">
        <v>42</v>
      </c>
    </row>
    <row r="118" s="3" customFormat="1" ht="12.5" spans="1:35">
      <c r="A118" s="19" t="s">
        <v>254</v>
      </c>
      <c r="B118" s="19" t="s">
        <v>37</v>
      </c>
      <c r="C118" s="19" t="s">
        <v>38</v>
      </c>
      <c r="D118" s="19" t="s">
        <v>39</v>
      </c>
      <c r="E118" s="96" t="s">
        <v>251</v>
      </c>
      <c r="F118" s="19" t="s">
        <v>55</v>
      </c>
      <c r="G118" s="19">
        <v>100</v>
      </c>
      <c r="H118" s="19">
        <v>170</v>
      </c>
      <c r="I118" s="19">
        <v>2.7</v>
      </c>
      <c r="J118" s="19">
        <v>2.8</v>
      </c>
      <c r="K118" s="19">
        <v>3.5</v>
      </c>
      <c r="L118" s="19" t="s">
        <v>42</v>
      </c>
      <c r="M118" s="19" t="s">
        <v>42</v>
      </c>
      <c r="N118" s="19" t="s">
        <v>42</v>
      </c>
      <c r="O118" s="19" t="s">
        <v>42</v>
      </c>
      <c r="P118" s="19" t="s">
        <v>43</v>
      </c>
      <c r="Q118" s="19">
        <v>346</v>
      </c>
      <c r="R118" s="19">
        <v>4374</v>
      </c>
      <c r="S118" s="19">
        <v>1140</v>
      </c>
      <c r="T118" s="19">
        <v>4.7</v>
      </c>
      <c r="U118" s="19">
        <v>70</v>
      </c>
      <c r="V118" s="19" t="s">
        <v>44</v>
      </c>
      <c r="W118" s="19">
        <v>5000</v>
      </c>
      <c r="X118" s="19">
        <v>50000</v>
      </c>
      <c r="Y118" s="20">
        <f t="shared" si="6"/>
        <v>196</v>
      </c>
      <c r="Z118" s="21">
        <v>1.2</v>
      </c>
      <c r="AA118" s="78">
        <v>44919</v>
      </c>
      <c r="AB118" s="72"/>
      <c r="AC118" s="72" t="s">
        <v>42</v>
      </c>
      <c r="AD118" s="72" t="s">
        <v>42</v>
      </c>
      <c r="AE118" s="72" t="s">
        <v>42</v>
      </c>
      <c r="AF118" s="72" t="s">
        <v>42</v>
      </c>
      <c r="AG118" s="72"/>
      <c r="AH118" s="72" t="s">
        <v>42</v>
      </c>
      <c r="AI118" s="72" t="s">
        <v>42</v>
      </c>
    </row>
    <row r="119" s="3" customFormat="1" ht="12.5" spans="1:35">
      <c r="A119" s="19" t="s">
        <v>255</v>
      </c>
      <c r="B119" s="19" t="s">
        <v>37</v>
      </c>
      <c r="C119" s="19" t="s">
        <v>146</v>
      </c>
      <c r="D119" s="19" t="s">
        <v>39</v>
      </c>
      <c r="E119" s="96" t="s">
        <v>256</v>
      </c>
      <c r="F119" s="19" t="s">
        <v>55</v>
      </c>
      <c r="G119" s="19">
        <v>100</v>
      </c>
      <c r="H119" s="19">
        <v>178</v>
      </c>
      <c r="I119" s="19">
        <v>2.9</v>
      </c>
      <c r="J119" s="19">
        <v>2.8</v>
      </c>
      <c r="K119" s="19">
        <v>3.4</v>
      </c>
      <c r="L119" s="19" t="s">
        <v>42</v>
      </c>
      <c r="M119" s="19" t="s">
        <v>42</v>
      </c>
      <c r="N119" s="19" t="s">
        <v>42</v>
      </c>
      <c r="O119" s="19" t="s">
        <v>42</v>
      </c>
      <c r="P119" s="19" t="s">
        <v>43</v>
      </c>
      <c r="Q119" s="19">
        <v>481</v>
      </c>
      <c r="R119" s="19">
        <v>4797</v>
      </c>
      <c r="S119" s="19">
        <v>900</v>
      </c>
      <c r="T119" s="19">
        <v>19.1</v>
      </c>
      <c r="U119" s="19">
        <v>69</v>
      </c>
      <c r="V119" s="19" t="s">
        <v>44</v>
      </c>
      <c r="W119" s="19">
        <v>5000</v>
      </c>
      <c r="X119" s="19">
        <v>50000</v>
      </c>
      <c r="Y119" s="20">
        <f t="shared" si="6"/>
        <v>193.2</v>
      </c>
      <c r="Z119" s="21">
        <v>1.1</v>
      </c>
      <c r="AA119" s="78">
        <v>44942</v>
      </c>
      <c r="AB119" s="72"/>
      <c r="AC119" s="72" t="s">
        <v>42</v>
      </c>
      <c r="AD119" s="72" t="s">
        <v>42</v>
      </c>
      <c r="AE119" s="72" t="str">
        <f>E3</f>
        <v>Recommended Product Name</v>
      </c>
      <c r="AF119" s="72" t="s">
        <v>42</v>
      </c>
      <c r="AG119" s="72"/>
      <c r="AH119" s="72" t="s">
        <v>42</v>
      </c>
      <c r="AI119" s="72" t="s">
        <v>42</v>
      </c>
    </row>
    <row r="120" s="3" customFormat="1" spans="1:35">
      <c r="A120" s="19" t="s">
        <v>257</v>
      </c>
      <c r="B120" s="19" t="s">
        <v>37</v>
      </c>
      <c r="C120" s="19" t="s">
        <v>57</v>
      </c>
      <c r="D120" s="19" t="s">
        <v>39</v>
      </c>
      <c r="E120" s="96" t="s">
        <v>250</v>
      </c>
      <c r="F120" s="19" t="s">
        <v>55</v>
      </c>
      <c r="G120" s="19">
        <v>100</v>
      </c>
      <c r="H120" s="19">
        <v>228</v>
      </c>
      <c r="I120" s="19">
        <v>2.8</v>
      </c>
      <c r="J120" s="19">
        <v>2.7</v>
      </c>
      <c r="K120" s="19">
        <v>3.4</v>
      </c>
      <c r="L120" s="19" t="s">
        <v>42</v>
      </c>
      <c r="M120" s="19" t="s">
        <v>42</v>
      </c>
      <c r="N120" s="19" t="s">
        <v>42</v>
      </c>
      <c r="O120" s="19" t="s">
        <v>42</v>
      </c>
      <c r="P120" s="19" t="s">
        <v>43</v>
      </c>
      <c r="Q120" s="19">
        <v>512</v>
      </c>
      <c r="R120" s="19">
        <v>4398</v>
      </c>
      <c r="S120" s="19">
        <v>1361</v>
      </c>
      <c r="T120" s="19">
        <v>8.5</v>
      </c>
      <c r="U120" s="19">
        <v>66</v>
      </c>
      <c r="V120" s="19" t="s">
        <v>44</v>
      </c>
      <c r="W120" s="19">
        <v>2000</v>
      </c>
      <c r="X120" s="19">
        <v>10000</v>
      </c>
      <c r="Y120" s="20">
        <f t="shared" si="6"/>
        <v>178.2</v>
      </c>
      <c r="Z120" s="21" t="s">
        <v>135</v>
      </c>
      <c r="AA120" s="78">
        <v>45141</v>
      </c>
      <c r="AB120" s="72"/>
      <c r="AC120" s="72" t="s">
        <v>258</v>
      </c>
      <c r="AD120" s="72" t="s">
        <v>42</v>
      </c>
      <c r="AE120" s="72" t="s">
        <v>259</v>
      </c>
      <c r="AF120" s="72" t="s">
        <v>42</v>
      </c>
      <c r="AG120" s="72" t="s">
        <v>42</v>
      </c>
      <c r="AH120" s="72" t="s">
        <v>42</v>
      </c>
      <c r="AI120" s="72" t="s">
        <v>42</v>
      </c>
    </row>
    <row r="121" s="3" customFormat="1" ht="12.5" spans="1:35">
      <c r="A121" s="19" t="s">
        <v>253</v>
      </c>
      <c r="B121" s="19" t="s">
        <v>37</v>
      </c>
      <c r="C121" s="19" t="s">
        <v>238</v>
      </c>
      <c r="D121" s="19" t="s">
        <v>39</v>
      </c>
      <c r="E121" s="96"/>
      <c r="F121" s="19" t="s">
        <v>55</v>
      </c>
      <c r="G121" s="19">
        <v>100</v>
      </c>
      <c r="H121" s="19">
        <v>164</v>
      </c>
      <c r="I121" s="19">
        <v>2.9</v>
      </c>
      <c r="J121" s="19">
        <v>3.5</v>
      </c>
      <c r="K121" s="19">
        <v>4.5</v>
      </c>
      <c r="L121" s="19" t="s">
        <v>42</v>
      </c>
      <c r="M121" s="19" t="s">
        <v>42</v>
      </c>
      <c r="N121" s="19" t="s">
        <v>42</v>
      </c>
      <c r="O121" s="19" t="s">
        <v>42</v>
      </c>
      <c r="P121" s="19" t="s">
        <v>43</v>
      </c>
      <c r="Q121" s="19">
        <v>850</v>
      </c>
      <c r="R121" s="19">
        <v>5810</v>
      </c>
      <c r="S121" s="19">
        <v>831</v>
      </c>
      <c r="T121" s="19">
        <v>20</v>
      </c>
      <c r="U121" s="19">
        <v>82</v>
      </c>
      <c r="V121" s="19" t="s">
        <v>44</v>
      </c>
      <c r="W121" s="19">
        <v>800</v>
      </c>
      <c r="X121" s="19">
        <v>4000</v>
      </c>
      <c r="Y121" s="20">
        <v>287</v>
      </c>
      <c r="Z121" s="21">
        <v>1</v>
      </c>
      <c r="AA121" s="78">
        <v>45904</v>
      </c>
      <c r="AB121" s="72"/>
      <c r="AC121" s="72" t="s">
        <v>42</v>
      </c>
      <c r="AD121" s="72" t="s">
        <v>42</v>
      </c>
      <c r="AE121" s="72" t="s">
        <v>42</v>
      </c>
      <c r="AF121" s="72" t="s">
        <v>42</v>
      </c>
      <c r="AG121" s="72"/>
      <c r="AH121" s="72" t="s">
        <v>42</v>
      </c>
      <c r="AI121" s="72" t="s">
        <v>42</v>
      </c>
    </row>
    <row r="122" s="3" customFormat="1" ht="12.5" spans="1:35">
      <c r="A122" s="19" t="s">
        <v>260</v>
      </c>
      <c r="B122" s="19" t="s">
        <v>37</v>
      </c>
      <c r="C122" s="19" t="s">
        <v>74</v>
      </c>
      <c r="D122" s="19" t="s">
        <v>39</v>
      </c>
      <c r="E122" s="96" t="s">
        <v>261</v>
      </c>
      <c r="F122" s="19" t="s">
        <v>55</v>
      </c>
      <c r="G122" s="19">
        <v>100</v>
      </c>
      <c r="H122" s="19">
        <v>216</v>
      </c>
      <c r="I122" s="19">
        <v>2.7</v>
      </c>
      <c r="J122" s="19">
        <v>3</v>
      </c>
      <c r="K122" s="19">
        <v>3.8</v>
      </c>
      <c r="L122" s="19" t="s">
        <v>42</v>
      </c>
      <c r="M122" s="19" t="s">
        <v>42</v>
      </c>
      <c r="N122" s="19" t="s">
        <v>42</v>
      </c>
      <c r="O122" s="19" t="s">
        <v>42</v>
      </c>
      <c r="P122" s="19" t="s">
        <v>43</v>
      </c>
      <c r="Q122" s="19">
        <v>375</v>
      </c>
      <c r="R122" s="19">
        <v>4398</v>
      </c>
      <c r="S122" s="19">
        <v>1361</v>
      </c>
      <c r="T122" s="19">
        <v>8.5</v>
      </c>
      <c r="U122" s="19">
        <v>66</v>
      </c>
      <c r="V122" s="19" t="s">
        <v>44</v>
      </c>
      <c r="W122" s="19">
        <v>800</v>
      </c>
      <c r="X122" s="19">
        <v>4000</v>
      </c>
      <c r="Y122" s="20">
        <f t="shared" ref="Y122:Y133" si="7">J122*U122</f>
        <v>198</v>
      </c>
      <c r="Z122" s="21">
        <v>1.1</v>
      </c>
      <c r="AA122" s="78">
        <v>45383</v>
      </c>
      <c r="AB122" s="72"/>
      <c r="AC122" s="72" t="s">
        <v>42</v>
      </c>
      <c r="AD122" s="72" t="s">
        <v>42</v>
      </c>
      <c r="AE122" s="72" t="s">
        <v>42</v>
      </c>
      <c r="AF122" s="72" t="s">
        <v>42</v>
      </c>
      <c r="AG122" s="72" t="s">
        <v>42</v>
      </c>
      <c r="AH122" s="72" t="s">
        <v>42</v>
      </c>
      <c r="AI122" s="72" t="s">
        <v>42</v>
      </c>
    </row>
    <row r="123" s="3" customFormat="1" ht="12.5" spans="1:35">
      <c r="A123" s="19" t="s">
        <v>262</v>
      </c>
      <c r="B123" s="19" t="s">
        <v>37</v>
      </c>
      <c r="C123" s="19" t="s">
        <v>74</v>
      </c>
      <c r="D123" s="19" t="s">
        <v>39</v>
      </c>
      <c r="E123" s="96"/>
      <c r="F123" s="19" t="s">
        <v>55</v>
      </c>
      <c r="G123" s="19">
        <v>100</v>
      </c>
      <c r="H123" s="19">
        <v>160</v>
      </c>
      <c r="I123" s="19">
        <v>2.7</v>
      </c>
      <c r="J123" s="19">
        <v>3.5</v>
      </c>
      <c r="K123" s="19">
        <v>4.2</v>
      </c>
      <c r="L123" s="19" t="s">
        <v>42</v>
      </c>
      <c r="M123" s="19" t="s">
        <v>42</v>
      </c>
      <c r="N123" s="19" t="s">
        <v>42</v>
      </c>
      <c r="O123" s="19" t="s">
        <v>42</v>
      </c>
      <c r="P123" s="19" t="s">
        <v>43</v>
      </c>
      <c r="Q123" s="19">
        <v>304</v>
      </c>
      <c r="R123" s="19">
        <v>3433</v>
      </c>
      <c r="S123" s="19">
        <v>905</v>
      </c>
      <c r="T123" s="19">
        <v>13</v>
      </c>
      <c r="U123" s="19">
        <v>57</v>
      </c>
      <c r="V123" s="19" t="s">
        <v>44</v>
      </c>
      <c r="W123" s="19">
        <v>800</v>
      </c>
      <c r="X123" s="19">
        <v>4000</v>
      </c>
      <c r="Y123" s="20">
        <f t="shared" si="7"/>
        <v>199.5</v>
      </c>
      <c r="Z123" s="21">
        <v>1.1</v>
      </c>
      <c r="AA123" s="78">
        <v>44749</v>
      </c>
      <c r="AB123" s="72"/>
      <c r="AC123" s="72" t="s">
        <v>263</v>
      </c>
      <c r="AD123" s="72" t="s">
        <v>42</v>
      </c>
      <c r="AE123" s="72" t="s">
        <v>42</v>
      </c>
      <c r="AF123" s="72" t="s">
        <v>42</v>
      </c>
      <c r="AG123" s="72" t="s">
        <v>42</v>
      </c>
      <c r="AH123" s="72" t="s">
        <v>42</v>
      </c>
      <c r="AI123" s="72" t="s">
        <v>42</v>
      </c>
    </row>
    <row r="124" s="3" customFormat="1" ht="12.5" spans="1:35">
      <c r="A124" s="19" t="s">
        <v>264</v>
      </c>
      <c r="B124" s="19" t="s">
        <v>37</v>
      </c>
      <c r="C124" s="19" t="s">
        <v>38</v>
      </c>
      <c r="D124" s="19" t="s">
        <v>39</v>
      </c>
      <c r="E124" s="96" t="s">
        <v>251</v>
      </c>
      <c r="F124" s="19" t="s">
        <v>55</v>
      </c>
      <c r="G124" s="19">
        <v>100</v>
      </c>
      <c r="H124" s="19">
        <v>138</v>
      </c>
      <c r="I124" s="19">
        <v>2.7</v>
      </c>
      <c r="J124" s="19">
        <v>3.3</v>
      </c>
      <c r="K124" s="19">
        <v>4.3</v>
      </c>
      <c r="L124" s="19" t="s">
        <v>42</v>
      </c>
      <c r="M124" s="19" t="s">
        <v>42</v>
      </c>
      <c r="N124" s="19" t="s">
        <v>42</v>
      </c>
      <c r="O124" s="19" t="s">
        <v>42</v>
      </c>
      <c r="P124" s="19" t="s">
        <v>43</v>
      </c>
      <c r="Q124" s="19">
        <v>231</v>
      </c>
      <c r="R124" s="19">
        <v>3434</v>
      </c>
      <c r="S124" s="19">
        <v>906</v>
      </c>
      <c r="T124" s="19">
        <v>14</v>
      </c>
      <c r="U124" s="19">
        <v>57</v>
      </c>
      <c r="V124" s="19" t="s">
        <v>44</v>
      </c>
      <c r="W124" s="19">
        <v>5000</v>
      </c>
      <c r="X124" s="19">
        <v>50000</v>
      </c>
      <c r="Y124" s="20">
        <f t="shared" si="7"/>
        <v>188.1</v>
      </c>
      <c r="Z124" s="21">
        <v>1.3</v>
      </c>
      <c r="AA124" s="78">
        <v>44919</v>
      </c>
      <c r="AB124" s="72"/>
      <c r="AC124" s="72" t="s">
        <v>265</v>
      </c>
      <c r="AD124" s="72" t="s">
        <v>42</v>
      </c>
      <c r="AE124" s="72" t="s">
        <v>266</v>
      </c>
      <c r="AF124" s="72" t="s">
        <v>42</v>
      </c>
      <c r="AG124" s="72" t="s">
        <v>42</v>
      </c>
      <c r="AH124" s="72" t="s">
        <v>42</v>
      </c>
      <c r="AI124" s="72" t="s">
        <v>42</v>
      </c>
    </row>
    <row r="125" s="3" customFormat="1" ht="12.5" spans="1:35">
      <c r="A125" s="19" t="s">
        <v>267</v>
      </c>
      <c r="B125" s="19" t="s">
        <v>37</v>
      </c>
      <c r="C125" s="19" t="s">
        <v>146</v>
      </c>
      <c r="D125" s="19" t="s">
        <v>39</v>
      </c>
      <c r="E125" s="96" t="s">
        <v>256</v>
      </c>
      <c r="F125" s="19" t="s">
        <v>55</v>
      </c>
      <c r="G125" s="19">
        <v>100</v>
      </c>
      <c r="H125" s="19">
        <v>152</v>
      </c>
      <c r="I125" s="19">
        <v>2.9</v>
      </c>
      <c r="J125" s="19">
        <v>3.6</v>
      </c>
      <c r="K125" s="19">
        <v>4.3</v>
      </c>
      <c r="L125" s="19" t="s">
        <v>42</v>
      </c>
      <c r="M125" s="19" t="s">
        <v>42</v>
      </c>
      <c r="N125" s="19" t="s">
        <v>42</v>
      </c>
      <c r="O125" s="19" t="s">
        <v>42</v>
      </c>
      <c r="P125" s="19" t="s">
        <v>43</v>
      </c>
      <c r="Q125" s="19">
        <v>450</v>
      </c>
      <c r="R125" s="19">
        <v>3434</v>
      </c>
      <c r="S125" s="19">
        <v>906</v>
      </c>
      <c r="T125" s="19">
        <v>14</v>
      </c>
      <c r="U125" s="19">
        <v>57</v>
      </c>
      <c r="V125" s="19" t="s">
        <v>44</v>
      </c>
      <c r="W125" s="19">
        <v>5000</v>
      </c>
      <c r="X125" s="19">
        <v>50000</v>
      </c>
      <c r="Y125" s="20">
        <f t="shared" si="7"/>
        <v>205.2</v>
      </c>
      <c r="Z125" s="21">
        <v>1.1</v>
      </c>
      <c r="AA125" s="78">
        <v>44942</v>
      </c>
      <c r="AB125" s="72"/>
      <c r="AC125" s="72" t="s">
        <v>42</v>
      </c>
      <c r="AD125" s="72" t="s">
        <v>42</v>
      </c>
      <c r="AE125" s="72" t="s">
        <v>42</v>
      </c>
      <c r="AF125" s="72"/>
      <c r="AG125" s="72"/>
      <c r="AH125" s="72" t="s">
        <v>42</v>
      </c>
      <c r="AI125" s="72" t="s">
        <v>42</v>
      </c>
    </row>
    <row r="126" s="3" customFormat="1" ht="12.5" spans="1:35">
      <c r="A126" s="19" t="s">
        <v>268</v>
      </c>
      <c r="B126" s="19" t="s">
        <v>37</v>
      </c>
      <c r="C126" s="19" t="s">
        <v>38</v>
      </c>
      <c r="D126" s="19" t="s">
        <v>39</v>
      </c>
      <c r="E126" s="96" t="s">
        <v>269</v>
      </c>
      <c r="F126" s="19" t="s">
        <v>55</v>
      </c>
      <c r="G126" s="19">
        <v>100</v>
      </c>
      <c r="H126" s="19">
        <v>87</v>
      </c>
      <c r="I126" s="19">
        <v>2.7</v>
      </c>
      <c r="J126" s="19">
        <v>6.2</v>
      </c>
      <c r="K126" s="19">
        <v>7.8</v>
      </c>
      <c r="L126" s="19" t="s">
        <v>42</v>
      </c>
      <c r="M126" s="19" t="s">
        <v>42</v>
      </c>
      <c r="N126" s="19" t="s">
        <v>42</v>
      </c>
      <c r="O126" s="19" t="s">
        <v>42</v>
      </c>
      <c r="P126" s="19" t="s">
        <v>43</v>
      </c>
      <c r="Q126" s="19">
        <v>144</v>
      </c>
      <c r="R126" s="19">
        <v>1920</v>
      </c>
      <c r="S126" s="19">
        <v>445</v>
      </c>
      <c r="T126" s="19">
        <v>7</v>
      </c>
      <c r="U126" s="19">
        <v>30</v>
      </c>
      <c r="V126" s="19" t="s">
        <v>44</v>
      </c>
      <c r="W126" s="19">
        <v>5000</v>
      </c>
      <c r="X126" s="19">
        <v>50000</v>
      </c>
      <c r="Y126" s="20">
        <f t="shared" si="7"/>
        <v>186</v>
      </c>
      <c r="Z126" s="21">
        <v>2</v>
      </c>
      <c r="AA126" s="78">
        <v>44919</v>
      </c>
      <c r="AB126" s="72"/>
      <c r="AC126" s="72" t="s">
        <v>42</v>
      </c>
      <c r="AD126" s="72" t="s">
        <v>42</v>
      </c>
      <c r="AE126" s="72" t="s">
        <v>42</v>
      </c>
      <c r="AF126" s="72" t="s">
        <v>42</v>
      </c>
      <c r="AG126" s="72" t="s">
        <v>42</v>
      </c>
      <c r="AH126" s="72" t="s">
        <v>42</v>
      </c>
      <c r="AI126" s="72" t="s">
        <v>42</v>
      </c>
    </row>
    <row r="127" s="3" customFormat="1" ht="12.5" spans="1:35">
      <c r="A127" s="19" t="s">
        <v>270</v>
      </c>
      <c r="B127" s="19" t="s">
        <v>37</v>
      </c>
      <c r="C127" s="19" t="s">
        <v>46</v>
      </c>
      <c r="D127" s="19" t="s">
        <v>39</v>
      </c>
      <c r="E127" s="96" t="s">
        <v>271</v>
      </c>
      <c r="F127" s="19" t="s">
        <v>55</v>
      </c>
      <c r="G127" s="19">
        <v>100</v>
      </c>
      <c r="H127" s="19">
        <v>92</v>
      </c>
      <c r="I127" s="19">
        <v>2.8</v>
      </c>
      <c r="J127" s="19">
        <v>6.9</v>
      </c>
      <c r="K127" s="19">
        <v>8.3</v>
      </c>
      <c r="L127" s="19" t="s">
        <v>42</v>
      </c>
      <c r="M127" s="19" t="s">
        <v>42</v>
      </c>
      <c r="N127" s="19" t="s">
        <v>42</v>
      </c>
      <c r="O127" s="19" t="s">
        <v>42</v>
      </c>
      <c r="P127" s="19" t="s">
        <v>43</v>
      </c>
      <c r="Q127" s="19">
        <v>109</v>
      </c>
      <c r="R127" s="19">
        <v>2360</v>
      </c>
      <c r="S127" s="19">
        <v>368</v>
      </c>
      <c r="T127" s="19">
        <v>5.9</v>
      </c>
      <c r="U127" s="19">
        <v>34</v>
      </c>
      <c r="V127" s="19" t="s">
        <v>44</v>
      </c>
      <c r="W127" s="19">
        <v>2500</v>
      </c>
      <c r="X127" s="19">
        <v>25000</v>
      </c>
      <c r="Y127" s="20">
        <f t="shared" si="7"/>
        <v>234.6</v>
      </c>
      <c r="Z127" s="21" t="s">
        <v>135</v>
      </c>
      <c r="AA127" s="78">
        <v>44842</v>
      </c>
      <c r="AB127" s="72"/>
      <c r="AC127" s="72" t="s">
        <v>42</v>
      </c>
      <c r="AD127" s="72" t="s">
        <v>42</v>
      </c>
      <c r="AE127" s="72" t="s">
        <v>42</v>
      </c>
      <c r="AF127" s="72" t="s">
        <v>42</v>
      </c>
      <c r="AG127" s="72" t="s">
        <v>42</v>
      </c>
      <c r="AH127" s="72" t="s">
        <v>42</v>
      </c>
      <c r="AI127" s="72" t="s">
        <v>42</v>
      </c>
    </row>
    <row r="128" s="3" customFormat="1" ht="12.5" spans="1:35">
      <c r="A128" s="19" t="s">
        <v>269</v>
      </c>
      <c r="B128" s="19" t="s">
        <v>37</v>
      </c>
      <c r="C128" s="19" t="s">
        <v>51</v>
      </c>
      <c r="D128" s="19" t="s">
        <v>39</v>
      </c>
      <c r="E128" s="96"/>
      <c r="F128" s="19" t="s">
        <v>55</v>
      </c>
      <c r="G128" s="19">
        <v>100</v>
      </c>
      <c r="H128" s="19">
        <v>90</v>
      </c>
      <c r="I128" s="19">
        <v>3.1</v>
      </c>
      <c r="J128" s="19">
        <v>7.4</v>
      </c>
      <c r="K128" s="19">
        <v>9.6</v>
      </c>
      <c r="L128" s="19" t="s">
        <v>42</v>
      </c>
      <c r="M128" s="19" t="s">
        <v>42</v>
      </c>
      <c r="N128" s="19" t="s">
        <v>42</v>
      </c>
      <c r="O128" s="19" t="s">
        <v>42</v>
      </c>
      <c r="P128" s="19" t="s">
        <v>43</v>
      </c>
      <c r="Q128" s="19">
        <v>265</v>
      </c>
      <c r="R128" s="19">
        <v>2393</v>
      </c>
      <c r="S128" s="19">
        <v>426</v>
      </c>
      <c r="T128" s="19">
        <v>22</v>
      </c>
      <c r="U128" s="19">
        <v>39</v>
      </c>
      <c r="V128" s="19" t="s">
        <v>44</v>
      </c>
      <c r="W128" s="19">
        <v>5000</v>
      </c>
      <c r="X128" s="19">
        <v>50000</v>
      </c>
      <c r="Y128" s="20">
        <f t="shared" si="7"/>
        <v>288.6</v>
      </c>
      <c r="Z128" s="21">
        <v>1.1</v>
      </c>
      <c r="AA128" s="78">
        <v>45439</v>
      </c>
      <c r="AB128" s="72"/>
      <c r="AC128" s="72" t="s">
        <v>42</v>
      </c>
      <c r="AD128" s="72" t="s">
        <v>42</v>
      </c>
      <c r="AE128" s="72" t="s">
        <v>42</v>
      </c>
      <c r="AF128" s="72" t="s">
        <v>42</v>
      </c>
      <c r="AG128" s="72" t="s">
        <v>42</v>
      </c>
      <c r="AH128" s="72" t="s">
        <v>42</v>
      </c>
      <c r="AI128" s="72" t="s">
        <v>42</v>
      </c>
    </row>
    <row r="129" s="3" customFormat="1" ht="12.5" spans="1:35">
      <c r="A129" s="19" t="s">
        <v>272</v>
      </c>
      <c r="B129" s="19" t="s">
        <v>37</v>
      </c>
      <c r="C129" s="19" t="s">
        <v>38</v>
      </c>
      <c r="D129" s="19" t="s">
        <v>39</v>
      </c>
      <c r="E129" s="96" t="s">
        <v>273</v>
      </c>
      <c r="F129" s="19" t="s">
        <v>55</v>
      </c>
      <c r="G129" s="19">
        <v>100</v>
      </c>
      <c r="H129" s="19">
        <v>110</v>
      </c>
      <c r="I129" s="19">
        <v>1.8</v>
      </c>
      <c r="J129" s="19">
        <v>4.7</v>
      </c>
      <c r="K129" s="19">
        <v>5.9</v>
      </c>
      <c r="L129" s="19">
        <v>5.9</v>
      </c>
      <c r="M129" s="19">
        <v>7.7</v>
      </c>
      <c r="N129" s="19" t="s">
        <v>42</v>
      </c>
      <c r="O129" s="19" t="s">
        <v>42</v>
      </c>
      <c r="P129" s="19" t="s">
        <v>43</v>
      </c>
      <c r="Q129" s="19">
        <v>110</v>
      </c>
      <c r="R129" s="19">
        <v>2604</v>
      </c>
      <c r="S129" s="19">
        <v>567</v>
      </c>
      <c r="T129" s="19">
        <v>9.6</v>
      </c>
      <c r="U129" s="19">
        <v>42</v>
      </c>
      <c r="V129" s="19" t="s">
        <v>44</v>
      </c>
      <c r="W129" s="19">
        <v>5000</v>
      </c>
      <c r="X129" s="19">
        <v>50000</v>
      </c>
      <c r="Y129" s="20">
        <f t="shared" si="7"/>
        <v>197.4</v>
      </c>
      <c r="Z129" s="21">
        <v>1.2</v>
      </c>
      <c r="AA129" s="78">
        <v>44918</v>
      </c>
      <c r="AB129" s="72"/>
      <c r="AC129" s="72" t="s">
        <v>42</v>
      </c>
      <c r="AD129" s="72" t="s">
        <v>42</v>
      </c>
      <c r="AE129" s="72" t="s">
        <v>42</v>
      </c>
      <c r="AF129" s="72" t="s">
        <v>42</v>
      </c>
      <c r="AG129" s="72" t="s">
        <v>42</v>
      </c>
      <c r="AH129" s="72" t="s">
        <v>42</v>
      </c>
      <c r="AI129" s="72" t="s">
        <v>42</v>
      </c>
    </row>
    <row r="130" s="3" customFormat="1" ht="12.5" spans="1:35">
      <c r="A130" s="19" t="s">
        <v>273</v>
      </c>
      <c r="B130" s="19" t="s">
        <v>37</v>
      </c>
      <c r="C130" s="19" t="s">
        <v>38</v>
      </c>
      <c r="D130" s="19" t="s">
        <v>39</v>
      </c>
      <c r="E130" s="96"/>
      <c r="F130" s="19" t="s">
        <v>55</v>
      </c>
      <c r="G130" s="19">
        <v>100</v>
      </c>
      <c r="H130" s="19">
        <v>120</v>
      </c>
      <c r="I130" s="19">
        <v>1.6</v>
      </c>
      <c r="J130" s="19">
        <v>4.5</v>
      </c>
      <c r="K130" s="19">
        <v>5.8</v>
      </c>
      <c r="L130" s="19">
        <v>5.5</v>
      </c>
      <c r="M130" s="19">
        <v>7.1</v>
      </c>
      <c r="N130" s="19" t="s">
        <v>42</v>
      </c>
      <c r="O130" s="19" t="s">
        <v>42</v>
      </c>
      <c r="P130" s="19" t="s">
        <v>43</v>
      </c>
      <c r="Q130" s="19">
        <v>389</v>
      </c>
      <c r="R130" s="19">
        <v>4251</v>
      </c>
      <c r="S130" s="19">
        <v>658</v>
      </c>
      <c r="T130" s="19">
        <v>26</v>
      </c>
      <c r="U130" s="19">
        <v>71</v>
      </c>
      <c r="V130" s="19" t="s">
        <v>44</v>
      </c>
      <c r="W130" s="19">
        <v>5000</v>
      </c>
      <c r="X130" s="19">
        <v>50000</v>
      </c>
      <c r="Y130" s="20">
        <f t="shared" si="7"/>
        <v>319.5</v>
      </c>
      <c r="Z130" s="21">
        <v>1.1</v>
      </c>
      <c r="AA130" s="78">
        <v>45446</v>
      </c>
      <c r="AB130" s="72"/>
      <c r="AC130" s="72" t="s">
        <v>42</v>
      </c>
      <c r="AD130" s="72" t="s">
        <v>42</v>
      </c>
      <c r="AE130" s="72" t="s">
        <v>42</v>
      </c>
      <c r="AF130" s="72" t="s">
        <v>42</v>
      </c>
      <c r="AG130" s="72" t="s">
        <v>42</v>
      </c>
      <c r="AH130" s="72" t="s">
        <v>42</v>
      </c>
      <c r="AI130" s="72" t="s">
        <v>42</v>
      </c>
    </row>
    <row r="131" s="3" customFormat="1" ht="12.5" spans="1:35">
      <c r="A131" s="19" t="s">
        <v>274</v>
      </c>
      <c r="B131" s="19" t="s">
        <v>37</v>
      </c>
      <c r="C131" s="19" t="s">
        <v>38</v>
      </c>
      <c r="D131" s="19" t="s">
        <v>39</v>
      </c>
      <c r="E131" s="96" t="s">
        <v>275</v>
      </c>
      <c r="F131" s="19" t="s">
        <v>55</v>
      </c>
      <c r="G131" s="19">
        <v>100</v>
      </c>
      <c r="H131" s="19">
        <v>88</v>
      </c>
      <c r="I131" s="19">
        <v>1.8</v>
      </c>
      <c r="J131" s="19">
        <v>6</v>
      </c>
      <c r="K131" s="19">
        <v>7.6</v>
      </c>
      <c r="L131" s="19">
        <v>8</v>
      </c>
      <c r="M131" s="19">
        <v>10</v>
      </c>
      <c r="N131" s="19" t="s">
        <v>42</v>
      </c>
      <c r="O131" s="19" t="s">
        <v>42</v>
      </c>
      <c r="P131" s="19" t="s">
        <v>43</v>
      </c>
      <c r="Q131" s="19">
        <v>102</v>
      </c>
      <c r="R131" s="19">
        <v>2200</v>
      </c>
      <c r="S131" s="19">
        <v>445</v>
      </c>
      <c r="T131" s="19">
        <v>8</v>
      </c>
      <c r="U131" s="19">
        <v>34</v>
      </c>
      <c r="V131" s="19" t="s">
        <v>44</v>
      </c>
      <c r="W131" s="19">
        <v>5000</v>
      </c>
      <c r="X131" s="19">
        <v>50000</v>
      </c>
      <c r="Y131" s="20">
        <f t="shared" si="7"/>
        <v>204</v>
      </c>
      <c r="Z131" s="21">
        <v>3</v>
      </c>
      <c r="AA131" s="78">
        <v>44918</v>
      </c>
      <c r="AB131" s="72"/>
      <c r="AC131" s="72" t="s">
        <v>42</v>
      </c>
      <c r="AD131" s="72" t="s">
        <v>42</v>
      </c>
      <c r="AE131" s="72" t="s">
        <v>42</v>
      </c>
      <c r="AF131" s="72" t="s">
        <v>42</v>
      </c>
      <c r="AG131" s="72" t="s">
        <v>42</v>
      </c>
      <c r="AH131" s="72" t="s">
        <v>42</v>
      </c>
      <c r="AI131" s="72" t="s">
        <v>42</v>
      </c>
    </row>
    <row r="132" s="3" customFormat="1" ht="12.5" spans="1:35">
      <c r="A132" s="19" t="s">
        <v>276</v>
      </c>
      <c r="B132" s="19" t="s">
        <v>37</v>
      </c>
      <c r="C132" s="19" t="s">
        <v>46</v>
      </c>
      <c r="D132" s="19" t="s">
        <v>39</v>
      </c>
      <c r="E132" s="96" t="s">
        <v>277</v>
      </c>
      <c r="F132" s="19" t="s">
        <v>55</v>
      </c>
      <c r="G132" s="19">
        <v>100</v>
      </c>
      <c r="H132" s="19">
        <v>98</v>
      </c>
      <c r="I132" s="19">
        <v>1.6</v>
      </c>
      <c r="J132" s="19">
        <v>6.7</v>
      </c>
      <c r="K132" s="19">
        <v>8.1</v>
      </c>
      <c r="L132" s="19">
        <v>8.5</v>
      </c>
      <c r="M132" s="19">
        <v>11</v>
      </c>
      <c r="N132" s="19" t="s">
        <v>42</v>
      </c>
      <c r="O132" s="19" t="s">
        <v>42</v>
      </c>
      <c r="P132" s="19" t="s">
        <v>43</v>
      </c>
      <c r="Q132" s="19">
        <v>118</v>
      </c>
      <c r="R132" s="19">
        <v>2360</v>
      </c>
      <c r="S132" s="19">
        <v>368</v>
      </c>
      <c r="T132" s="19">
        <v>5.9</v>
      </c>
      <c r="U132" s="19">
        <v>34</v>
      </c>
      <c r="V132" s="19" t="s">
        <v>44</v>
      </c>
      <c r="W132" s="19">
        <v>2500</v>
      </c>
      <c r="X132" s="19">
        <v>25000</v>
      </c>
      <c r="Y132" s="20">
        <f t="shared" si="7"/>
        <v>227.8</v>
      </c>
      <c r="Z132" s="21">
        <v>1.1</v>
      </c>
      <c r="AA132" s="78">
        <v>44935</v>
      </c>
      <c r="AB132" s="72"/>
      <c r="AC132" s="72" t="s">
        <v>42</v>
      </c>
      <c r="AD132" s="72" t="s">
        <v>42</v>
      </c>
      <c r="AE132" s="72" t="s">
        <v>42</v>
      </c>
      <c r="AF132" s="72" t="s">
        <v>42</v>
      </c>
      <c r="AG132" s="72" t="s">
        <v>42</v>
      </c>
      <c r="AH132" s="72" t="s">
        <v>42</v>
      </c>
      <c r="AI132" s="72" t="s">
        <v>42</v>
      </c>
    </row>
    <row r="133" s="3" customFormat="1" ht="12.5" spans="1:35">
      <c r="A133" s="19" t="s">
        <v>277</v>
      </c>
      <c r="B133" s="19" t="s">
        <v>37</v>
      </c>
      <c r="C133" s="19" t="s">
        <v>46</v>
      </c>
      <c r="D133" s="19" t="s">
        <v>39</v>
      </c>
      <c r="E133" s="96"/>
      <c r="F133" s="19" t="s">
        <v>55</v>
      </c>
      <c r="G133" s="19">
        <v>100</v>
      </c>
      <c r="H133" s="19">
        <v>56</v>
      </c>
      <c r="I133" s="19">
        <v>1.7</v>
      </c>
      <c r="J133" s="19">
        <v>6.5</v>
      </c>
      <c r="K133" s="19">
        <v>8.5</v>
      </c>
      <c r="L133" s="19">
        <v>9</v>
      </c>
      <c r="M133" s="19">
        <v>11.7</v>
      </c>
      <c r="N133" s="19" t="s">
        <v>42</v>
      </c>
      <c r="O133" s="19" t="s">
        <v>42</v>
      </c>
      <c r="P133" s="19" t="s">
        <v>43</v>
      </c>
      <c r="Q133" s="19">
        <v>3917</v>
      </c>
      <c r="R133" s="19">
        <v>1640</v>
      </c>
      <c r="S133" s="19">
        <v>789</v>
      </c>
      <c r="T133" s="19">
        <v>18</v>
      </c>
      <c r="U133" s="19">
        <v>27</v>
      </c>
      <c r="V133" s="19" t="s">
        <v>44</v>
      </c>
      <c r="W133" s="19">
        <v>2500</v>
      </c>
      <c r="X133" s="19">
        <v>25000</v>
      </c>
      <c r="Y133" s="20">
        <f t="shared" si="7"/>
        <v>175.5</v>
      </c>
      <c r="Z133" s="21" t="s">
        <v>135</v>
      </c>
      <c r="AA133" s="78">
        <v>45611</v>
      </c>
      <c r="AB133" s="72"/>
      <c r="AC133" s="72" t="s">
        <v>278</v>
      </c>
      <c r="AD133" s="72" t="s">
        <v>279</v>
      </c>
      <c r="AE133" s="72" t="s">
        <v>42</v>
      </c>
      <c r="AF133" s="72" t="s">
        <v>42</v>
      </c>
      <c r="AG133" s="72" t="s">
        <v>280</v>
      </c>
      <c r="AH133" s="72" t="s">
        <v>42</v>
      </c>
      <c r="AI133" s="72" t="s">
        <v>42</v>
      </c>
    </row>
    <row r="134" s="3" customFormat="1" ht="12.5" spans="1:35">
      <c r="A134" s="19" t="s">
        <v>271</v>
      </c>
      <c r="B134" s="19" t="s">
        <v>37</v>
      </c>
      <c r="C134" s="19" t="s">
        <v>46</v>
      </c>
      <c r="D134" s="19" t="s">
        <v>39</v>
      </c>
      <c r="E134" s="96"/>
      <c r="F134" s="19" t="s">
        <v>55</v>
      </c>
      <c r="G134" s="19">
        <v>100</v>
      </c>
      <c r="H134" s="19">
        <v>55</v>
      </c>
      <c r="I134" s="19">
        <v>2.9</v>
      </c>
      <c r="J134" s="19">
        <v>7.1</v>
      </c>
      <c r="K134" s="19">
        <v>9.2</v>
      </c>
      <c r="L134" s="19" t="s">
        <v>42</v>
      </c>
      <c r="M134" s="19" t="s">
        <v>42</v>
      </c>
      <c r="N134" s="19" t="s">
        <v>42</v>
      </c>
      <c r="O134" s="19" t="s">
        <v>42</v>
      </c>
      <c r="P134" s="19" t="s">
        <v>43</v>
      </c>
      <c r="Q134" s="19">
        <v>212</v>
      </c>
      <c r="R134" s="19">
        <v>1380</v>
      </c>
      <c r="S134" s="19">
        <v>819</v>
      </c>
      <c r="T134" s="19">
        <v>20</v>
      </c>
      <c r="U134" s="19">
        <v>24</v>
      </c>
      <c r="V134" s="19" t="s">
        <v>44</v>
      </c>
      <c r="W134" s="19">
        <v>2500</v>
      </c>
      <c r="X134" s="19">
        <v>25000</v>
      </c>
      <c r="Y134" s="20">
        <v>170</v>
      </c>
      <c r="Z134" s="21">
        <v>1</v>
      </c>
      <c r="AA134" s="78">
        <v>45972</v>
      </c>
      <c r="AB134" s="72"/>
      <c r="AC134" s="72"/>
      <c r="AD134" s="72"/>
      <c r="AE134" s="72"/>
      <c r="AF134" s="72"/>
      <c r="AG134" s="72"/>
      <c r="AH134" s="72"/>
      <c r="AI134" s="72"/>
    </row>
    <row r="135" s="3" customFormat="1" ht="12.5" spans="1:35">
      <c r="A135" s="19" t="s">
        <v>275</v>
      </c>
      <c r="B135" s="19" t="s">
        <v>37</v>
      </c>
      <c r="C135" s="19" t="s">
        <v>38</v>
      </c>
      <c r="D135" s="19" t="s">
        <v>39</v>
      </c>
      <c r="E135" s="96"/>
      <c r="F135" s="19" t="s">
        <v>55</v>
      </c>
      <c r="G135" s="19">
        <v>100</v>
      </c>
      <c r="H135" s="19">
        <v>92</v>
      </c>
      <c r="I135" s="19">
        <v>1.8</v>
      </c>
      <c r="J135" s="19">
        <v>6.8</v>
      </c>
      <c r="K135" s="19">
        <v>8.8</v>
      </c>
      <c r="L135" s="19">
        <v>8.3</v>
      </c>
      <c r="M135" s="19">
        <v>10.8</v>
      </c>
      <c r="N135" s="19" t="s">
        <v>42</v>
      </c>
      <c r="O135" s="19" t="s">
        <v>42</v>
      </c>
      <c r="P135" s="19" t="s">
        <v>43</v>
      </c>
      <c r="Q135" s="19">
        <v>238</v>
      </c>
      <c r="R135" s="19">
        <v>2799</v>
      </c>
      <c r="S135" s="19">
        <v>419</v>
      </c>
      <c r="T135" s="19">
        <v>20</v>
      </c>
      <c r="U135" s="19">
        <v>47</v>
      </c>
      <c r="V135" s="19" t="s">
        <v>44</v>
      </c>
      <c r="W135" s="19">
        <v>5000</v>
      </c>
      <c r="X135" s="19">
        <v>50000</v>
      </c>
      <c r="Y135" s="20">
        <f t="shared" ref="Y135:Y140" si="8">J135*U135</f>
        <v>319.6</v>
      </c>
      <c r="Z135" s="21">
        <v>1.2</v>
      </c>
      <c r="AA135" s="78">
        <v>45446</v>
      </c>
      <c r="AB135" s="72"/>
      <c r="AC135" s="72" t="s">
        <v>42</v>
      </c>
      <c r="AD135" s="72" t="s">
        <v>42</v>
      </c>
      <c r="AE135" s="72" t="s">
        <v>42</v>
      </c>
      <c r="AF135" s="72" t="s">
        <v>42</v>
      </c>
      <c r="AG135" s="72" t="s">
        <v>42</v>
      </c>
      <c r="AH135" s="72" t="s">
        <v>42</v>
      </c>
      <c r="AI135" s="72" t="s">
        <v>42</v>
      </c>
    </row>
    <row r="136" s="3" customFormat="1" ht="12.5" spans="1:35">
      <c r="A136" s="19" t="s">
        <v>281</v>
      </c>
      <c r="B136" s="19" t="s">
        <v>37</v>
      </c>
      <c r="C136" s="19" t="s">
        <v>38</v>
      </c>
      <c r="D136" s="19" t="s">
        <v>39</v>
      </c>
      <c r="E136" s="96" t="s">
        <v>282</v>
      </c>
      <c r="F136" s="19" t="s">
        <v>55</v>
      </c>
      <c r="G136" s="19">
        <v>100</v>
      </c>
      <c r="H136" s="19">
        <v>80</v>
      </c>
      <c r="I136" s="19">
        <v>1.7</v>
      </c>
      <c r="J136" s="19">
        <v>7</v>
      </c>
      <c r="K136" s="19">
        <v>8.2</v>
      </c>
      <c r="L136" s="19">
        <v>8.9</v>
      </c>
      <c r="M136" s="19">
        <v>11.2</v>
      </c>
      <c r="N136" s="19" t="s">
        <v>42</v>
      </c>
      <c r="O136" s="19" t="s">
        <v>42</v>
      </c>
      <c r="P136" s="19" t="s">
        <v>43</v>
      </c>
      <c r="Q136" s="19">
        <v>165</v>
      </c>
      <c r="R136" s="19">
        <v>1314</v>
      </c>
      <c r="S136" s="19">
        <v>548</v>
      </c>
      <c r="T136" s="19">
        <v>26</v>
      </c>
      <c r="U136" s="19">
        <v>25</v>
      </c>
      <c r="V136" s="19" t="s">
        <v>44</v>
      </c>
      <c r="W136" s="19">
        <v>5000</v>
      </c>
      <c r="X136" s="19">
        <v>50000</v>
      </c>
      <c r="Y136" s="20">
        <f t="shared" si="8"/>
        <v>175</v>
      </c>
      <c r="Z136" s="21">
        <v>1</v>
      </c>
      <c r="AA136" s="78">
        <v>44958</v>
      </c>
      <c r="AB136" s="72"/>
      <c r="AC136" s="72" t="s">
        <v>283</v>
      </c>
      <c r="AD136" s="72" t="s">
        <v>42</v>
      </c>
      <c r="AE136" s="72" t="s">
        <v>284</v>
      </c>
      <c r="AF136" s="72" t="s">
        <v>42</v>
      </c>
      <c r="AG136" s="72" t="s">
        <v>285</v>
      </c>
      <c r="AH136" s="72" t="s">
        <v>42</v>
      </c>
      <c r="AI136" s="72" t="s">
        <v>42</v>
      </c>
    </row>
    <row r="137" s="3" customFormat="1" ht="12.5" spans="1:35">
      <c r="A137" s="19" t="s">
        <v>286</v>
      </c>
      <c r="B137" s="19" t="s">
        <v>37</v>
      </c>
      <c r="C137" s="19" t="s">
        <v>49</v>
      </c>
      <c r="D137" s="19" t="s">
        <v>39</v>
      </c>
      <c r="E137" s="96" t="s">
        <v>287</v>
      </c>
      <c r="F137" s="19" t="s">
        <v>55</v>
      </c>
      <c r="G137" s="19">
        <v>100</v>
      </c>
      <c r="H137" s="19">
        <v>76</v>
      </c>
      <c r="I137" s="19">
        <v>1.7</v>
      </c>
      <c r="J137" s="19">
        <v>7.7</v>
      </c>
      <c r="K137" s="19">
        <v>9.2</v>
      </c>
      <c r="L137" s="19">
        <v>10</v>
      </c>
      <c r="M137" s="19">
        <v>13</v>
      </c>
      <c r="N137" s="19" t="s">
        <v>42</v>
      </c>
      <c r="O137" s="19" t="s">
        <v>42</v>
      </c>
      <c r="P137" s="19" t="s">
        <v>43</v>
      </c>
      <c r="Q137" s="19">
        <v>165</v>
      </c>
      <c r="R137" s="19">
        <v>1314</v>
      </c>
      <c r="S137" s="19">
        <v>548</v>
      </c>
      <c r="T137" s="19">
        <v>26</v>
      </c>
      <c r="U137" s="19">
        <v>25</v>
      </c>
      <c r="V137" s="19" t="s">
        <v>44</v>
      </c>
      <c r="W137" s="19">
        <v>5000</v>
      </c>
      <c r="X137" s="19">
        <v>50000</v>
      </c>
      <c r="Y137" s="20">
        <f t="shared" si="8"/>
        <v>192.5</v>
      </c>
      <c r="Z137" s="21">
        <v>1</v>
      </c>
      <c r="AA137" s="78">
        <v>45012</v>
      </c>
      <c r="AB137" s="72"/>
      <c r="AC137" s="72" t="s">
        <v>42</v>
      </c>
      <c r="AD137" s="72" t="s">
        <v>42</v>
      </c>
      <c r="AE137" s="72" t="s">
        <v>42</v>
      </c>
      <c r="AF137" s="72" t="s">
        <v>42</v>
      </c>
      <c r="AG137" s="72" t="s">
        <v>42</v>
      </c>
      <c r="AH137" s="72" t="s">
        <v>42</v>
      </c>
      <c r="AI137" s="72" t="s">
        <v>42</v>
      </c>
    </row>
    <row r="138" s="3" customFormat="1" ht="12.5" spans="1:35">
      <c r="A138" s="19" t="s">
        <v>288</v>
      </c>
      <c r="B138" s="19" t="s">
        <v>37</v>
      </c>
      <c r="C138" s="19" t="s">
        <v>38</v>
      </c>
      <c r="D138" s="19" t="s">
        <v>39</v>
      </c>
      <c r="E138" s="96" t="s">
        <v>289</v>
      </c>
      <c r="F138" s="19" t="s">
        <v>55</v>
      </c>
      <c r="G138" s="19">
        <v>100</v>
      </c>
      <c r="H138" s="19">
        <v>64</v>
      </c>
      <c r="I138" s="19">
        <v>2.7</v>
      </c>
      <c r="J138" s="19">
        <v>8.8</v>
      </c>
      <c r="K138" s="19">
        <v>11</v>
      </c>
      <c r="L138" s="19" t="s">
        <v>42</v>
      </c>
      <c r="M138" s="19" t="s">
        <v>42</v>
      </c>
      <c r="N138" s="19" t="s">
        <v>42</v>
      </c>
      <c r="O138" s="19" t="s">
        <v>42</v>
      </c>
      <c r="P138" s="19" t="s">
        <v>43</v>
      </c>
      <c r="Q138" s="19">
        <v>94</v>
      </c>
      <c r="R138" s="19">
        <v>1372</v>
      </c>
      <c r="S138" s="19">
        <v>291</v>
      </c>
      <c r="T138" s="19">
        <v>6.2</v>
      </c>
      <c r="U138" s="19">
        <v>21</v>
      </c>
      <c r="V138" s="19" t="s">
        <v>44</v>
      </c>
      <c r="W138" s="19">
        <v>5000</v>
      </c>
      <c r="X138" s="19">
        <v>50000</v>
      </c>
      <c r="Y138" s="20">
        <f t="shared" si="8"/>
        <v>184.8</v>
      </c>
      <c r="Z138" s="21">
        <v>1.2</v>
      </c>
      <c r="AA138" s="78">
        <v>44919</v>
      </c>
      <c r="AB138" s="72"/>
      <c r="AC138" s="72" t="s">
        <v>290</v>
      </c>
      <c r="AD138" s="72" t="s">
        <v>291</v>
      </c>
      <c r="AE138" s="72" t="s">
        <v>42</v>
      </c>
      <c r="AF138" s="72" t="s">
        <v>42</v>
      </c>
      <c r="AG138" s="72" t="s">
        <v>292</v>
      </c>
      <c r="AH138" s="72" t="s">
        <v>42</v>
      </c>
      <c r="AI138" s="72" t="s">
        <v>42</v>
      </c>
    </row>
    <row r="139" s="3" customFormat="1" ht="12.5" spans="1:35">
      <c r="A139" s="19" t="s">
        <v>293</v>
      </c>
      <c r="B139" s="19" t="s">
        <v>37</v>
      </c>
      <c r="C139" s="19" t="s">
        <v>46</v>
      </c>
      <c r="D139" s="19" t="s">
        <v>39</v>
      </c>
      <c r="E139" s="96" t="s">
        <v>294</v>
      </c>
      <c r="F139" s="19" t="s">
        <v>55</v>
      </c>
      <c r="G139" s="19">
        <v>100</v>
      </c>
      <c r="H139" s="19">
        <v>79</v>
      </c>
      <c r="I139" s="19">
        <v>2.8</v>
      </c>
      <c r="J139" s="19">
        <v>9.2</v>
      </c>
      <c r="K139" s="19">
        <v>11.5</v>
      </c>
      <c r="L139" s="19" t="s">
        <v>42</v>
      </c>
      <c r="M139" s="19" t="s">
        <v>42</v>
      </c>
      <c r="N139" s="19" t="s">
        <v>42</v>
      </c>
      <c r="O139" s="19" t="s">
        <v>42</v>
      </c>
      <c r="P139" s="19" t="s">
        <v>43</v>
      </c>
      <c r="Q139" s="19">
        <v>86</v>
      </c>
      <c r="R139" s="19">
        <v>1372</v>
      </c>
      <c r="S139" s="19">
        <v>291</v>
      </c>
      <c r="T139" s="19">
        <v>6.2</v>
      </c>
      <c r="U139" s="19">
        <v>21</v>
      </c>
      <c r="V139" s="19" t="s">
        <v>44</v>
      </c>
      <c r="W139" s="19">
        <v>2500</v>
      </c>
      <c r="X139" s="19">
        <v>25000</v>
      </c>
      <c r="Y139" s="20">
        <f t="shared" si="8"/>
        <v>193.2</v>
      </c>
      <c r="Z139" s="21">
        <v>1</v>
      </c>
      <c r="AA139" s="78">
        <v>44778</v>
      </c>
      <c r="AB139" s="72"/>
      <c r="AC139" s="72" t="s">
        <v>42</v>
      </c>
      <c r="AD139" s="72" t="s">
        <v>42</v>
      </c>
      <c r="AE139" s="72" t="s">
        <v>42</v>
      </c>
      <c r="AF139" s="72" t="s">
        <v>42</v>
      </c>
      <c r="AG139" s="72" t="s">
        <v>42</v>
      </c>
      <c r="AH139" s="72" t="s">
        <v>42</v>
      </c>
      <c r="AI139" s="72" t="s">
        <v>42</v>
      </c>
    </row>
    <row r="140" s="3" customFormat="1" ht="12.5" spans="1:35">
      <c r="A140" s="19" t="s">
        <v>295</v>
      </c>
      <c r="B140" s="19" t="s">
        <v>37</v>
      </c>
      <c r="C140" s="19" t="s">
        <v>38</v>
      </c>
      <c r="D140" s="19" t="s">
        <v>39</v>
      </c>
      <c r="E140" s="96" t="s">
        <v>295</v>
      </c>
      <c r="F140" s="19" t="s">
        <v>55</v>
      </c>
      <c r="G140" s="19">
        <v>100</v>
      </c>
      <c r="H140" s="19">
        <v>52</v>
      </c>
      <c r="I140" s="19">
        <v>3</v>
      </c>
      <c r="J140" s="19">
        <v>15.2</v>
      </c>
      <c r="K140" s="19">
        <v>21.2</v>
      </c>
      <c r="L140" s="19" t="s">
        <v>42</v>
      </c>
      <c r="M140" s="19" t="s">
        <v>42</v>
      </c>
      <c r="N140" s="19" t="s">
        <v>42</v>
      </c>
      <c r="O140" s="19" t="s">
        <v>42</v>
      </c>
      <c r="P140" s="19" t="s">
        <v>43</v>
      </c>
      <c r="Q140" s="19">
        <v>44</v>
      </c>
      <c r="R140" s="19">
        <v>914</v>
      </c>
      <c r="S140" s="19">
        <v>383</v>
      </c>
      <c r="T140" s="19">
        <v>21</v>
      </c>
      <c r="U140" s="19">
        <v>14</v>
      </c>
      <c r="V140" s="19" t="s">
        <v>44</v>
      </c>
      <c r="W140" s="19">
        <v>5000</v>
      </c>
      <c r="X140" s="19">
        <v>50000</v>
      </c>
      <c r="Y140" s="20">
        <f t="shared" si="8"/>
        <v>212.8</v>
      </c>
      <c r="Z140" s="21" t="s">
        <v>169</v>
      </c>
      <c r="AA140" s="78">
        <v>45611</v>
      </c>
      <c r="AB140" s="72"/>
      <c r="AC140" s="72" t="s">
        <v>296</v>
      </c>
      <c r="AD140" s="72" t="s">
        <v>42</v>
      </c>
      <c r="AE140" s="72" t="s">
        <v>297</v>
      </c>
      <c r="AF140" s="72" t="s">
        <v>42</v>
      </c>
      <c r="AG140" s="72" t="s">
        <v>298</v>
      </c>
      <c r="AH140" s="72" t="s">
        <v>42</v>
      </c>
      <c r="AI140" s="72" t="s">
        <v>42</v>
      </c>
    </row>
    <row r="141" s="3" customFormat="1" ht="12.5" spans="1:35">
      <c r="A141" s="19" t="s">
        <v>299</v>
      </c>
      <c r="B141" s="19" t="s">
        <v>37</v>
      </c>
      <c r="C141" s="19" t="s">
        <v>38</v>
      </c>
      <c r="D141" s="19" t="s">
        <v>39</v>
      </c>
      <c r="E141" s="96" t="s">
        <v>282</v>
      </c>
      <c r="F141" s="19" t="s">
        <v>55</v>
      </c>
      <c r="G141" s="19">
        <v>100</v>
      </c>
      <c r="H141" s="19">
        <v>68</v>
      </c>
      <c r="I141" s="19">
        <v>1.9</v>
      </c>
      <c r="J141" s="19">
        <v>8</v>
      </c>
      <c r="K141" s="19">
        <v>10</v>
      </c>
      <c r="L141" s="19">
        <v>10.5</v>
      </c>
      <c r="M141" s="19">
        <v>13.7</v>
      </c>
      <c r="N141" s="19" t="s">
        <v>42</v>
      </c>
      <c r="O141" s="19" t="s">
        <v>42</v>
      </c>
      <c r="P141" s="19" t="s">
        <v>43</v>
      </c>
      <c r="Q141" s="19">
        <v>94</v>
      </c>
      <c r="R141" s="19">
        <v>1535</v>
      </c>
      <c r="S141" s="19">
        <v>335</v>
      </c>
      <c r="T141" s="19">
        <v>8.2</v>
      </c>
      <c r="U141" s="19">
        <v>26</v>
      </c>
      <c r="V141" s="19" t="s">
        <v>44</v>
      </c>
      <c r="W141" s="19">
        <v>5000</v>
      </c>
      <c r="X141" s="19">
        <v>50000</v>
      </c>
      <c r="Y141" s="20">
        <f t="shared" ref="Y141:Y151" si="9">J141*U141</f>
        <v>208</v>
      </c>
      <c r="Z141" s="21">
        <v>1.2</v>
      </c>
      <c r="AA141" s="78">
        <v>44919</v>
      </c>
      <c r="AB141" s="72"/>
      <c r="AC141" s="72"/>
      <c r="AD141" s="72"/>
      <c r="AE141" s="72"/>
      <c r="AF141" s="72"/>
      <c r="AG141" s="72"/>
      <c r="AH141" s="72" t="s">
        <v>42</v>
      </c>
      <c r="AI141" s="72" t="s">
        <v>42</v>
      </c>
    </row>
    <row r="142" s="3" customFormat="1" ht="12.5" spans="1:35">
      <c r="A142" s="19" t="s">
        <v>300</v>
      </c>
      <c r="B142" s="19" t="s">
        <v>37</v>
      </c>
      <c r="C142" s="19" t="s">
        <v>46</v>
      </c>
      <c r="D142" s="19" t="s">
        <v>39</v>
      </c>
      <c r="E142" s="96" t="s">
        <v>301</v>
      </c>
      <c r="F142" s="19" t="s">
        <v>55</v>
      </c>
      <c r="G142" s="19">
        <v>100</v>
      </c>
      <c r="H142" s="19">
        <v>86</v>
      </c>
      <c r="I142" s="19">
        <v>1.9</v>
      </c>
      <c r="J142" s="19">
        <v>8.3</v>
      </c>
      <c r="K142" s="19">
        <v>10</v>
      </c>
      <c r="L142" s="19">
        <v>10.8</v>
      </c>
      <c r="M142" s="19">
        <v>13.5</v>
      </c>
      <c r="N142" s="19" t="s">
        <v>42</v>
      </c>
      <c r="O142" s="19" t="s">
        <v>42</v>
      </c>
      <c r="P142" s="19" t="s">
        <v>43</v>
      </c>
      <c r="Q142" s="19">
        <v>94</v>
      </c>
      <c r="R142" s="19">
        <v>1535</v>
      </c>
      <c r="S142" s="19">
        <v>335</v>
      </c>
      <c r="T142" s="19">
        <v>8.2</v>
      </c>
      <c r="U142" s="19">
        <v>26</v>
      </c>
      <c r="V142" s="19" t="s">
        <v>44</v>
      </c>
      <c r="W142" s="19">
        <v>2500</v>
      </c>
      <c r="X142" s="19">
        <v>25000</v>
      </c>
      <c r="Y142" s="20">
        <f t="shared" si="9"/>
        <v>215.8</v>
      </c>
      <c r="Z142" s="21">
        <v>1</v>
      </c>
      <c r="AA142" s="78">
        <v>44797</v>
      </c>
      <c r="AB142" s="72"/>
      <c r="AC142" s="72" t="s">
        <v>263</v>
      </c>
      <c r="AD142" s="72" t="s">
        <v>42</v>
      </c>
      <c r="AE142" s="72" t="s">
        <v>266</v>
      </c>
      <c r="AF142" s="72" t="s">
        <v>42</v>
      </c>
      <c r="AG142" s="72" t="s">
        <v>42</v>
      </c>
      <c r="AH142" s="72" t="s">
        <v>42</v>
      </c>
      <c r="AI142" s="72" t="s">
        <v>42</v>
      </c>
    </row>
    <row r="143" s="3" customFormat="1" ht="12.5" spans="1:35">
      <c r="A143" s="19" t="s">
        <v>302</v>
      </c>
      <c r="B143" s="19" t="s">
        <v>37</v>
      </c>
      <c r="C143" s="19" t="s">
        <v>49</v>
      </c>
      <c r="D143" s="19" t="s">
        <v>39</v>
      </c>
      <c r="E143" s="96" t="s">
        <v>287</v>
      </c>
      <c r="F143" s="19" t="s">
        <v>55</v>
      </c>
      <c r="G143" s="19">
        <v>100</v>
      </c>
      <c r="H143" s="19">
        <v>46</v>
      </c>
      <c r="I143" s="19">
        <v>1.9</v>
      </c>
      <c r="J143" s="19">
        <v>8.5</v>
      </c>
      <c r="K143" s="19">
        <v>10.6</v>
      </c>
      <c r="L143" s="19">
        <v>10.5</v>
      </c>
      <c r="M143" s="19">
        <v>13.7</v>
      </c>
      <c r="N143" s="19" t="s">
        <v>42</v>
      </c>
      <c r="O143" s="19" t="s">
        <v>42</v>
      </c>
      <c r="P143" s="19" t="s">
        <v>43</v>
      </c>
      <c r="Q143" s="19">
        <v>45</v>
      </c>
      <c r="R143" s="19">
        <v>1535</v>
      </c>
      <c r="S143" s="19">
        <v>335</v>
      </c>
      <c r="T143" s="19">
        <v>8.2</v>
      </c>
      <c r="U143" s="19">
        <v>26</v>
      </c>
      <c r="V143" s="19" t="s">
        <v>44</v>
      </c>
      <c r="W143" s="19">
        <v>5000</v>
      </c>
      <c r="X143" s="19">
        <v>50000</v>
      </c>
      <c r="Y143" s="20">
        <f t="shared" si="9"/>
        <v>221</v>
      </c>
      <c r="Z143" s="21">
        <v>1.2</v>
      </c>
      <c r="AA143" s="78">
        <v>44919</v>
      </c>
      <c r="AB143" s="72"/>
      <c r="AC143" s="72" t="s">
        <v>303</v>
      </c>
      <c r="AD143" s="72" t="s">
        <v>42</v>
      </c>
      <c r="AE143" s="72" t="s">
        <v>304</v>
      </c>
      <c r="AF143" s="72" t="s">
        <v>42</v>
      </c>
      <c r="AG143" s="72" t="s">
        <v>42</v>
      </c>
      <c r="AH143" s="72" t="s">
        <v>42</v>
      </c>
      <c r="AI143" s="72" t="s">
        <v>42</v>
      </c>
    </row>
    <row r="144" s="3" customFormat="1" ht="12.5" spans="1:35">
      <c r="A144" s="19" t="s">
        <v>305</v>
      </c>
      <c r="B144" s="19" t="s">
        <v>37</v>
      </c>
      <c r="C144" s="19" t="s">
        <v>146</v>
      </c>
      <c r="D144" s="19" t="s">
        <v>39</v>
      </c>
      <c r="E144" s="96"/>
      <c r="F144" s="19" t="s">
        <v>55</v>
      </c>
      <c r="G144" s="19">
        <v>100</v>
      </c>
      <c r="H144" s="19">
        <v>70</v>
      </c>
      <c r="I144" s="19">
        <v>1.6</v>
      </c>
      <c r="J144" s="19">
        <v>8.9</v>
      </c>
      <c r="K144" s="19">
        <v>11.5</v>
      </c>
      <c r="L144" s="19">
        <v>10.8</v>
      </c>
      <c r="M144" s="19">
        <v>14.1</v>
      </c>
      <c r="N144" s="19" t="s">
        <v>42</v>
      </c>
      <c r="O144" s="19" t="s">
        <v>42</v>
      </c>
      <c r="P144" s="19" t="s">
        <v>43</v>
      </c>
      <c r="Q144" s="19">
        <v>188</v>
      </c>
      <c r="R144" s="19">
        <v>2001</v>
      </c>
      <c r="S144" s="19">
        <v>336</v>
      </c>
      <c r="T144" s="19">
        <v>19</v>
      </c>
      <c r="U144" s="19">
        <v>38</v>
      </c>
      <c r="V144" s="19" t="s">
        <v>44</v>
      </c>
      <c r="W144" s="19">
        <v>5000</v>
      </c>
      <c r="X144" s="19">
        <v>50000</v>
      </c>
      <c r="Y144" s="20">
        <f t="shared" si="9"/>
        <v>338.2</v>
      </c>
      <c r="Z144" s="21">
        <v>1</v>
      </c>
      <c r="AA144" s="78">
        <v>45904</v>
      </c>
      <c r="AB144" s="72"/>
      <c r="AC144" s="72"/>
      <c r="AD144" s="72"/>
      <c r="AE144" s="72"/>
      <c r="AF144" s="72"/>
      <c r="AG144" s="72"/>
      <c r="AH144" s="72" t="s">
        <v>42</v>
      </c>
      <c r="AI144" s="72" t="s">
        <v>42</v>
      </c>
    </row>
    <row r="145" s="3" customFormat="1" ht="12.5" spans="1:35">
      <c r="A145" s="19" t="s">
        <v>306</v>
      </c>
      <c r="B145" s="19" t="s">
        <v>37</v>
      </c>
      <c r="C145" s="19" t="s">
        <v>49</v>
      </c>
      <c r="D145" s="19" t="s">
        <v>39</v>
      </c>
      <c r="E145" s="96"/>
      <c r="F145" s="19" t="s">
        <v>55</v>
      </c>
      <c r="G145" s="19">
        <v>100</v>
      </c>
      <c r="H145" s="19">
        <v>40</v>
      </c>
      <c r="I145" s="19">
        <v>2.8</v>
      </c>
      <c r="J145" s="19">
        <v>8.8</v>
      </c>
      <c r="K145" s="19">
        <v>11.4</v>
      </c>
      <c r="L145" s="19" t="s">
        <v>42</v>
      </c>
      <c r="M145" s="19" t="s">
        <v>42</v>
      </c>
      <c r="N145" s="19" t="s">
        <v>42</v>
      </c>
      <c r="O145" s="19" t="s">
        <v>42</v>
      </c>
      <c r="P145" s="19" t="s">
        <v>43</v>
      </c>
      <c r="Q145" s="19">
        <v>324</v>
      </c>
      <c r="R145" s="19">
        <v>1128</v>
      </c>
      <c r="S145" s="19">
        <v>665</v>
      </c>
      <c r="T145" s="19">
        <v>17</v>
      </c>
      <c r="U145" s="19">
        <v>20</v>
      </c>
      <c r="V145" s="19" t="s">
        <v>44</v>
      </c>
      <c r="W145" s="19">
        <v>5000</v>
      </c>
      <c r="X145" s="19">
        <v>50000</v>
      </c>
      <c r="Y145" s="20">
        <f t="shared" si="9"/>
        <v>176</v>
      </c>
      <c r="Z145" s="21">
        <v>1</v>
      </c>
      <c r="AA145" s="78">
        <v>45975</v>
      </c>
      <c r="AB145" s="72"/>
      <c r="AC145" s="72"/>
      <c r="AD145" s="72"/>
      <c r="AE145" s="72"/>
      <c r="AF145" s="72"/>
      <c r="AG145" s="72"/>
      <c r="AH145" s="72"/>
      <c r="AI145" s="72"/>
    </row>
    <row r="146" s="3" customFormat="1" ht="12.5" spans="1:35">
      <c r="A146" s="19" t="s">
        <v>287</v>
      </c>
      <c r="B146" s="19" t="s">
        <v>37</v>
      </c>
      <c r="C146" s="19" t="s">
        <v>49</v>
      </c>
      <c r="D146" s="19" t="s">
        <v>39</v>
      </c>
      <c r="E146" s="96"/>
      <c r="F146" s="19" t="s">
        <v>55</v>
      </c>
      <c r="G146" s="19">
        <v>100</v>
      </c>
      <c r="H146" s="19">
        <v>41</v>
      </c>
      <c r="I146" s="19">
        <v>1.7</v>
      </c>
      <c r="J146" s="19">
        <v>8.3</v>
      </c>
      <c r="K146" s="19">
        <v>10.8</v>
      </c>
      <c r="L146" s="19">
        <v>11.1</v>
      </c>
      <c r="M146" s="19">
        <v>14.5</v>
      </c>
      <c r="N146" s="19" t="s">
        <v>42</v>
      </c>
      <c r="O146" s="19" t="s">
        <v>42</v>
      </c>
      <c r="P146" s="19" t="s">
        <v>43</v>
      </c>
      <c r="Q146" s="19">
        <v>324</v>
      </c>
      <c r="R146" s="19">
        <v>1291</v>
      </c>
      <c r="S146" s="19">
        <v>663</v>
      </c>
      <c r="T146" s="19">
        <v>18</v>
      </c>
      <c r="U146" s="19">
        <v>23</v>
      </c>
      <c r="V146" s="19" t="s">
        <v>44</v>
      </c>
      <c r="W146" s="19">
        <v>5000</v>
      </c>
      <c r="X146" s="19">
        <v>50000</v>
      </c>
      <c r="Y146" s="20">
        <f t="shared" si="9"/>
        <v>190.9</v>
      </c>
      <c r="Z146" s="21">
        <v>1</v>
      </c>
      <c r="AA146" s="78">
        <v>45904</v>
      </c>
      <c r="AB146" s="72"/>
      <c r="AC146" s="72"/>
      <c r="AD146" s="72"/>
      <c r="AE146" s="72"/>
      <c r="AF146" s="72"/>
      <c r="AG146" s="72"/>
      <c r="AH146" s="72" t="s">
        <v>42</v>
      </c>
      <c r="AI146" s="72" t="s">
        <v>42</v>
      </c>
    </row>
    <row r="147" s="3" customFormat="1" ht="12.5" spans="1:35">
      <c r="A147" s="19" t="s">
        <v>282</v>
      </c>
      <c r="B147" s="19" t="s">
        <v>37</v>
      </c>
      <c r="C147" s="19" t="s">
        <v>38</v>
      </c>
      <c r="D147" s="19" t="s">
        <v>39</v>
      </c>
      <c r="E147" s="96"/>
      <c r="F147" s="19" t="s">
        <v>55</v>
      </c>
      <c r="G147" s="19">
        <v>100</v>
      </c>
      <c r="H147" s="19">
        <v>66</v>
      </c>
      <c r="I147" s="19">
        <v>1.7</v>
      </c>
      <c r="J147" s="19">
        <v>8.5</v>
      </c>
      <c r="K147" s="19">
        <v>11</v>
      </c>
      <c r="L147" s="19">
        <v>10.5</v>
      </c>
      <c r="M147" s="19">
        <v>14</v>
      </c>
      <c r="N147" s="19" t="s">
        <v>42</v>
      </c>
      <c r="O147" s="19" t="s">
        <v>42</v>
      </c>
      <c r="P147" s="19" t="s">
        <v>43</v>
      </c>
      <c r="Q147" s="19">
        <v>165</v>
      </c>
      <c r="R147" s="19">
        <v>1645</v>
      </c>
      <c r="S147" s="19">
        <v>245</v>
      </c>
      <c r="T147" s="19">
        <v>12</v>
      </c>
      <c r="U147" s="19">
        <v>31</v>
      </c>
      <c r="V147" s="19" t="s">
        <v>44</v>
      </c>
      <c r="W147" s="19">
        <v>5000</v>
      </c>
      <c r="X147" s="19">
        <v>50000</v>
      </c>
      <c r="Y147" s="20">
        <f t="shared" si="9"/>
        <v>263.5</v>
      </c>
      <c r="Z147" s="21">
        <v>1</v>
      </c>
      <c r="AA147" s="78">
        <v>45972</v>
      </c>
      <c r="AB147" s="72"/>
      <c r="AC147" s="72"/>
      <c r="AD147" s="72"/>
      <c r="AE147" s="72"/>
      <c r="AF147" s="72"/>
      <c r="AG147" s="72"/>
      <c r="AH147" s="72"/>
      <c r="AI147" s="72"/>
    </row>
    <row r="148" s="3" customFormat="1" ht="12.5" spans="1:35">
      <c r="A148" s="19" t="s">
        <v>289</v>
      </c>
      <c r="B148" s="19" t="s">
        <v>37</v>
      </c>
      <c r="C148" s="19" t="s">
        <v>38</v>
      </c>
      <c r="D148" s="19" t="s">
        <v>39</v>
      </c>
      <c r="E148" s="96"/>
      <c r="F148" s="19" t="s">
        <v>55</v>
      </c>
      <c r="G148" s="19">
        <v>100</v>
      </c>
      <c r="H148" s="19">
        <v>64</v>
      </c>
      <c r="I148" s="19">
        <v>2.9</v>
      </c>
      <c r="J148" s="19">
        <v>8.2</v>
      </c>
      <c r="K148" s="19">
        <v>11</v>
      </c>
      <c r="L148" s="19" t="s">
        <v>42</v>
      </c>
      <c r="M148" s="19" t="s">
        <v>42</v>
      </c>
      <c r="N148" s="19" t="s">
        <v>42</v>
      </c>
      <c r="O148" s="19" t="s">
        <v>42</v>
      </c>
      <c r="P148" s="19" t="s">
        <v>43</v>
      </c>
      <c r="Q148" s="19">
        <v>165</v>
      </c>
      <c r="R148" s="19">
        <v>1093</v>
      </c>
      <c r="S148" s="19">
        <v>632</v>
      </c>
      <c r="T148" s="19">
        <v>17</v>
      </c>
      <c r="U148" s="19">
        <v>20</v>
      </c>
      <c r="V148" s="19" t="s">
        <v>44</v>
      </c>
      <c r="W148" s="19">
        <v>5000</v>
      </c>
      <c r="X148" s="19">
        <v>50000</v>
      </c>
      <c r="Y148" s="20">
        <f t="shared" si="9"/>
        <v>164</v>
      </c>
      <c r="Z148" s="21">
        <v>1</v>
      </c>
      <c r="AA148" s="78">
        <v>45972</v>
      </c>
      <c r="AB148" s="72"/>
      <c r="AC148" s="72"/>
      <c r="AD148" s="72"/>
      <c r="AE148" s="72"/>
      <c r="AF148" s="72"/>
      <c r="AG148" s="72"/>
      <c r="AH148" s="72"/>
      <c r="AI148" s="72"/>
    </row>
    <row r="149" s="3" customFormat="1" ht="12.5" spans="1:35">
      <c r="A149" s="19" t="s">
        <v>307</v>
      </c>
      <c r="B149" s="19" t="s">
        <v>37</v>
      </c>
      <c r="C149" s="19" t="s">
        <v>38</v>
      </c>
      <c r="D149" s="19" t="s">
        <v>39</v>
      </c>
      <c r="E149" s="96" t="s">
        <v>308</v>
      </c>
      <c r="F149" s="19" t="s">
        <v>55</v>
      </c>
      <c r="G149" s="19">
        <v>100</v>
      </c>
      <c r="H149" s="19">
        <v>47</v>
      </c>
      <c r="I149" s="19">
        <v>1.8</v>
      </c>
      <c r="J149" s="19">
        <v>15</v>
      </c>
      <c r="K149" s="19">
        <v>18.7</v>
      </c>
      <c r="L149" s="19">
        <v>18.7</v>
      </c>
      <c r="M149" s="19">
        <v>24.4</v>
      </c>
      <c r="N149" s="19" t="s">
        <v>42</v>
      </c>
      <c r="O149" s="19" t="s">
        <v>42</v>
      </c>
      <c r="P149" s="19" t="s">
        <v>43</v>
      </c>
      <c r="Q149" s="19">
        <v>29</v>
      </c>
      <c r="R149" s="19">
        <v>769</v>
      </c>
      <c r="S149" s="19">
        <v>171</v>
      </c>
      <c r="T149" s="19">
        <v>5.1</v>
      </c>
      <c r="U149" s="19">
        <v>12.7</v>
      </c>
      <c r="V149" s="19" t="s">
        <v>44</v>
      </c>
      <c r="W149" s="19">
        <v>5000</v>
      </c>
      <c r="X149" s="19">
        <v>50000</v>
      </c>
      <c r="Y149" s="20">
        <f t="shared" si="9"/>
        <v>190.5</v>
      </c>
      <c r="Z149" s="21">
        <v>1.5</v>
      </c>
      <c r="AA149" s="78">
        <v>45574</v>
      </c>
      <c r="AB149" s="72"/>
      <c r="AC149" s="72" t="s">
        <v>42</v>
      </c>
      <c r="AD149" s="72" t="s">
        <v>42</v>
      </c>
      <c r="AE149" s="72" t="s">
        <v>42</v>
      </c>
      <c r="AF149" s="72" t="s">
        <v>42</v>
      </c>
      <c r="AG149" s="72" t="s">
        <v>42</v>
      </c>
      <c r="AH149" s="72" t="s">
        <v>42</v>
      </c>
      <c r="AI149" s="72" t="s">
        <v>42</v>
      </c>
    </row>
    <row r="150" s="3" customFormat="1" ht="12.5" spans="1:35">
      <c r="A150" s="19" t="s">
        <v>309</v>
      </c>
      <c r="B150" s="19" t="s">
        <v>37</v>
      </c>
      <c r="C150" s="19" t="s">
        <v>46</v>
      </c>
      <c r="D150" s="19" t="s">
        <v>39</v>
      </c>
      <c r="E150" s="96" t="s">
        <v>310</v>
      </c>
      <c r="F150" s="19" t="s">
        <v>55</v>
      </c>
      <c r="G150" s="19">
        <v>100</v>
      </c>
      <c r="H150" s="19">
        <v>45</v>
      </c>
      <c r="I150" s="19">
        <v>1.9</v>
      </c>
      <c r="J150" s="19">
        <v>15</v>
      </c>
      <c r="K150" s="19">
        <v>18.8</v>
      </c>
      <c r="L150" s="19">
        <v>19.5</v>
      </c>
      <c r="M150" s="19">
        <v>26</v>
      </c>
      <c r="N150" s="19" t="s">
        <v>42</v>
      </c>
      <c r="O150" s="19" t="s">
        <v>42</v>
      </c>
      <c r="P150" s="19" t="s">
        <v>43</v>
      </c>
      <c r="Q150" s="19">
        <v>43</v>
      </c>
      <c r="R150" s="19">
        <v>769</v>
      </c>
      <c r="S150" s="19">
        <v>171</v>
      </c>
      <c r="T150" s="19">
        <v>5.1</v>
      </c>
      <c r="U150" s="19">
        <v>12.7</v>
      </c>
      <c r="V150" s="19" t="s">
        <v>44</v>
      </c>
      <c r="W150" s="19">
        <v>2500</v>
      </c>
      <c r="X150" s="19">
        <v>25000</v>
      </c>
      <c r="Y150" s="20">
        <f t="shared" si="9"/>
        <v>190.5</v>
      </c>
      <c r="Z150" s="21">
        <v>1.1</v>
      </c>
      <c r="AA150" s="78">
        <v>45545</v>
      </c>
      <c r="AB150" s="72"/>
      <c r="AC150" s="72" t="s">
        <v>42</v>
      </c>
      <c r="AD150" s="72" t="s">
        <v>42</v>
      </c>
      <c r="AE150" s="72" t="s">
        <v>42</v>
      </c>
      <c r="AF150" s="72" t="s">
        <v>42</v>
      </c>
      <c r="AG150" s="72" t="s">
        <v>42</v>
      </c>
      <c r="AH150" s="72" t="s">
        <v>42</v>
      </c>
      <c r="AI150" s="72" t="s">
        <v>42</v>
      </c>
    </row>
    <row r="151" s="3" customFormat="1" ht="12.5" spans="1:35">
      <c r="A151" s="19" t="s">
        <v>311</v>
      </c>
      <c r="B151" s="19" t="s">
        <v>37</v>
      </c>
      <c r="C151" s="19" t="s">
        <v>49</v>
      </c>
      <c r="D151" s="19" t="s">
        <v>39</v>
      </c>
      <c r="E151" s="96" t="s">
        <v>312</v>
      </c>
      <c r="F151" s="19" t="s">
        <v>55</v>
      </c>
      <c r="G151" s="19">
        <v>100</v>
      </c>
      <c r="H151" s="19">
        <v>29</v>
      </c>
      <c r="I151" s="19">
        <v>1.8</v>
      </c>
      <c r="J151" s="19">
        <v>16.2</v>
      </c>
      <c r="K151" s="19">
        <v>20</v>
      </c>
      <c r="L151" s="19">
        <v>20.8</v>
      </c>
      <c r="M151" s="19">
        <v>27</v>
      </c>
      <c r="N151" s="19" t="s">
        <v>42</v>
      </c>
      <c r="O151" s="19" t="s">
        <v>42</v>
      </c>
      <c r="P151" s="19" t="s">
        <v>43</v>
      </c>
      <c r="Q151" s="19">
        <v>29</v>
      </c>
      <c r="R151" s="19">
        <v>769</v>
      </c>
      <c r="S151" s="19">
        <v>171</v>
      </c>
      <c r="T151" s="19">
        <v>5.1</v>
      </c>
      <c r="U151" s="19">
        <v>12.7</v>
      </c>
      <c r="V151" s="19" t="s">
        <v>44</v>
      </c>
      <c r="W151" s="19">
        <v>5000</v>
      </c>
      <c r="X151" s="19">
        <v>50000</v>
      </c>
      <c r="Y151" s="20">
        <f t="shared" si="9"/>
        <v>205.74</v>
      </c>
      <c r="Z151" s="21">
        <v>1.3</v>
      </c>
      <c r="AA151" s="78">
        <v>44918</v>
      </c>
      <c r="AB151" s="72"/>
      <c r="AC151" s="72" t="s">
        <v>313</v>
      </c>
      <c r="AD151" s="72" t="s">
        <v>42</v>
      </c>
      <c r="AE151" s="72" t="s">
        <v>42</v>
      </c>
      <c r="AF151" s="72" t="s">
        <v>42</v>
      </c>
      <c r="AG151" s="72" t="s">
        <v>42</v>
      </c>
      <c r="AH151" s="72" t="s">
        <v>42</v>
      </c>
      <c r="AI151" s="72" t="s">
        <v>42</v>
      </c>
    </row>
    <row r="152" s="3" customFormat="1" ht="12.5" spans="1:35">
      <c r="A152" s="19" t="s">
        <v>308</v>
      </c>
      <c r="B152" s="19" t="s">
        <v>37</v>
      </c>
      <c r="C152" s="19" t="s">
        <v>38</v>
      </c>
      <c r="D152" s="19" t="s">
        <v>39</v>
      </c>
      <c r="E152" s="96"/>
      <c r="F152" s="19" t="s">
        <v>55</v>
      </c>
      <c r="G152" s="19">
        <v>100</v>
      </c>
      <c r="H152" s="19">
        <v>57</v>
      </c>
      <c r="I152" s="19">
        <v>1.5</v>
      </c>
      <c r="J152" s="19">
        <v>13.2</v>
      </c>
      <c r="K152" s="19">
        <v>17.1</v>
      </c>
      <c r="L152" s="19">
        <v>17.6</v>
      </c>
      <c r="M152" s="19">
        <v>22.9</v>
      </c>
      <c r="N152" s="19" t="s">
        <v>42</v>
      </c>
      <c r="O152" s="19" t="s">
        <v>42</v>
      </c>
      <c r="P152" s="19" t="s">
        <v>43</v>
      </c>
      <c r="Q152" s="19">
        <v>44</v>
      </c>
      <c r="R152" s="19">
        <v>1015</v>
      </c>
      <c r="S152" s="19">
        <v>356</v>
      </c>
      <c r="T152" s="19">
        <v>19</v>
      </c>
      <c r="U152" s="19">
        <v>18</v>
      </c>
      <c r="V152" s="19" t="s">
        <v>44</v>
      </c>
      <c r="W152" s="19">
        <v>5000</v>
      </c>
      <c r="X152" s="19">
        <v>50000</v>
      </c>
      <c r="Y152" s="20">
        <f t="shared" ref="Y149:Y159" si="10">J152*U152</f>
        <v>237.6</v>
      </c>
      <c r="Z152" s="21">
        <v>1.1</v>
      </c>
      <c r="AA152" s="78">
        <v>45877</v>
      </c>
      <c r="AB152" s="72"/>
      <c r="AC152" s="72" t="s">
        <v>42</v>
      </c>
      <c r="AD152" s="72" t="s">
        <v>42</v>
      </c>
      <c r="AE152" s="72" t="s">
        <v>42</v>
      </c>
      <c r="AF152" s="72" t="s">
        <v>42</v>
      </c>
      <c r="AG152" s="72" t="s">
        <v>42</v>
      </c>
      <c r="AH152" s="72" t="s">
        <v>42</v>
      </c>
      <c r="AI152" s="72" t="s">
        <v>42</v>
      </c>
    </row>
    <row r="153" s="3" customFormat="1" ht="12.5" spans="1:35">
      <c r="A153" s="19" t="s">
        <v>310</v>
      </c>
      <c r="B153" s="19" t="s">
        <v>37</v>
      </c>
      <c r="C153" s="19" t="s">
        <v>46</v>
      </c>
      <c r="D153" s="19" t="s">
        <v>39</v>
      </c>
      <c r="E153" s="96"/>
      <c r="F153" s="19" t="s">
        <v>55</v>
      </c>
      <c r="G153" s="19">
        <v>100</v>
      </c>
      <c r="H153" s="19">
        <v>39</v>
      </c>
      <c r="I153" s="19">
        <v>1.6</v>
      </c>
      <c r="J153" s="19">
        <v>13</v>
      </c>
      <c r="K153" s="19">
        <v>17</v>
      </c>
      <c r="L153" s="19">
        <v>18</v>
      </c>
      <c r="M153" s="19">
        <v>23</v>
      </c>
      <c r="N153" s="19" t="s">
        <v>42</v>
      </c>
      <c r="O153" s="19" t="s">
        <v>42</v>
      </c>
      <c r="P153" s="19" t="s">
        <v>43</v>
      </c>
      <c r="Q153" s="19">
        <v>44</v>
      </c>
      <c r="R153" s="19">
        <v>1015</v>
      </c>
      <c r="S153" s="19">
        <v>356</v>
      </c>
      <c r="T153" s="19">
        <v>19</v>
      </c>
      <c r="U153" s="19">
        <v>18</v>
      </c>
      <c r="V153" s="19" t="s">
        <v>44</v>
      </c>
      <c r="W153" s="19">
        <v>2500</v>
      </c>
      <c r="X153" s="19">
        <v>25000</v>
      </c>
      <c r="Y153" s="20">
        <f t="shared" si="10"/>
        <v>234</v>
      </c>
      <c r="Z153" s="21">
        <v>1.1</v>
      </c>
      <c r="AA153" s="78">
        <v>45652</v>
      </c>
      <c r="AB153" s="72"/>
      <c r="AC153" s="72" t="s">
        <v>42</v>
      </c>
      <c r="AD153" s="72" t="s">
        <v>42</v>
      </c>
      <c r="AE153" s="72" t="s">
        <v>42</v>
      </c>
      <c r="AF153" s="72" t="s">
        <v>42</v>
      </c>
      <c r="AG153" s="72" t="s">
        <v>42</v>
      </c>
      <c r="AH153" s="72" t="s">
        <v>42</v>
      </c>
      <c r="AI153" s="72" t="s">
        <v>42</v>
      </c>
    </row>
    <row r="154" s="3" customFormat="1" ht="12.5" spans="1:35">
      <c r="A154" s="19" t="s">
        <v>314</v>
      </c>
      <c r="B154" s="19" t="s">
        <v>37</v>
      </c>
      <c r="C154" s="19" t="s">
        <v>99</v>
      </c>
      <c r="D154" s="19" t="s">
        <v>39</v>
      </c>
      <c r="E154" s="96" t="s">
        <v>315</v>
      </c>
      <c r="F154" s="19" t="s">
        <v>88</v>
      </c>
      <c r="G154" s="19">
        <v>100</v>
      </c>
      <c r="H154" s="19">
        <v>27</v>
      </c>
      <c r="I154" s="19">
        <v>1.8</v>
      </c>
      <c r="J154" s="19">
        <v>16.5</v>
      </c>
      <c r="K154" s="19">
        <v>20</v>
      </c>
      <c r="L154" s="19">
        <v>21</v>
      </c>
      <c r="M154" s="19">
        <v>27</v>
      </c>
      <c r="N154" s="19" t="s">
        <v>42</v>
      </c>
      <c r="O154" s="19" t="s">
        <v>42</v>
      </c>
      <c r="P154" s="19" t="s">
        <v>43</v>
      </c>
      <c r="Q154" s="19">
        <v>29</v>
      </c>
      <c r="R154" s="19">
        <v>769</v>
      </c>
      <c r="S154" s="19">
        <v>171</v>
      </c>
      <c r="T154" s="19">
        <v>5.1</v>
      </c>
      <c r="U154" s="19">
        <v>12.7</v>
      </c>
      <c r="V154" s="19" t="s">
        <v>44</v>
      </c>
      <c r="W154" s="19">
        <v>5000</v>
      </c>
      <c r="X154" s="19">
        <v>50000</v>
      </c>
      <c r="Y154" s="20">
        <f t="shared" si="10"/>
        <v>209.55</v>
      </c>
      <c r="Z154" s="21">
        <v>1.3</v>
      </c>
      <c r="AA154" s="78">
        <v>44918</v>
      </c>
      <c r="AB154" s="72"/>
      <c r="AC154" s="72" t="s">
        <v>42</v>
      </c>
      <c r="AD154" s="72" t="s">
        <v>42</v>
      </c>
      <c r="AE154" s="72" t="s">
        <v>42</v>
      </c>
      <c r="AF154" s="72" t="s">
        <v>42</v>
      </c>
      <c r="AG154" s="72" t="s">
        <v>42</v>
      </c>
      <c r="AH154" s="72" t="s">
        <v>42</v>
      </c>
      <c r="AI154" s="72" t="s">
        <v>42</v>
      </c>
    </row>
    <row r="155" s="3" customFormat="1" ht="12.5" spans="1:35">
      <c r="A155" s="19" t="s">
        <v>315</v>
      </c>
      <c r="B155" s="19" t="s">
        <v>37</v>
      </c>
      <c r="C155" s="19" t="s">
        <v>99</v>
      </c>
      <c r="D155" s="19" t="s">
        <v>39</v>
      </c>
      <c r="E155" s="96"/>
      <c r="F155" s="19" t="s">
        <v>88</v>
      </c>
      <c r="G155" s="19">
        <v>100</v>
      </c>
      <c r="H155" s="19">
        <v>30</v>
      </c>
      <c r="I155" s="19">
        <v>1.6</v>
      </c>
      <c r="J155" s="19">
        <v>14</v>
      </c>
      <c r="K155" s="19">
        <v>18</v>
      </c>
      <c r="L155" s="19">
        <v>19</v>
      </c>
      <c r="M155" s="19">
        <v>25</v>
      </c>
      <c r="N155" s="19" t="s">
        <v>42</v>
      </c>
      <c r="O155" s="19" t="s">
        <v>42</v>
      </c>
      <c r="P155" s="19" t="s">
        <v>43</v>
      </c>
      <c r="Q155" s="19">
        <v>44</v>
      </c>
      <c r="R155" s="19">
        <v>1015</v>
      </c>
      <c r="S155" s="19">
        <v>356</v>
      </c>
      <c r="T155" s="19">
        <v>19</v>
      </c>
      <c r="U155" s="19">
        <v>18</v>
      </c>
      <c r="V155" s="19" t="s">
        <v>44</v>
      </c>
      <c r="W155" s="19">
        <v>5000</v>
      </c>
      <c r="X155" s="19">
        <v>50000</v>
      </c>
      <c r="Y155" s="20">
        <f t="shared" si="10"/>
        <v>252</v>
      </c>
      <c r="Z155" s="21" t="s">
        <v>174</v>
      </c>
      <c r="AA155" s="78">
        <v>45611</v>
      </c>
      <c r="AB155" s="72"/>
      <c r="AC155" s="72" t="s">
        <v>42</v>
      </c>
      <c r="AD155" s="72" t="s">
        <v>42</v>
      </c>
      <c r="AE155" s="72" t="s">
        <v>42</v>
      </c>
      <c r="AF155" s="72" t="s">
        <v>42</v>
      </c>
      <c r="AG155" s="72" t="s">
        <v>42</v>
      </c>
      <c r="AH155" s="72" t="s">
        <v>42</v>
      </c>
      <c r="AI155" s="72" t="s">
        <v>42</v>
      </c>
    </row>
    <row r="156" s="3" customFormat="1" ht="12.5" spans="1:35">
      <c r="A156" s="19" t="s">
        <v>316</v>
      </c>
      <c r="B156" s="19" t="s">
        <v>37</v>
      </c>
      <c r="C156" s="19" t="s">
        <v>99</v>
      </c>
      <c r="D156" s="19" t="s">
        <v>39</v>
      </c>
      <c r="E156" s="96" t="s">
        <v>317</v>
      </c>
      <c r="F156" s="19" t="s">
        <v>88</v>
      </c>
      <c r="G156" s="19">
        <v>100</v>
      </c>
      <c r="H156" s="19">
        <v>22</v>
      </c>
      <c r="I156" s="19">
        <v>1.9</v>
      </c>
      <c r="J156" s="19">
        <v>28</v>
      </c>
      <c r="K156" s="19">
        <v>36</v>
      </c>
      <c r="L156" s="19">
        <v>40</v>
      </c>
      <c r="M156" s="19">
        <v>52</v>
      </c>
      <c r="N156" s="19" t="s">
        <v>42</v>
      </c>
      <c r="O156" s="19" t="s">
        <v>42</v>
      </c>
      <c r="P156" s="19" t="s">
        <v>43</v>
      </c>
      <c r="Q156" s="19">
        <v>11.3</v>
      </c>
      <c r="R156" s="19">
        <v>363</v>
      </c>
      <c r="S156" s="19">
        <v>85</v>
      </c>
      <c r="T156" s="19">
        <v>3</v>
      </c>
      <c r="U156" s="19">
        <v>6.8</v>
      </c>
      <c r="V156" s="19" t="s">
        <v>44</v>
      </c>
      <c r="W156" s="19">
        <v>5000</v>
      </c>
      <c r="X156" s="19">
        <v>50000</v>
      </c>
      <c r="Y156" s="20">
        <f t="shared" si="10"/>
        <v>190.4</v>
      </c>
      <c r="Z156" s="21">
        <v>1.1</v>
      </c>
      <c r="AA156" s="78">
        <v>45184</v>
      </c>
      <c r="AB156" s="72"/>
      <c r="AC156" s="72" t="s">
        <v>42</v>
      </c>
      <c r="AD156" s="72" t="s">
        <v>42</v>
      </c>
      <c r="AE156" s="72" t="s">
        <v>42</v>
      </c>
      <c r="AF156" s="72" t="s">
        <v>42</v>
      </c>
      <c r="AG156" s="72" t="s">
        <v>42</v>
      </c>
      <c r="AH156" s="72" t="s">
        <v>42</v>
      </c>
      <c r="AI156" s="72" t="s">
        <v>42</v>
      </c>
    </row>
    <row r="157" s="3" customFormat="1" ht="12.5" spans="1:35">
      <c r="A157" s="19" t="s">
        <v>318</v>
      </c>
      <c r="B157" s="19" t="s">
        <v>37</v>
      </c>
      <c r="C157" s="19" t="s">
        <v>38</v>
      </c>
      <c r="D157" s="19" t="s">
        <v>39</v>
      </c>
      <c r="E157" s="96" t="s">
        <v>319</v>
      </c>
      <c r="F157" s="19" t="s">
        <v>55</v>
      </c>
      <c r="G157" s="19">
        <v>100</v>
      </c>
      <c r="H157" s="19">
        <v>27</v>
      </c>
      <c r="I157" s="19">
        <v>1.8</v>
      </c>
      <c r="J157" s="19">
        <v>29</v>
      </c>
      <c r="K157" s="19">
        <v>36</v>
      </c>
      <c r="L157" s="19">
        <v>39</v>
      </c>
      <c r="M157" s="19">
        <v>50</v>
      </c>
      <c r="N157" s="19" t="s">
        <v>42</v>
      </c>
      <c r="O157" s="19" t="s">
        <v>42</v>
      </c>
      <c r="P157" s="19" t="s">
        <v>43</v>
      </c>
      <c r="Q157" s="19">
        <v>14</v>
      </c>
      <c r="R157" s="19">
        <v>363</v>
      </c>
      <c r="S157" s="19">
        <v>85</v>
      </c>
      <c r="T157" s="19">
        <v>3</v>
      </c>
      <c r="U157" s="19">
        <v>6.8</v>
      </c>
      <c r="V157" s="19" t="s">
        <v>44</v>
      </c>
      <c r="W157" s="19">
        <v>5000</v>
      </c>
      <c r="X157" s="19">
        <v>50000</v>
      </c>
      <c r="Y157" s="20">
        <f t="shared" si="10"/>
        <v>197.2</v>
      </c>
      <c r="Z157" s="21">
        <v>1.2</v>
      </c>
      <c r="AA157" s="78">
        <v>44918</v>
      </c>
      <c r="AB157" s="72"/>
      <c r="AC157" s="72" t="s">
        <v>42</v>
      </c>
      <c r="AD157" s="72" t="s">
        <v>42</v>
      </c>
      <c r="AE157" s="72" t="s">
        <v>42</v>
      </c>
      <c r="AF157" s="72" t="s">
        <v>42</v>
      </c>
      <c r="AG157" s="72" t="s">
        <v>42</v>
      </c>
      <c r="AH157" s="72" t="s">
        <v>42</v>
      </c>
      <c r="AI157" s="72" t="s">
        <v>42</v>
      </c>
    </row>
    <row r="158" s="3" customFormat="1" ht="12.5" spans="1:35">
      <c r="A158" s="19" t="s">
        <v>320</v>
      </c>
      <c r="B158" s="19" t="s">
        <v>37</v>
      </c>
      <c r="C158" s="19" t="s">
        <v>49</v>
      </c>
      <c r="D158" s="19" t="s">
        <v>39</v>
      </c>
      <c r="E158" s="96" t="s">
        <v>321</v>
      </c>
      <c r="F158" s="19" t="s">
        <v>55</v>
      </c>
      <c r="G158" s="19">
        <v>100</v>
      </c>
      <c r="H158" s="19">
        <v>20</v>
      </c>
      <c r="I158" s="19">
        <v>1.8</v>
      </c>
      <c r="J158" s="19">
        <v>29</v>
      </c>
      <c r="K158" s="19">
        <v>39</v>
      </c>
      <c r="L158" s="19">
        <v>39</v>
      </c>
      <c r="M158" s="19">
        <v>50</v>
      </c>
      <c r="N158" s="19" t="s">
        <v>42</v>
      </c>
      <c r="O158" s="19" t="s">
        <v>42</v>
      </c>
      <c r="P158" s="19" t="s">
        <v>43</v>
      </c>
      <c r="Q158" s="19">
        <v>14</v>
      </c>
      <c r="R158" s="19">
        <v>363</v>
      </c>
      <c r="S158" s="19">
        <v>85</v>
      </c>
      <c r="T158" s="19">
        <v>3</v>
      </c>
      <c r="U158" s="19">
        <v>6.8</v>
      </c>
      <c r="V158" s="19" t="s">
        <v>44</v>
      </c>
      <c r="W158" s="19">
        <v>5000</v>
      </c>
      <c r="X158" s="19">
        <v>50000</v>
      </c>
      <c r="Y158" s="20">
        <f t="shared" si="10"/>
        <v>197.2</v>
      </c>
      <c r="Z158" s="21">
        <v>1.3</v>
      </c>
      <c r="AA158" s="78">
        <v>44918</v>
      </c>
      <c r="AB158" s="72"/>
      <c r="AC158" s="72" t="s">
        <v>42</v>
      </c>
      <c r="AD158" s="72" t="s">
        <v>42</v>
      </c>
      <c r="AE158" s="72" t="s">
        <v>42</v>
      </c>
      <c r="AF158" s="72" t="s">
        <v>42</v>
      </c>
      <c r="AG158" s="72" t="s">
        <v>42</v>
      </c>
      <c r="AH158" s="72" t="s">
        <v>42</v>
      </c>
      <c r="AI158" s="72" t="s">
        <v>42</v>
      </c>
    </row>
    <row r="159" s="3" customFormat="1" ht="12.5" spans="1:35">
      <c r="A159" s="19" t="s">
        <v>322</v>
      </c>
      <c r="B159" s="19" t="s">
        <v>37</v>
      </c>
      <c r="C159" s="19" t="s">
        <v>323</v>
      </c>
      <c r="D159" s="19" t="s">
        <v>39</v>
      </c>
      <c r="E159" s="96" t="s">
        <v>324</v>
      </c>
      <c r="F159" s="19" t="s">
        <v>55</v>
      </c>
      <c r="G159" s="19">
        <v>100</v>
      </c>
      <c r="H159" s="19">
        <v>10.6</v>
      </c>
      <c r="I159" s="19">
        <v>1.9</v>
      </c>
      <c r="J159" s="19">
        <v>29</v>
      </c>
      <c r="K159" s="19">
        <v>36</v>
      </c>
      <c r="L159" s="19">
        <v>37</v>
      </c>
      <c r="M159" s="19">
        <v>48</v>
      </c>
      <c r="N159" s="19" t="s">
        <v>42</v>
      </c>
      <c r="O159" s="19" t="s">
        <v>42</v>
      </c>
      <c r="P159" s="19" t="s">
        <v>43</v>
      </c>
      <c r="Q159" s="19">
        <v>11.3</v>
      </c>
      <c r="R159" s="19">
        <v>363</v>
      </c>
      <c r="S159" s="19">
        <v>85</v>
      </c>
      <c r="T159" s="19">
        <v>3</v>
      </c>
      <c r="U159" s="19">
        <v>6.8</v>
      </c>
      <c r="V159" s="19" t="s">
        <v>44</v>
      </c>
      <c r="W159" s="19">
        <v>3000</v>
      </c>
      <c r="X159" s="19">
        <v>30000</v>
      </c>
      <c r="Y159" s="20">
        <f t="shared" si="10"/>
        <v>197.2</v>
      </c>
      <c r="Z159" s="21">
        <v>1</v>
      </c>
      <c r="AA159" s="78">
        <v>45023</v>
      </c>
      <c r="AB159" s="72"/>
      <c r="AC159" s="72" t="s">
        <v>42</v>
      </c>
      <c r="AD159" s="72" t="s">
        <v>42</v>
      </c>
      <c r="AE159" s="72" t="s">
        <v>42</v>
      </c>
      <c r="AF159" s="72" t="s">
        <v>42</v>
      </c>
      <c r="AG159" s="72" t="s">
        <v>42</v>
      </c>
      <c r="AH159" s="72" t="s">
        <v>42</v>
      </c>
      <c r="AI159" s="72" t="s">
        <v>42</v>
      </c>
    </row>
    <row r="160" s="3" customFormat="1" ht="12.5" spans="1:35">
      <c r="A160" s="19" t="s">
        <v>325</v>
      </c>
      <c r="B160" s="19" t="s">
        <v>37</v>
      </c>
      <c r="C160" s="19" t="s">
        <v>49</v>
      </c>
      <c r="D160" s="19" t="s">
        <v>39</v>
      </c>
      <c r="E160" s="96"/>
      <c r="F160" s="19" t="s">
        <v>55</v>
      </c>
      <c r="G160" s="19">
        <v>100</v>
      </c>
      <c r="H160" s="19">
        <v>32</v>
      </c>
      <c r="I160" s="19">
        <v>1.8</v>
      </c>
      <c r="J160" s="19">
        <v>25</v>
      </c>
      <c r="K160" s="19">
        <v>32</v>
      </c>
      <c r="L160" s="19">
        <v>32</v>
      </c>
      <c r="M160" s="19">
        <v>42</v>
      </c>
      <c r="N160" s="19" t="s">
        <v>42</v>
      </c>
      <c r="O160" s="19" t="s">
        <v>42</v>
      </c>
      <c r="P160" s="19" t="s">
        <v>43</v>
      </c>
      <c r="Q160" s="19">
        <v>36</v>
      </c>
      <c r="R160" s="19">
        <v>513</v>
      </c>
      <c r="S160" s="19">
        <v>182</v>
      </c>
      <c r="T160" s="19">
        <v>12</v>
      </c>
      <c r="U160" s="19">
        <v>10</v>
      </c>
      <c r="V160" s="19" t="s">
        <v>44</v>
      </c>
      <c r="W160" s="19">
        <v>5000</v>
      </c>
      <c r="X160" s="19">
        <v>50000</v>
      </c>
      <c r="Y160" s="20">
        <v>250</v>
      </c>
      <c r="Z160" s="21">
        <v>1</v>
      </c>
      <c r="AA160" s="78">
        <v>45904</v>
      </c>
      <c r="AB160" s="72"/>
      <c r="AC160" s="72" t="s">
        <v>42</v>
      </c>
      <c r="AD160" s="72" t="s">
        <v>42</v>
      </c>
      <c r="AE160" s="72" t="s">
        <v>42</v>
      </c>
      <c r="AF160" s="72" t="s">
        <v>42</v>
      </c>
      <c r="AG160" s="72" t="s">
        <v>42</v>
      </c>
      <c r="AH160" s="72" t="s">
        <v>42</v>
      </c>
      <c r="AI160" s="72" t="s">
        <v>42</v>
      </c>
    </row>
    <row r="161" s="3" customFormat="1" ht="12.5" spans="1:35">
      <c r="A161" s="19" t="s">
        <v>326</v>
      </c>
      <c r="B161" s="19" t="s">
        <v>37</v>
      </c>
      <c r="C161" s="19" t="s">
        <v>234</v>
      </c>
      <c r="D161" s="19" t="s">
        <v>39</v>
      </c>
      <c r="E161" s="96"/>
      <c r="F161" s="19" t="s">
        <v>88</v>
      </c>
      <c r="G161" s="19">
        <v>100</v>
      </c>
      <c r="H161" s="19">
        <v>19</v>
      </c>
      <c r="I161" s="19">
        <v>1.6</v>
      </c>
      <c r="J161" s="19">
        <v>29</v>
      </c>
      <c r="K161" s="19">
        <v>37</v>
      </c>
      <c r="L161" s="19">
        <v>38</v>
      </c>
      <c r="M161" s="19">
        <v>49</v>
      </c>
      <c r="N161" s="19" t="s">
        <v>42</v>
      </c>
      <c r="O161" s="19" t="s">
        <v>42</v>
      </c>
      <c r="P161" s="19" t="s">
        <v>43</v>
      </c>
      <c r="Q161" s="19">
        <v>26</v>
      </c>
      <c r="R161" s="19">
        <v>533</v>
      </c>
      <c r="S161" s="19">
        <v>186</v>
      </c>
      <c r="T161" s="19">
        <v>11</v>
      </c>
      <c r="U161" s="19">
        <v>10</v>
      </c>
      <c r="V161" s="19" t="s">
        <v>44</v>
      </c>
      <c r="W161" s="19">
        <v>5000</v>
      </c>
      <c r="X161" s="19">
        <v>50000</v>
      </c>
      <c r="Y161" s="20">
        <v>290</v>
      </c>
      <c r="Z161" s="21">
        <v>1</v>
      </c>
      <c r="AA161" s="78">
        <v>45904</v>
      </c>
      <c r="AB161" s="72"/>
      <c r="AC161" s="72" t="s">
        <v>42</v>
      </c>
      <c r="AD161" s="72" t="s">
        <v>42</v>
      </c>
      <c r="AE161" s="72" t="s">
        <v>42</v>
      </c>
      <c r="AF161" s="72" t="s">
        <v>42</v>
      </c>
      <c r="AG161" s="72" t="s">
        <v>42</v>
      </c>
      <c r="AH161" s="72" t="s">
        <v>42</v>
      </c>
      <c r="AI161" s="72" t="s">
        <v>42</v>
      </c>
    </row>
    <row r="162" s="3" customFormat="1" ht="12.5" spans="1:35">
      <c r="A162" s="19" t="s">
        <v>317</v>
      </c>
      <c r="B162" s="19" t="s">
        <v>37</v>
      </c>
      <c r="C162" s="19" t="s">
        <v>99</v>
      </c>
      <c r="D162" s="19" t="s">
        <v>39</v>
      </c>
      <c r="E162" s="96"/>
      <c r="F162" s="19" t="s">
        <v>88</v>
      </c>
      <c r="G162" s="19">
        <v>100</v>
      </c>
      <c r="H162" s="19">
        <v>18</v>
      </c>
      <c r="I162" s="19">
        <v>1.8</v>
      </c>
      <c r="J162" s="19">
        <v>29</v>
      </c>
      <c r="K162" s="19">
        <v>37</v>
      </c>
      <c r="L162" s="19">
        <v>36</v>
      </c>
      <c r="M162" s="19">
        <v>46</v>
      </c>
      <c r="N162" s="19" t="s">
        <v>42</v>
      </c>
      <c r="O162" s="19" t="s">
        <v>42</v>
      </c>
      <c r="P162" s="19" t="s">
        <v>43</v>
      </c>
      <c r="Q162" s="19">
        <v>47</v>
      </c>
      <c r="R162" s="19">
        <v>749</v>
      </c>
      <c r="S162" s="19">
        <v>117</v>
      </c>
      <c r="T162" s="19">
        <v>10.4</v>
      </c>
      <c r="U162" s="19">
        <v>13</v>
      </c>
      <c r="V162" s="19" t="s">
        <v>44</v>
      </c>
      <c r="W162" s="19">
        <v>5000</v>
      </c>
      <c r="X162" s="19">
        <v>50000</v>
      </c>
      <c r="Y162" s="20">
        <f t="shared" ref="Y162:Y182" si="11">J162*U162</f>
        <v>377</v>
      </c>
      <c r="Z162" s="21" t="s">
        <v>174</v>
      </c>
      <c r="AA162" s="78">
        <v>45611</v>
      </c>
      <c r="AB162" s="72"/>
      <c r="AC162" s="72" t="s">
        <v>42</v>
      </c>
      <c r="AD162" s="72" t="s">
        <v>42</v>
      </c>
      <c r="AE162" s="72" t="s">
        <v>42</v>
      </c>
      <c r="AF162" s="72" t="s">
        <v>42</v>
      </c>
      <c r="AG162" s="72" t="s">
        <v>42</v>
      </c>
      <c r="AH162" s="72" t="s">
        <v>42</v>
      </c>
      <c r="AI162" s="72" t="s">
        <v>42</v>
      </c>
    </row>
    <row r="163" s="3" customFormat="1" ht="12.5" spans="1:35">
      <c r="A163" s="19" t="s">
        <v>319</v>
      </c>
      <c r="B163" s="19" t="s">
        <v>37</v>
      </c>
      <c r="C163" s="19" t="s">
        <v>38</v>
      </c>
      <c r="D163" s="19" t="s">
        <v>39</v>
      </c>
      <c r="E163" s="96"/>
      <c r="F163" s="19" t="s">
        <v>55</v>
      </c>
      <c r="G163" s="19">
        <v>100</v>
      </c>
      <c r="H163" s="19">
        <v>35</v>
      </c>
      <c r="I163" s="19">
        <v>1.8</v>
      </c>
      <c r="J163" s="19">
        <v>24</v>
      </c>
      <c r="K163" s="19">
        <v>31</v>
      </c>
      <c r="L163" s="19">
        <v>30</v>
      </c>
      <c r="M163" s="19">
        <v>39</v>
      </c>
      <c r="N163" s="19" t="s">
        <v>42</v>
      </c>
      <c r="O163" s="19" t="s">
        <v>42</v>
      </c>
      <c r="P163" s="19" t="s">
        <v>43</v>
      </c>
      <c r="Q163" s="19">
        <v>47</v>
      </c>
      <c r="R163" s="19">
        <v>749</v>
      </c>
      <c r="S163" s="19">
        <v>117</v>
      </c>
      <c r="T163" s="19">
        <v>10.4</v>
      </c>
      <c r="U163" s="19">
        <v>13</v>
      </c>
      <c r="V163" s="19" t="s">
        <v>44</v>
      </c>
      <c r="W163" s="19">
        <v>5000</v>
      </c>
      <c r="X163" s="19">
        <v>50000</v>
      </c>
      <c r="Y163" s="20">
        <f t="shared" si="11"/>
        <v>312</v>
      </c>
      <c r="Z163" s="21">
        <v>1.1</v>
      </c>
      <c r="AA163" s="78">
        <v>45446</v>
      </c>
      <c r="AB163" s="72"/>
      <c r="AC163" s="72" t="s">
        <v>42</v>
      </c>
      <c r="AD163" s="72" t="s">
        <v>42</v>
      </c>
      <c r="AE163" s="72" t="s">
        <v>42</v>
      </c>
      <c r="AF163" s="72" t="s">
        <v>42</v>
      </c>
      <c r="AG163" s="72" t="s">
        <v>42</v>
      </c>
      <c r="AH163" s="72" t="s">
        <v>42</v>
      </c>
      <c r="AI163" s="72" t="s">
        <v>42</v>
      </c>
    </row>
    <row r="164" s="3" customFormat="1" ht="12.5" spans="1:35">
      <c r="A164" s="19" t="s">
        <v>327</v>
      </c>
      <c r="B164" s="19" t="s">
        <v>37</v>
      </c>
      <c r="C164" s="19" t="s">
        <v>74</v>
      </c>
      <c r="D164" s="19" t="s">
        <v>39</v>
      </c>
      <c r="E164" s="96" t="s">
        <v>328</v>
      </c>
      <c r="F164" s="19" t="s">
        <v>55</v>
      </c>
      <c r="G164" s="19">
        <v>150</v>
      </c>
      <c r="H164" s="19">
        <v>210</v>
      </c>
      <c r="I164" s="19">
        <v>3.2</v>
      </c>
      <c r="J164" s="19">
        <v>3.9</v>
      </c>
      <c r="K164" s="19">
        <v>4.9</v>
      </c>
      <c r="L164" s="19" t="s">
        <v>42</v>
      </c>
      <c r="M164" s="19" t="s">
        <v>42</v>
      </c>
      <c r="N164" s="19" t="s">
        <v>42</v>
      </c>
      <c r="O164" s="19" t="s">
        <v>42</v>
      </c>
      <c r="P164" s="19" t="s">
        <v>43</v>
      </c>
      <c r="Q164" s="19">
        <v>889</v>
      </c>
      <c r="R164" s="19">
        <v>6540</v>
      </c>
      <c r="S164" s="19">
        <v>772</v>
      </c>
      <c r="T164" s="19">
        <v>6.7</v>
      </c>
      <c r="U164" s="19">
        <v>88</v>
      </c>
      <c r="V164" s="19" t="s">
        <v>44</v>
      </c>
      <c r="W164" s="19">
        <v>800</v>
      </c>
      <c r="X164" s="19">
        <v>4000</v>
      </c>
      <c r="Y164" s="20">
        <f t="shared" si="11"/>
        <v>343.2</v>
      </c>
      <c r="Z164" s="21">
        <v>1</v>
      </c>
      <c r="AA164" s="78">
        <v>44679</v>
      </c>
      <c r="AB164" s="72"/>
      <c r="AC164" s="72" t="s">
        <v>329</v>
      </c>
      <c r="AD164" s="72" t="s">
        <v>330</v>
      </c>
      <c r="AE164" s="72" t="s">
        <v>42</v>
      </c>
      <c r="AF164" s="72" t="s">
        <v>42</v>
      </c>
      <c r="AG164" s="72" t="s">
        <v>42</v>
      </c>
      <c r="AH164" s="72" t="s">
        <v>42</v>
      </c>
      <c r="AI164" s="72" t="s">
        <v>42</v>
      </c>
    </row>
    <row r="165" s="3" customFormat="1" ht="12.5" spans="1:35">
      <c r="A165" s="19" t="s">
        <v>331</v>
      </c>
      <c r="B165" s="19" t="s">
        <v>37</v>
      </c>
      <c r="C165" s="19" t="s">
        <v>248</v>
      </c>
      <c r="D165" s="19" t="s">
        <v>39</v>
      </c>
      <c r="E165" s="96" t="s">
        <v>332</v>
      </c>
      <c r="F165" s="19" t="s">
        <v>55</v>
      </c>
      <c r="G165" s="19">
        <v>150</v>
      </c>
      <c r="H165" s="19">
        <v>230</v>
      </c>
      <c r="I165" s="19">
        <v>3.2</v>
      </c>
      <c r="J165" s="19">
        <v>4</v>
      </c>
      <c r="K165" s="19">
        <v>4.9</v>
      </c>
      <c r="L165" s="19" t="s">
        <v>42</v>
      </c>
      <c r="M165" s="19" t="s">
        <v>42</v>
      </c>
      <c r="N165" s="19" t="s">
        <v>42</v>
      </c>
      <c r="O165" s="19" t="s">
        <v>42</v>
      </c>
      <c r="P165" s="19" t="s">
        <v>43</v>
      </c>
      <c r="Q165" s="19">
        <v>889</v>
      </c>
      <c r="R165" s="19">
        <v>6540</v>
      </c>
      <c r="S165" s="19">
        <v>772</v>
      </c>
      <c r="T165" s="19">
        <v>6.7</v>
      </c>
      <c r="U165" s="19">
        <v>88</v>
      </c>
      <c r="V165" s="19" t="s">
        <v>44</v>
      </c>
      <c r="W165" s="19">
        <v>450</v>
      </c>
      <c r="X165" s="19">
        <v>2250</v>
      </c>
      <c r="Y165" s="20">
        <f t="shared" si="11"/>
        <v>352</v>
      </c>
      <c r="Z165" s="21">
        <v>1.1</v>
      </c>
      <c r="AA165" s="78">
        <v>44874</v>
      </c>
      <c r="AB165" s="72"/>
      <c r="AC165" s="72" t="s">
        <v>42</v>
      </c>
      <c r="AD165" s="72" t="s">
        <v>42</v>
      </c>
      <c r="AE165" s="72" t="s">
        <v>42</v>
      </c>
      <c r="AF165" s="72" t="s">
        <v>42</v>
      </c>
      <c r="AG165" s="72" t="s">
        <v>42</v>
      </c>
      <c r="AH165" s="72" t="s">
        <v>42</v>
      </c>
      <c r="AI165" s="72" t="s">
        <v>42</v>
      </c>
    </row>
    <row r="166" s="3" customFormat="1" spans="1:35">
      <c r="A166" s="19" t="s">
        <v>333</v>
      </c>
      <c r="B166" s="19" t="s">
        <v>37</v>
      </c>
      <c r="C166" s="19" t="s">
        <v>57</v>
      </c>
      <c r="D166" s="19" t="s">
        <v>39</v>
      </c>
      <c r="E166" s="96" t="s">
        <v>334</v>
      </c>
      <c r="F166" s="19" t="s">
        <v>55</v>
      </c>
      <c r="G166" s="19">
        <v>150</v>
      </c>
      <c r="H166" s="19">
        <v>227</v>
      </c>
      <c r="I166" s="19">
        <v>3.2</v>
      </c>
      <c r="J166" s="19">
        <v>3.3</v>
      </c>
      <c r="K166" s="19">
        <v>4.2</v>
      </c>
      <c r="L166" s="19" t="s">
        <v>42</v>
      </c>
      <c r="M166" s="19" t="s">
        <v>42</v>
      </c>
      <c r="N166" s="19" t="s">
        <v>42</v>
      </c>
      <c r="O166" s="19" t="s">
        <v>42</v>
      </c>
      <c r="P166" s="19" t="s">
        <v>43</v>
      </c>
      <c r="Q166" s="19">
        <v>800</v>
      </c>
      <c r="R166" s="19">
        <v>6540</v>
      </c>
      <c r="S166" s="19">
        <v>772</v>
      </c>
      <c r="T166" s="19">
        <v>6.7</v>
      </c>
      <c r="U166" s="19">
        <v>88</v>
      </c>
      <c r="V166" s="19" t="s">
        <v>44</v>
      </c>
      <c r="W166" s="19">
        <v>2000</v>
      </c>
      <c r="X166" s="19">
        <v>10000</v>
      </c>
      <c r="Y166" s="20">
        <f t="shared" si="11"/>
        <v>290.4</v>
      </c>
      <c r="Z166" s="21">
        <v>1</v>
      </c>
      <c r="AA166" s="78">
        <v>44733</v>
      </c>
      <c r="AB166" s="72"/>
      <c r="AC166" s="72" t="s">
        <v>335</v>
      </c>
      <c r="AD166" s="72" t="s">
        <v>336</v>
      </c>
      <c r="AE166" s="72" t="s">
        <v>42</v>
      </c>
      <c r="AF166" s="72" t="s">
        <v>42</v>
      </c>
      <c r="AG166" s="72" t="s">
        <v>42</v>
      </c>
      <c r="AH166" s="72" t="s">
        <v>42</v>
      </c>
      <c r="AI166" s="72" t="s">
        <v>337</v>
      </c>
    </row>
    <row r="167" s="3" customFormat="1" ht="12.5" spans="1:35">
      <c r="A167" s="19" t="s">
        <v>338</v>
      </c>
      <c r="B167" s="19" t="s">
        <v>37</v>
      </c>
      <c r="C167" s="19" t="s">
        <v>74</v>
      </c>
      <c r="D167" s="19" t="s">
        <v>39</v>
      </c>
      <c r="E167" s="96" t="s">
        <v>339</v>
      </c>
      <c r="F167" s="19" t="s">
        <v>55</v>
      </c>
      <c r="G167" s="19">
        <v>150</v>
      </c>
      <c r="H167" s="19">
        <v>161</v>
      </c>
      <c r="I167" s="19">
        <v>3.2</v>
      </c>
      <c r="J167" s="19">
        <v>5.2</v>
      </c>
      <c r="K167" s="19">
        <v>6.5</v>
      </c>
      <c r="L167" s="19" t="s">
        <v>42</v>
      </c>
      <c r="M167" s="19" t="s">
        <v>42</v>
      </c>
      <c r="N167" s="19" t="s">
        <v>42</v>
      </c>
      <c r="O167" s="19" t="s">
        <v>42</v>
      </c>
      <c r="P167" s="19" t="s">
        <v>43</v>
      </c>
      <c r="Q167" s="19">
        <v>540</v>
      </c>
      <c r="R167" s="19">
        <v>4320</v>
      </c>
      <c r="S167" s="19">
        <v>535</v>
      </c>
      <c r="T167" s="19">
        <v>7.2</v>
      </c>
      <c r="U167" s="19">
        <v>68</v>
      </c>
      <c r="V167" s="19" t="s">
        <v>44</v>
      </c>
      <c r="W167" s="19">
        <v>800</v>
      </c>
      <c r="X167" s="19">
        <v>4000</v>
      </c>
      <c r="Y167" s="20">
        <f t="shared" si="11"/>
        <v>353.6</v>
      </c>
      <c r="Z167" s="21">
        <v>1.3</v>
      </c>
      <c r="AA167" s="78">
        <v>45383</v>
      </c>
      <c r="AB167" s="72"/>
      <c r="AC167" s="72" t="s">
        <v>42</v>
      </c>
      <c r="AD167" s="72" t="s">
        <v>42</v>
      </c>
      <c r="AE167" s="72" t="s">
        <v>42</v>
      </c>
      <c r="AF167" s="72" t="s">
        <v>42</v>
      </c>
      <c r="AG167" s="72" t="s">
        <v>42</v>
      </c>
      <c r="AH167" s="72" t="s">
        <v>42</v>
      </c>
      <c r="AI167" s="72" t="s">
        <v>42</v>
      </c>
    </row>
    <row r="168" s="3" customFormat="1" ht="12.5" spans="1:35">
      <c r="A168" s="19" t="s">
        <v>340</v>
      </c>
      <c r="B168" s="19" t="s">
        <v>37</v>
      </c>
      <c r="C168" s="19" t="s">
        <v>74</v>
      </c>
      <c r="D168" s="19" t="s">
        <v>39</v>
      </c>
      <c r="E168" s="96" t="s">
        <v>339</v>
      </c>
      <c r="F168" s="19" t="s">
        <v>55</v>
      </c>
      <c r="G168" s="19">
        <v>150</v>
      </c>
      <c r="H168" s="19">
        <v>117</v>
      </c>
      <c r="I168" s="19">
        <v>3.2</v>
      </c>
      <c r="J168" s="19">
        <v>6.7</v>
      </c>
      <c r="K168" s="19">
        <v>8.4</v>
      </c>
      <c r="L168" s="19" t="s">
        <v>42</v>
      </c>
      <c r="M168" s="19" t="s">
        <v>42</v>
      </c>
      <c r="N168" s="19" t="s">
        <v>42</v>
      </c>
      <c r="O168" s="19" t="s">
        <v>42</v>
      </c>
      <c r="P168" s="19" t="s">
        <v>43</v>
      </c>
      <c r="Q168" s="19">
        <v>265</v>
      </c>
      <c r="R168" s="19">
        <v>3395</v>
      </c>
      <c r="S168" s="19">
        <v>457</v>
      </c>
      <c r="T168" s="19">
        <v>17</v>
      </c>
      <c r="U168" s="19">
        <v>47</v>
      </c>
      <c r="V168" s="19" t="s">
        <v>44</v>
      </c>
      <c r="W168" s="19">
        <v>800</v>
      </c>
      <c r="X168" s="19">
        <v>4000</v>
      </c>
      <c r="Y168" s="20">
        <f t="shared" si="11"/>
        <v>314.9</v>
      </c>
      <c r="Z168" s="21">
        <v>1.1</v>
      </c>
      <c r="AA168" s="78">
        <v>44720</v>
      </c>
      <c r="AB168" s="72"/>
      <c r="AC168" s="72" t="s">
        <v>42</v>
      </c>
      <c r="AD168" s="72" t="s">
        <v>42</v>
      </c>
      <c r="AE168" s="72" t="s">
        <v>42</v>
      </c>
      <c r="AF168" s="72" t="s">
        <v>42</v>
      </c>
      <c r="AG168" s="72" t="s">
        <v>42</v>
      </c>
      <c r="AH168" s="72" t="s">
        <v>42</v>
      </c>
      <c r="AI168" s="72" t="s">
        <v>42</v>
      </c>
    </row>
    <row r="169" s="3" customFormat="1" ht="12.5" spans="1:35">
      <c r="A169" s="19" t="s">
        <v>328</v>
      </c>
      <c r="B169" s="19" t="s">
        <v>37</v>
      </c>
      <c r="C169" s="19" t="s">
        <v>74</v>
      </c>
      <c r="D169" s="19" t="s">
        <v>39</v>
      </c>
      <c r="E169" s="96"/>
      <c r="F169" s="19" t="s">
        <v>55</v>
      </c>
      <c r="G169" s="19">
        <v>150</v>
      </c>
      <c r="H169" s="19">
        <v>178</v>
      </c>
      <c r="I169" s="19">
        <v>3.2</v>
      </c>
      <c r="J169" s="19">
        <v>3.7</v>
      </c>
      <c r="K169" s="19">
        <v>4.8</v>
      </c>
      <c r="L169" s="19" t="s">
        <v>42</v>
      </c>
      <c r="M169" s="19" t="s">
        <v>42</v>
      </c>
      <c r="N169" s="19" t="s">
        <v>42</v>
      </c>
      <c r="O169" s="19" t="s">
        <v>42</v>
      </c>
      <c r="P169" s="19" t="s">
        <v>43</v>
      </c>
      <c r="Q169" s="19">
        <v>1359</v>
      </c>
      <c r="R169" s="19">
        <v>9158</v>
      </c>
      <c r="S169" s="19">
        <v>773</v>
      </c>
      <c r="T169" s="19">
        <v>20</v>
      </c>
      <c r="U169" s="19">
        <v>129</v>
      </c>
      <c r="V169" s="19" t="s">
        <v>44</v>
      </c>
      <c r="W169" s="19">
        <v>800</v>
      </c>
      <c r="X169" s="19">
        <v>4000</v>
      </c>
      <c r="Y169" s="20">
        <v>477</v>
      </c>
      <c r="Z169" s="21">
        <v>1</v>
      </c>
      <c r="AA169" s="78">
        <v>45972</v>
      </c>
      <c r="AB169" s="72"/>
      <c r="AC169" s="72"/>
      <c r="AD169" s="72"/>
      <c r="AE169" s="72"/>
      <c r="AF169" s="72"/>
      <c r="AG169" s="72"/>
      <c r="AH169" s="72"/>
      <c r="AI169" s="72"/>
    </row>
    <row r="170" s="3" customFormat="1" ht="12.5" spans="1:35">
      <c r="A170" s="19" t="s">
        <v>341</v>
      </c>
      <c r="B170" s="19" t="s">
        <v>37</v>
      </c>
      <c r="C170" s="19" t="s">
        <v>38</v>
      </c>
      <c r="D170" s="19" t="s">
        <v>39</v>
      </c>
      <c r="E170" s="96" t="s">
        <v>342</v>
      </c>
      <c r="F170" s="19" t="s">
        <v>55</v>
      </c>
      <c r="G170" s="19">
        <v>150</v>
      </c>
      <c r="H170" s="19">
        <v>87</v>
      </c>
      <c r="I170" s="19">
        <v>3.2</v>
      </c>
      <c r="J170" s="19">
        <v>8.5</v>
      </c>
      <c r="K170" s="19">
        <v>9.9</v>
      </c>
      <c r="L170" s="19" t="s">
        <v>42</v>
      </c>
      <c r="M170" s="19" t="s">
        <v>42</v>
      </c>
      <c r="N170" s="19" t="s">
        <v>42</v>
      </c>
      <c r="O170" s="19" t="s">
        <v>42</v>
      </c>
      <c r="P170" s="19" t="s">
        <v>43</v>
      </c>
      <c r="Q170" s="19">
        <v>331</v>
      </c>
      <c r="R170" s="19">
        <v>2181</v>
      </c>
      <c r="S170" s="19">
        <v>363</v>
      </c>
      <c r="T170" s="19">
        <v>7.9</v>
      </c>
      <c r="U170" s="19">
        <v>30</v>
      </c>
      <c r="V170" s="19" t="s">
        <v>44</v>
      </c>
      <c r="W170" s="19">
        <v>5000</v>
      </c>
      <c r="X170" s="19">
        <v>50000</v>
      </c>
      <c r="Y170" s="20">
        <f t="shared" si="11"/>
        <v>255</v>
      </c>
      <c r="Z170" s="21">
        <v>1.3</v>
      </c>
      <c r="AA170" s="78">
        <v>44919</v>
      </c>
      <c r="AB170" s="72"/>
      <c r="AC170" s="72" t="s">
        <v>42</v>
      </c>
      <c r="AD170" s="72" t="s">
        <v>42</v>
      </c>
      <c r="AE170" s="72" t="s">
        <v>42</v>
      </c>
      <c r="AF170" s="72" t="s">
        <v>42</v>
      </c>
      <c r="AG170" s="72" t="s">
        <v>42</v>
      </c>
      <c r="AH170" s="72" t="s">
        <v>42</v>
      </c>
      <c r="AI170" s="72" t="s">
        <v>42</v>
      </c>
    </row>
    <row r="171" s="3" customFormat="1" ht="12.5" spans="1:35">
      <c r="A171" s="19" t="s">
        <v>343</v>
      </c>
      <c r="B171" s="19" t="s">
        <v>37</v>
      </c>
      <c r="C171" s="19" t="s">
        <v>38</v>
      </c>
      <c r="D171" s="19" t="s">
        <v>39</v>
      </c>
      <c r="E171" s="96"/>
      <c r="F171" s="19" t="s">
        <v>55</v>
      </c>
      <c r="G171" s="19">
        <v>150</v>
      </c>
      <c r="H171" s="19">
        <v>29</v>
      </c>
      <c r="I171" s="19">
        <v>3.3</v>
      </c>
      <c r="J171" s="19">
        <v>27</v>
      </c>
      <c r="K171" s="19">
        <v>35</v>
      </c>
      <c r="L171" s="19" t="s">
        <v>42</v>
      </c>
      <c r="M171" s="19" t="s">
        <v>42</v>
      </c>
      <c r="N171" s="19" t="s">
        <v>42</v>
      </c>
      <c r="O171" s="19" t="s">
        <v>42</v>
      </c>
      <c r="P171" s="19" t="s">
        <v>43</v>
      </c>
      <c r="Q171" s="19">
        <v>48</v>
      </c>
      <c r="R171" s="19">
        <v>760</v>
      </c>
      <c r="S171" s="19">
        <v>113</v>
      </c>
      <c r="T171" s="19">
        <v>23</v>
      </c>
      <c r="U171" s="19">
        <v>12.3</v>
      </c>
      <c r="V171" s="19" t="s">
        <v>44</v>
      </c>
      <c r="W171" s="19">
        <v>5000</v>
      </c>
      <c r="X171" s="19">
        <v>50000</v>
      </c>
      <c r="Y171" s="20">
        <f t="shared" si="11"/>
        <v>332.1</v>
      </c>
      <c r="Z171" s="21">
        <v>1.1</v>
      </c>
      <c r="AA171" s="78">
        <v>44919</v>
      </c>
      <c r="AB171" s="72"/>
      <c r="AC171" s="72" t="s">
        <v>344</v>
      </c>
      <c r="AD171" s="72" t="s">
        <v>345</v>
      </c>
      <c r="AE171" s="72" t="s">
        <v>42</v>
      </c>
      <c r="AF171" s="72" t="s">
        <v>42</v>
      </c>
      <c r="AG171" s="72" t="s">
        <v>42</v>
      </c>
      <c r="AH171" s="72" t="s">
        <v>42</v>
      </c>
      <c r="AI171" s="72" t="s">
        <v>42</v>
      </c>
    </row>
    <row r="172" s="3" customFormat="1" ht="12.5" spans="1:35">
      <c r="A172" s="19" t="s">
        <v>346</v>
      </c>
      <c r="B172" s="19" t="s">
        <v>37</v>
      </c>
      <c r="C172" s="19" t="s">
        <v>146</v>
      </c>
      <c r="D172" s="19" t="s">
        <v>39</v>
      </c>
      <c r="E172" s="96"/>
      <c r="F172" s="19" t="s">
        <v>55</v>
      </c>
      <c r="G172" s="19">
        <v>150</v>
      </c>
      <c r="H172" s="19">
        <v>25</v>
      </c>
      <c r="I172" s="19">
        <v>3.3</v>
      </c>
      <c r="J172" s="19">
        <v>48</v>
      </c>
      <c r="K172" s="19">
        <v>62</v>
      </c>
      <c r="L172" s="19" t="s">
        <v>42</v>
      </c>
      <c r="M172" s="19" t="s">
        <v>42</v>
      </c>
      <c r="N172" s="19" t="s">
        <v>42</v>
      </c>
      <c r="O172" s="19" t="s">
        <v>42</v>
      </c>
      <c r="P172" s="19" t="s">
        <v>43</v>
      </c>
      <c r="Q172" s="19">
        <v>60</v>
      </c>
      <c r="R172" s="19">
        <v>753</v>
      </c>
      <c r="S172" s="19">
        <v>77</v>
      </c>
      <c r="T172" s="19">
        <v>12</v>
      </c>
      <c r="U172" s="19">
        <v>11</v>
      </c>
      <c r="V172" s="19" t="s">
        <v>44</v>
      </c>
      <c r="W172" s="19">
        <v>5000</v>
      </c>
      <c r="X172" s="19">
        <v>50000</v>
      </c>
      <c r="Y172" s="20">
        <v>528</v>
      </c>
      <c r="Z172" s="21">
        <v>1</v>
      </c>
      <c r="AA172" s="78">
        <v>45904</v>
      </c>
      <c r="AB172" s="72"/>
      <c r="AC172" s="72" t="s">
        <v>42</v>
      </c>
      <c r="AD172" s="72" t="s">
        <v>42</v>
      </c>
      <c r="AE172" s="72" t="s">
        <v>42</v>
      </c>
      <c r="AF172" s="72" t="s">
        <v>42</v>
      </c>
      <c r="AG172" s="72" t="s">
        <v>42</v>
      </c>
      <c r="AH172" s="72" t="s">
        <v>42</v>
      </c>
      <c r="AI172" s="72" t="s">
        <v>42</v>
      </c>
    </row>
    <row r="173" s="3" customFormat="1" ht="12.5" spans="1:35">
      <c r="A173" s="19" t="s">
        <v>347</v>
      </c>
      <c r="B173" s="19" t="s">
        <v>37</v>
      </c>
      <c r="C173" s="19" t="s">
        <v>46</v>
      </c>
      <c r="D173" s="19" t="s">
        <v>39</v>
      </c>
      <c r="E173" s="96"/>
      <c r="F173" s="19" t="s">
        <v>55</v>
      </c>
      <c r="G173" s="19">
        <v>150</v>
      </c>
      <c r="H173" s="19">
        <v>17</v>
      </c>
      <c r="I173" s="19">
        <v>3.7</v>
      </c>
      <c r="J173" s="19">
        <v>50</v>
      </c>
      <c r="K173" s="19">
        <v>65</v>
      </c>
      <c r="L173" s="19" t="s">
        <v>42</v>
      </c>
      <c r="M173" s="19" t="s">
        <v>42</v>
      </c>
      <c r="N173" s="19" t="s">
        <v>42</v>
      </c>
      <c r="O173" s="19" t="s">
        <v>42</v>
      </c>
      <c r="P173" s="19" t="s">
        <v>43</v>
      </c>
      <c r="Q173" s="19">
        <v>60</v>
      </c>
      <c r="R173" s="19">
        <v>753</v>
      </c>
      <c r="S173" s="19">
        <v>77</v>
      </c>
      <c r="T173" s="19">
        <v>12</v>
      </c>
      <c r="U173" s="19">
        <v>11</v>
      </c>
      <c r="V173" s="19" t="s">
        <v>44</v>
      </c>
      <c r="W173" s="19">
        <v>2500</v>
      </c>
      <c r="X173" s="19">
        <v>25000</v>
      </c>
      <c r="Y173" s="20">
        <v>550</v>
      </c>
      <c r="Z173" s="21">
        <v>1</v>
      </c>
      <c r="AA173" s="78">
        <v>45904</v>
      </c>
      <c r="AB173" s="72"/>
      <c r="AC173" s="72" t="s">
        <v>42</v>
      </c>
      <c r="AD173" s="72" t="s">
        <v>42</v>
      </c>
      <c r="AE173" s="72" t="s">
        <v>42</v>
      </c>
      <c r="AF173" s="72" t="s">
        <v>42</v>
      </c>
      <c r="AG173" s="72" t="s">
        <v>42</v>
      </c>
      <c r="AH173" s="72" t="s">
        <v>42</v>
      </c>
      <c r="AI173" s="72" t="s">
        <v>42</v>
      </c>
    </row>
    <row r="174" s="3" customFormat="1" ht="12.5" spans="1:35">
      <c r="A174" s="19" t="s">
        <v>348</v>
      </c>
      <c r="B174" s="19" t="s">
        <v>37</v>
      </c>
      <c r="C174" s="19" t="s">
        <v>349</v>
      </c>
      <c r="D174" s="19" t="s">
        <v>39</v>
      </c>
      <c r="E174" s="96"/>
      <c r="F174" s="19" t="s">
        <v>55</v>
      </c>
      <c r="G174" s="19">
        <v>150</v>
      </c>
      <c r="H174" s="19">
        <v>162</v>
      </c>
      <c r="I174" s="19">
        <v>3.6</v>
      </c>
      <c r="J174" s="19">
        <v>3.9</v>
      </c>
      <c r="K174" s="19">
        <v>5.1</v>
      </c>
      <c r="L174" s="19" t="s">
        <v>42</v>
      </c>
      <c r="M174" s="19" t="s">
        <v>42</v>
      </c>
      <c r="N174" s="19" t="s">
        <v>42</v>
      </c>
      <c r="O174" s="19" t="s">
        <v>42</v>
      </c>
      <c r="P174" s="19" t="s">
        <v>43</v>
      </c>
      <c r="Q174" s="19">
        <v>1176</v>
      </c>
      <c r="R174" s="19">
        <v>8537</v>
      </c>
      <c r="S174" s="19">
        <v>783</v>
      </c>
      <c r="T174" s="19">
        <v>20</v>
      </c>
      <c r="U174" s="19">
        <v>122</v>
      </c>
      <c r="V174" s="19" t="s">
        <v>44</v>
      </c>
      <c r="W174" s="19">
        <v>1000</v>
      </c>
      <c r="X174" s="19">
        <v>5000</v>
      </c>
      <c r="Y174" s="20">
        <v>476</v>
      </c>
      <c r="Z174" s="21">
        <v>1</v>
      </c>
      <c r="AA174" s="78">
        <v>45972</v>
      </c>
      <c r="AB174" s="72"/>
      <c r="AC174" s="72"/>
      <c r="AD174" s="72"/>
      <c r="AE174" s="72"/>
      <c r="AF174" s="72"/>
      <c r="AG174" s="72"/>
      <c r="AH174" s="72"/>
      <c r="AI174" s="72"/>
    </row>
    <row r="175" s="3" customFormat="1" ht="12.5" spans="1:35">
      <c r="A175" s="19" t="s">
        <v>342</v>
      </c>
      <c r="B175" s="19" t="s">
        <v>37</v>
      </c>
      <c r="C175" s="19" t="s">
        <v>38</v>
      </c>
      <c r="D175" s="19" t="s">
        <v>39</v>
      </c>
      <c r="E175" s="96"/>
      <c r="F175" s="19" t="s">
        <v>55</v>
      </c>
      <c r="G175" s="139">
        <v>150</v>
      </c>
      <c r="H175" s="140">
        <v>77</v>
      </c>
      <c r="I175" s="140">
        <v>2.9</v>
      </c>
      <c r="J175" s="140">
        <v>10.3</v>
      </c>
      <c r="K175" s="140">
        <v>13.4</v>
      </c>
      <c r="L175" s="19" t="s">
        <v>42</v>
      </c>
      <c r="M175" s="19" t="s">
        <v>42</v>
      </c>
      <c r="N175" s="19" t="s">
        <v>42</v>
      </c>
      <c r="O175" s="19" t="s">
        <v>42</v>
      </c>
      <c r="P175" s="140" t="s">
        <v>43</v>
      </c>
      <c r="Q175" s="19">
        <v>423</v>
      </c>
      <c r="R175" s="19">
        <v>2542</v>
      </c>
      <c r="S175" s="19">
        <v>338</v>
      </c>
      <c r="T175" s="19">
        <v>19</v>
      </c>
      <c r="U175" s="19">
        <v>37</v>
      </c>
      <c r="V175" s="140" t="s">
        <v>44</v>
      </c>
      <c r="W175" s="19">
        <v>5000</v>
      </c>
      <c r="X175" s="19">
        <v>50000</v>
      </c>
      <c r="Y175" s="20">
        <v>381</v>
      </c>
      <c r="Z175" s="21">
        <v>1</v>
      </c>
      <c r="AA175" s="78">
        <v>45972</v>
      </c>
      <c r="AB175" s="72"/>
      <c r="AC175" s="72"/>
      <c r="AD175" s="72"/>
      <c r="AE175" s="72"/>
      <c r="AF175" s="72"/>
      <c r="AG175" s="72"/>
      <c r="AH175" s="72"/>
      <c r="AI175" s="72"/>
    </row>
    <row r="176" s="3" customFormat="1" ht="12.5" spans="1:35">
      <c r="A176" s="19" t="s">
        <v>350</v>
      </c>
      <c r="B176" s="19" t="s">
        <v>37</v>
      </c>
      <c r="C176" s="19" t="s">
        <v>46</v>
      </c>
      <c r="D176" s="19" t="s">
        <v>39</v>
      </c>
      <c r="E176" s="96" t="s">
        <v>347</v>
      </c>
      <c r="F176" s="19" t="s">
        <v>55</v>
      </c>
      <c r="G176" s="19">
        <v>150</v>
      </c>
      <c r="H176" s="19">
        <v>26</v>
      </c>
      <c r="I176" s="19">
        <v>3.2</v>
      </c>
      <c r="J176" s="19">
        <v>52</v>
      </c>
      <c r="K176" s="19">
        <v>65</v>
      </c>
      <c r="L176" s="19" t="s">
        <v>42</v>
      </c>
      <c r="M176" s="19" t="s">
        <v>42</v>
      </c>
      <c r="N176" s="19" t="s">
        <v>42</v>
      </c>
      <c r="O176" s="19" t="s">
        <v>42</v>
      </c>
      <c r="P176" s="19" t="s">
        <v>43</v>
      </c>
      <c r="Q176" s="19">
        <v>39</v>
      </c>
      <c r="R176" s="19">
        <v>306</v>
      </c>
      <c r="S176" s="19">
        <v>70</v>
      </c>
      <c r="T176" s="19">
        <v>3.8</v>
      </c>
      <c r="U176" s="19">
        <v>5.3</v>
      </c>
      <c r="V176" s="19" t="s">
        <v>44</v>
      </c>
      <c r="W176" s="19">
        <v>2500</v>
      </c>
      <c r="X176" s="19">
        <v>25000</v>
      </c>
      <c r="Y176" s="20">
        <f t="shared" si="11"/>
        <v>275.6</v>
      </c>
      <c r="Z176" s="21">
        <v>1</v>
      </c>
      <c r="AA176" s="78">
        <v>44995</v>
      </c>
      <c r="AB176" s="72"/>
      <c r="AC176" s="72" t="s">
        <v>42</v>
      </c>
      <c r="AD176" s="72" t="s">
        <v>42</v>
      </c>
      <c r="AE176" s="72" t="s">
        <v>42</v>
      </c>
      <c r="AF176" s="72" t="s">
        <v>42</v>
      </c>
      <c r="AG176" s="72" t="s">
        <v>42</v>
      </c>
      <c r="AH176" s="72" t="s">
        <v>42</v>
      </c>
      <c r="AI176" s="72" t="s">
        <v>42</v>
      </c>
    </row>
    <row r="177" s="3" customFormat="1" ht="12.5" spans="1:35">
      <c r="A177" s="19" t="s">
        <v>351</v>
      </c>
      <c r="B177" s="19" t="s">
        <v>37</v>
      </c>
      <c r="C177" s="19" t="s">
        <v>46</v>
      </c>
      <c r="D177" s="19" t="s">
        <v>39</v>
      </c>
      <c r="E177" s="96" t="s">
        <v>347</v>
      </c>
      <c r="F177" s="19" t="s">
        <v>55</v>
      </c>
      <c r="G177" s="19">
        <v>150</v>
      </c>
      <c r="H177" s="19">
        <v>20</v>
      </c>
      <c r="I177" s="19">
        <v>3.2</v>
      </c>
      <c r="J177" s="19">
        <v>57</v>
      </c>
      <c r="K177" s="19">
        <v>72</v>
      </c>
      <c r="L177" s="19" t="s">
        <v>42</v>
      </c>
      <c r="M177" s="19" t="s">
        <v>42</v>
      </c>
      <c r="N177" s="19" t="s">
        <v>42</v>
      </c>
      <c r="O177" s="19" t="s">
        <v>42</v>
      </c>
      <c r="P177" s="19" t="s">
        <v>43</v>
      </c>
      <c r="Q177" s="19">
        <v>10.5</v>
      </c>
      <c r="R177" s="19">
        <v>360</v>
      </c>
      <c r="S177" s="19">
        <v>54</v>
      </c>
      <c r="T177" s="19">
        <v>3.8</v>
      </c>
      <c r="U177" s="19">
        <v>5.9</v>
      </c>
      <c r="V177" s="19" t="s">
        <v>44</v>
      </c>
      <c r="W177" s="19">
        <v>2500</v>
      </c>
      <c r="X177" s="19">
        <v>25000</v>
      </c>
      <c r="Y177" s="20">
        <f t="shared" si="11"/>
        <v>336.3</v>
      </c>
      <c r="Z177" s="21">
        <v>1</v>
      </c>
      <c r="AA177" s="78">
        <v>45196</v>
      </c>
      <c r="AB177" s="72"/>
      <c r="AC177" s="72" t="s">
        <v>42</v>
      </c>
      <c r="AD177" s="72" t="s">
        <v>42</v>
      </c>
      <c r="AE177" s="72" t="s">
        <v>42</v>
      </c>
      <c r="AF177" s="72" t="s">
        <v>42</v>
      </c>
      <c r="AG177" s="72" t="s">
        <v>42</v>
      </c>
      <c r="AH177" s="72" t="s">
        <v>42</v>
      </c>
      <c r="AI177" s="72" t="s">
        <v>42</v>
      </c>
    </row>
    <row r="178" s="3" customFormat="1" ht="12.5" spans="1:35">
      <c r="A178" s="19" t="s">
        <v>352</v>
      </c>
      <c r="B178" s="19" t="s">
        <v>37</v>
      </c>
      <c r="C178" s="19" t="s">
        <v>349</v>
      </c>
      <c r="D178" s="19" t="s">
        <v>39</v>
      </c>
      <c r="E178" s="96"/>
      <c r="F178" s="19" t="s">
        <v>55</v>
      </c>
      <c r="G178" s="19">
        <v>200</v>
      </c>
      <c r="H178" s="19">
        <v>100</v>
      </c>
      <c r="I178" s="70">
        <v>3</v>
      </c>
      <c r="J178" s="19">
        <v>8.6</v>
      </c>
      <c r="K178" s="19">
        <v>11.2</v>
      </c>
      <c r="L178" s="19" t="s">
        <v>42</v>
      </c>
      <c r="M178" s="19" t="s">
        <v>42</v>
      </c>
      <c r="N178" s="19" t="s">
        <v>42</v>
      </c>
      <c r="O178" s="19" t="s">
        <v>42</v>
      </c>
      <c r="P178" s="19" t="s">
        <v>43</v>
      </c>
      <c r="Q178" s="19">
        <v>494</v>
      </c>
      <c r="R178" s="19">
        <v>8788</v>
      </c>
      <c r="S178" s="19">
        <v>455</v>
      </c>
      <c r="T178" s="19">
        <v>17</v>
      </c>
      <c r="U178" s="19">
        <v>60</v>
      </c>
      <c r="V178" s="19" t="s">
        <v>44</v>
      </c>
      <c r="W178" s="19">
        <v>1000</v>
      </c>
      <c r="X178" s="19">
        <v>5000</v>
      </c>
      <c r="Y178" s="20">
        <f t="shared" si="11"/>
        <v>516</v>
      </c>
      <c r="Z178" s="21">
        <v>1.1</v>
      </c>
      <c r="AA178" s="78">
        <v>45652</v>
      </c>
      <c r="AB178" s="72"/>
      <c r="AC178" s="72" t="s">
        <v>42</v>
      </c>
      <c r="AD178" s="72" t="s">
        <v>42</v>
      </c>
      <c r="AE178" s="72" t="s">
        <v>42</v>
      </c>
      <c r="AF178" s="72" t="s">
        <v>42</v>
      </c>
      <c r="AG178" s="72" t="s">
        <v>42</v>
      </c>
      <c r="AH178" s="72" t="s">
        <v>42</v>
      </c>
      <c r="AI178" s="72" t="s">
        <v>42</v>
      </c>
    </row>
    <row r="179" s="3" customFormat="1" ht="12.5" spans="1:35">
      <c r="A179" s="19" t="s">
        <v>353</v>
      </c>
      <c r="B179" s="19" t="s">
        <v>354</v>
      </c>
      <c r="C179" s="19" t="s">
        <v>355</v>
      </c>
      <c r="D179" s="19" t="s">
        <v>39</v>
      </c>
      <c r="E179" s="96"/>
      <c r="F179" s="19" t="s">
        <v>55</v>
      </c>
      <c r="G179" s="19">
        <v>60</v>
      </c>
      <c r="H179" s="19">
        <v>0.8</v>
      </c>
      <c r="I179" s="70">
        <v>1.5</v>
      </c>
      <c r="J179" s="19">
        <v>577</v>
      </c>
      <c r="K179" s="19">
        <v>750</v>
      </c>
      <c r="L179" s="19">
        <v>650</v>
      </c>
      <c r="M179" s="19">
        <v>845</v>
      </c>
      <c r="N179" s="19" t="s">
        <v>42</v>
      </c>
      <c r="O179" s="19" t="s">
        <v>42</v>
      </c>
      <c r="P179" s="19" t="s">
        <v>43</v>
      </c>
      <c r="Q179" s="19" t="s">
        <v>42</v>
      </c>
      <c r="R179" s="19">
        <v>55</v>
      </c>
      <c r="S179" s="19">
        <v>12.2</v>
      </c>
      <c r="T179" s="19">
        <v>6.8</v>
      </c>
      <c r="U179" s="19">
        <v>1.9</v>
      </c>
      <c r="V179" s="19" t="s">
        <v>44</v>
      </c>
      <c r="W179" s="19">
        <v>3000</v>
      </c>
      <c r="X179" s="19">
        <v>120000</v>
      </c>
      <c r="Y179" s="20">
        <v>1096</v>
      </c>
      <c r="Z179" s="21">
        <v>1.2</v>
      </c>
      <c r="AA179" s="78">
        <v>45904</v>
      </c>
      <c r="AB179" s="72"/>
      <c r="AC179" s="72" t="s">
        <v>42</v>
      </c>
      <c r="AD179" s="72" t="s">
        <v>42</v>
      </c>
      <c r="AE179" s="72" t="s">
        <v>42</v>
      </c>
      <c r="AF179" s="72" t="s">
        <v>42</v>
      </c>
      <c r="AG179" s="72" t="s">
        <v>42</v>
      </c>
      <c r="AH179" s="72" t="s">
        <v>42</v>
      </c>
      <c r="AI179" s="72" t="s">
        <v>42</v>
      </c>
    </row>
    <row r="180" s="3" customFormat="1" ht="12.5" spans="1:35">
      <c r="A180" s="19" t="s">
        <v>356</v>
      </c>
      <c r="B180" s="19" t="s">
        <v>357</v>
      </c>
      <c r="C180" s="19" t="s">
        <v>248</v>
      </c>
      <c r="D180" s="19" t="s">
        <v>358</v>
      </c>
      <c r="E180" s="96"/>
      <c r="F180" s="19" t="s">
        <v>55</v>
      </c>
      <c r="G180" s="19">
        <v>650</v>
      </c>
      <c r="H180" s="19">
        <v>71</v>
      </c>
      <c r="I180" s="19">
        <v>4</v>
      </c>
      <c r="J180" s="19">
        <v>35</v>
      </c>
      <c r="K180" s="19">
        <v>40</v>
      </c>
      <c r="L180" s="19" t="s">
        <v>42</v>
      </c>
      <c r="M180" s="19" t="s">
        <v>42</v>
      </c>
      <c r="N180" s="19" t="s">
        <v>42</v>
      </c>
      <c r="O180" s="19" t="s">
        <v>42</v>
      </c>
      <c r="P180" s="19" t="s">
        <v>43</v>
      </c>
      <c r="Q180" s="19">
        <v>1125</v>
      </c>
      <c r="R180" s="19">
        <v>6843</v>
      </c>
      <c r="S180" s="19">
        <v>250</v>
      </c>
      <c r="T180" s="19">
        <v>4.3</v>
      </c>
      <c r="U180" s="19">
        <v>163</v>
      </c>
      <c r="V180" s="19" t="s">
        <v>44</v>
      </c>
      <c r="W180" s="19">
        <v>450</v>
      </c>
      <c r="X180" s="19">
        <v>2250</v>
      </c>
      <c r="Y180" s="20">
        <f t="shared" si="11"/>
        <v>5705</v>
      </c>
      <c r="Z180" s="21">
        <v>1</v>
      </c>
      <c r="AA180" s="78">
        <v>44957</v>
      </c>
      <c r="AB180" s="72"/>
      <c r="AC180" s="72" t="s">
        <v>42</v>
      </c>
      <c r="AD180" s="72" t="s">
        <v>42</v>
      </c>
      <c r="AE180" s="72" t="s">
        <v>42</v>
      </c>
      <c r="AF180" s="72" t="s">
        <v>42</v>
      </c>
      <c r="AG180" s="72" t="s">
        <v>42</v>
      </c>
      <c r="AH180" s="72" t="s">
        <v>42</v>
      </c>
      <c r="AI180" s="72" t="s">
        <v>42</v>
      </c>
    </row>
    <row r="181" s="3" customFormat="1" ht="12.5" spans="1:35">
      <c r="A181" s="19" t="s">
        <v>359</v>
      </c>
      <c r="B181" s="19" t="s">
        <v>357</v>
      </c>
      <c r="C181" s="19" t="s">
        <v>349</v>
      </c>
      <c r="D181" s="19" t="s">
        <v>358</v>
      </c>
      <c r="E181" s="96"/>
      <c r="F181" s="19" t="s">
        <v>55</v>
      </c>
      <c r="G181" s="19">
        <v>650</v>
      </c>
      <c r="H181" s="19">
        <v>35</v>
      </c>
      <c r="I181" s="19">
        <v>3.5</v>
      </c>
      <c r="J181" s="19">
        <v>99</v>
      </c>
      <c r="K181" s="19">
        <v>110</v>
      </c>
      <c r="L181" s="19" t="s">
        <v>42</v>
      </c>
      <c r="M181" s="19" t="s">
        <v>42</v>
      </c>
      <c r="N181" s="19" t="s">
        <v>42</v>
      </c>
      <c r="O181" s="19" t="s">
        <v>42</v>
      </c>
      <c r="P181" s="19" t="s">
        <v>360</v>
      </c>
      <c r="Q181" s="19">
        <v>500</v>
      </c>
      <c r="R181" s="19">
        <v>2869</v>
      </c>
      <c r="S181" s="19">
        <v>93</v>
      </c>
      <c r="T181" s="19">
        <v>5.4</v>
      </c>
      <c r="U181" s="19">
        <v>72</v>
      </c>
      <c r="V181" s="19" t="s">
        <v>44</v>
      </c>
      <c r="W181" s="19">
        <v>1000</v>
      </c>
      <c r="X181" s="19">
        <v>5000</v>
      </c>
      <c r="Y181" s="20">
        <f t="shared" si="11"/>
        <v>7128</v>
      </c>
      <c r="Z181" s="21">
        <v>1.1</v>
      </c>
      <c r="AA181" s="78">
        <v>45407</v>
      </c>
      <c r="AB181" s="72"/>
      <c r="AC181" s="72" t="s">
        <v>42</v>
      </c>
      <c r="AD181" s="72" t="s">
        <v>42</v>
      </c>
      <c r="AE181" s="72" t="s">
        <v>42</v>
      </c>
      <c r="AF181" s="72" t="s">
        <v>42</v>
      </c>
      <c r="AG181" s="72" t="s">
        <v>42</v>
      </c>
      <c r="AH181" s="72" t="s">
        <v>42</v>
      </c>
      <c r="AI181" s="72" t="s">
        <v>42</v>
      </c>
    </row>
    <row r="182" s="3" customFormat="1" ht="12.5" spans="1:35">
      <c r="A182" s="19" t="s">
        <v>361</v>
      </c>
      <c r="B182" s="19" t="s">
        <v>357</v>
      </c>
      <c r="C182" s="19" t="s">
        <v>74</v>
      </c>
      <c r="D182" s="19" t="s">
        <v>358</v>
      </c>
      <c r="E182" s="96"/>
      <c r="F182" s="19" t="s">
        <v>55</v>
      </c>
      <c r="G182" s="19">
        <v>650</v>
      </c>
      <c r="H182" s="19">
        <v>35</v>
      </c>
      <c r="I182" s="19">
        <v>3.5</v>
      </c>
      <c r="J182" s="19">
        <v>98</v>
      </c>
      <c r="K182" s="19">
        <v>110</v>
      </c>
      <c r="L182" s="19" t="s">
        <v>42</v>
      </c>
      <c r="M182" s="19" t="s">
        <v>42</v>
      </c>
      <c r="N182" s="19" t="s">
        <v>42</v>
      </c>
      <c r="O182" s="19" t="s">
        <v>42</v>
      </c>
      <c r="P182" s="19" t="s">
        <v>360</v>
      </c>
      <c r="Q182" s="19">
        <v>500</v>
      </c>
      <c r="R182" s="19">
        <v>2869</v>
      </c>
      <c r="S182" s="19">
        <v>93</v>
      </c>
      <c r="T182" s="19">
        <v>5.4</v>
      </c>
      <c r="U182" s="19">
        <v>72</v>
      </c>
      <c r="V182" s="19" t="s">
        <v>44</v>
      </c>
      <c r="W182" s="19">
        <v>800</v>
      </c>
      <c r="X182" s="19">
        <v>4000</v>
      </c>
      <c r="Y182" s="20">
        <f t="shared" si="11"/>
        <v>7056</v>
      </c>
      <c r="Z182" s="21">
        <v>1</v>
      </c>
      <c r="AA182" s="78">
        <v>45056</v>
      </c>
      <c r="AB182" s="72"/>
      <c r="AC182" s="72" t="s">
        <v>42</v>
      </c>
      <c r="AD182" s="72" t="s">
        <v>42</v>
      </c>
      <c r="AE182" s="72" t="s">
        <v>42</v>
      </c>
      <c r="AF182" s="72" t="s">
        <v>42</v>
      </c>
      <c r="AG182" s="72" t="s">
        <v>42</v>
      </c>
      <c r="AH182" s="72" t="s">
        <v>42</v>
      </c>
      <c r="AI182" s="72" t="s">
        <v>42</v>
      </c>
    </row>
    <row r="183" s="62" customFormat="1" spans="2:27">
      <c r="B183" s="61"/>
      <c r="E183" s="141"/>
      <c r="Y183" s="143"/>
      <c r="Z183" s="65"/>
      <c r="AA183" s="112"/>
    </row>
    <row r="184" s="62" customFormat="1" spans="2:27">
      <c r="B184" s="61"/>
      <c r="E184" s="141"/>
      <c r="Y184" s="143"/>
      <c r="Z184" s="65"/>
      <c r="AA184" s="112"/>
    </row>
    <row r="185" spans="3:6">
      <c r="C185" s="61"/>
      <c r="E185" s="142"/>
      <c r="F185" s="115"/>
    </row>
    <row r="186" spans="3:6">
      <c r="C186" s="61"/>
      <c r="E186" s="142"/>
      <c r="F186" s="115"/>
    </row>
    <row r="187" spans="3:6">
      <c r="C187" s="61"/>
      <c r="E187" s="142"/>
      <c r="F187" s="115"/>
    </row>
  </sheetData>
  <sortState ref="A2:AA150">
    <sortCondition ref="G2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492"/>
  <sheetViews>
    <sheetView zoomScale="85" zoomScaleNormal="85" topLeftCell="D1" workbookViewId="0">
      <selection activeCell="C10" sqref="C10"/>
    </sheetView>
  </sheetViews>
  <sheetFormatPr defaultColWidth="9" defaultRowHeight="14"/>
  <cols>
    <col min="1" max="1" width="17.75" style="115" customWidth="1"/>
    <col min="2" max="2" width="7.33333333333333" style="63" customWidth="1"/>
    <col min="3" max="3" width="13.75" style="63" customWidth="1"/>
    <col min="4" max="4" width="6.33333333333333" style="63" customWidth="1"/>
    <col min="5" max="5" width="13.75" style="61" customWidth="1"/>
    <col min="6" max="6" width="7.25" style="5" customWidth="1"/>
    <col min="7" max="7" width="8.83333333333333" style="5" customWidth="1"/>
    <col min="8" max="8" width="6.75" style="5" customWidth="1"/>
    <col min="9" max="9" width="5.66666666666667" style="116" customWidth="1"/>
    <col min="10" max="11" width="11.0833333333333" style="6" customWidth="1"/>
    <col min="12" max="15" width="11.5833333333333" style="5" customWidth="1"/>
    <col min="16" max="16" width="8.33333333333333" style="5" customWidth="1"/>
    <col min="17" max="17" width="8.08333333333333" style="5" customWidth="1"/>
    <col min="18" max="18" width="8.33333333333333" style="5" customWidth="1"/>
    <col min="19" max="19" width="9.33333333333333" style="5" customWidth="1"/>
    <col min="20" max="20" width="8.83333333333333" style="5" customWidth="1"/>
    <col min="21" max="21" width="7.58333333333333" style="5" customWidth="1"/>
    <col min="22" max="22" width="4.5" style="5" customWidth="1"/>
    <col min="23" max="23" width="5.33333333333333" style="5" hidden="1" customWidth="1"/>
    <col min="24" max="24" width="7.41666666666667" style="5" hidden="1" customWidth="1"/>
    <col min="25" max="25" width="6.83333333333333" style="5" customWidth="1"/>
    <col min="26" max="26" width="9.33333333333333" style="110" hidden="1" customWidth="1"/>
    <col min="27" max="27" width="12.3333333333333" style="9" hidden="1" customWidth="1"/>
    <col min="28" max="28" width="2.08333333333333" style="5" customWidth="1"/>
    <col min="29" max="35" width="21.9166666666667" style="115" customWidth="1"/>
    <col min="36" max="16384" width="9" style="5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5"/>
      <c r="Z1" s="26"/>
      <c r="AA1" s="27"/>
      <c r="AB1" s="10"/>
      <c r="AC1" s="10"/>
      <c r="AD1" s="10"/>
      <c r="AE1" s="10"/>
      <c r="AF1" s="10"/>
      <c r="AG1" s="10"/>
      <c r="AH1" s="10"/>
      <c r="AI1" s="10"/>
    </row>
    <row r="2" s="2" customFormat="1" ht="20" customHeight="1" spans="1:35">
      <c r="A2" s="28" t="s">
        <v>1992</v>
      </c>
      <c r="B2" s="117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121"/>
      <c r="Z2" s="122"/>
      <c r="AA2" s="123"/>
      <c r="AB2" s="28"/>
      <c r="AC2" s="28"/>
      <c r="AD2" s="28"/>
      <c r="AE2" s="28"/>
      <c r="AF2" s="28"/>
      <c r="AG2" s="28"/>
      <c r="AH2" s="28"/>
      <c r="AI2" s="28"/>
    </row>
    <row r="3" s="113" customFormat="1" ht="39" spans="1:35">
      <c r="A3" s="33" t="s">
        <v>2</v>
      </c>
      <c r="B3" s="67" t="s">
        <v>3</v>
      </c>
      <c r="C3" s="66" t="s">
        <v>4</v>
      </c>
      <c r="D3" s="66" t="s">
        <v>5</v>
      </c>
      <c r="E3" s="66" t="s">
        <v>6</v>
      </c>
      <c r="F3" s="66" t="s">
        <v>7</v>
      </c>
      <c r="G3" s="66" t="s">
        <v>8</v>
      </c>
      <c r="H3" s="66" t="s">
        <v>9</v>
      </c>
      <c r="I3" s="71" t="s">
        <v>10</v>
      </c>
      <c r="J3" s="68" t="s">
        <v>11</v>
      </c>
      <c r="K3" s="68" t="s">
        <v>12</v>
      </c>
      <c r="L3" s="66" t="s">
        <v>13</v>
      </c>
      <c r="M3" s="66" t="s">
        <v>14</v>
      </c>
      <c r="N3" s="66" t="s">
        <v>15</v>
      </c>
      <c r="O3" s="66" t="s">
        <v>16</v>
      </c>
      <c r="P3" s="66" t="s">
        <v>17</v>
      </c>
      <c r="Q3" s="66" t="s">
        <v>18</v>
      </c>
      <c r="R3" s="66" t="s">
        <v>19</v>
      </c>
      <c r="S3" s="66" t="s">
        <v>20</v>
      </c>
      <c r="T3" s="66" t="s">
        <v>21</v>
      </c>
      <c r="U3" s="66" t="s">
        <v>22</v>
      </c>
      <c r="V3" s="66" t="s">
        <v>23</v>
      </c>
      <c r="W3" s="66" t="s">
        <v>24</v>
      </c>
      <c r="X3" s="66" t="s">
        <v>25</v>
      </c>
      <c r="Y3" s="66" t="s">
        <v>26</v>
      </c>
      <c r="Z3" s="75" t="s">
        <v>27</v>
      </c>
      <c r="AA3" s="76" t="s">
        <v>28</v>
      </c>
      <c r="AB3" s="77"/>
      <c r="AC3" s="33" t="s">
        <v>29</v>
      </c>
      <c r="AD3" s="33" t="s">
        <v>30</v>
      </c>
      <c r="AE3" s="33" t="s">
        <v>31</v>
      </c>
      <c r="AF3" s="33" t="s">
        <v>32</v>
      </c>
      <c r="AG3" s="33" t="s">
        <v>33</v>
      </c>
      <c r="AH3" s="33" t="s">
        <v>34</v>
      </c>
      <c r="AI3" s="33" t="s">
        <v>35</v>
      </c>
    </row>
    <row r="4" s="113" customFormat="1" ht="12.5" spans="1:35">
      <c r="A4" s="17" t="s">
        <v>362</v>
      </c>
      <c r="B4" s="19" t="s">
        <v>363</v>
      </c>
      <c r="C4" s="19" t="s">
        <v>74</v>
      </c>
      <c r="D4" s="19" t="s">
        <v>39</v>
      </c>
      <c r="E4" s="19"/>
      <c r="F4" s="19" t="s">
        <v>41</v>
      </c>
      <c r="G4" s="19">
        <v>-100</v>
      </c>
      <c r="H4" s="19">
        <v>-49</v>
      </c>
      <c r="I4" s="21">
        <v>-2</v>
      </c>
      <c r="J4" s="70">
        <v>21</v>
      </c>
      <c r="K4" s="70">
        <v>25</v>
      </c>
      <c r="L4" s="19">
        <v>29</v>
      </c>
      <c r="M4" s="21">
        <v>38</v>
      </c>
      <c r="N4" s="21" t="s">
        <v>42</v>
      </c>
      <c r="O4" s="21" t="s">
        <v>42</v>
      </c>
      <c r="P4" s="22" t="s">
        <v>43</v>
      </c>
      <c r="Q4" s="21">
        <v>304</v>
      </c>
      <c r="R4" s="20">
        <v>2525</v>
      </c>
      <c r="S4" s="21">
        <v>427</v>
      </c>
      <c r="T4" s="21">
        <v>32</v>
      </c>
      <c r="U4" s="21">
        <v>37</v>
      </c>
      <c r="V4" s="20" t="s">
        <v>44</v>
      </c>
      <c r="W4" s="20">
        <v>800</v>
      </c>
      <c r="X4" s="20">
        <v>4000</v>
      </c>
      <c r="Y4" s="20">
        <f>J4*U4</f>
        <v>777</v>
      </c>
      <c r="Z4" s="21">
        <v>1.4</v>
      </c>
      <c r="AA4" s="34">
        <v>45383</v>
      </c>
      <c r="AB4" s="72"/>
      <c r="AC4" s="17" t="s">
        <v>42</v>
      </c>
      <c r="AD4" s="17" t="s">
        <v>42</v>
      </c>
      <c r="AE4" s="17" t="s">
        <v>42</v>
      </c>
      <c r="AF4" s="17" t="s">
        <v>42</v>
      </c>
      <c r="AG4" s="17" t="s">
        <v>42</v>
      </c>
      <c r="AH4" s="17" t="s">
        <v>42</v>
      </c>
      <c r="AI4" s="17" t="s">
        <v>42</v>
      </c>
    </row>
    <row r="5" s="113" customFormat="1" ht="12.5" spans="1:35">
      <c r="A5" s="17" t="s">
        <v>364</v>
      </c>
      <c r="B5" s="19" t="s">
        <v>363</v>
      </c>
      <c r="C5" s="19" t="s">
        <v>46</v>
      </c>
      <c r="D5" s="19" t="s">
        <v>39</v>
      </c>
      <c r="E5" s="19"/>
      <c r="F5" s="19" t="s">
        <v>41</v>
      </c>
      <c r="G5" s="19">
        <v>-100</v>
      </c>
      <c r="H5" s="19">
        <v>-46</v>
      </c>
      <c r="I5" s="21">
        <v>-2</v>
      </c>
      <c r="J5" s="70">
        <v>22</v>
      </c>
      <c r="K5" s="70">
        <v>28</v>
      </c>
      <c r="L5" s="19">
        <v>31</v>
      </c>
      <c r="M5" s="21">
        <v>40</v>
      </c>
      <c r="N5" s="21" t="s">
        <v>42</v>
      </c>
      <c r="O5" s="21" t="s">
        <v>42</v>
      </c>
      <c r="P5" s="22" t="s">
        <v>43</v>
      </c>
      <c r="Q5" s="21">
        <v>304</v>
      </c>
      <c r="R5" s="20">
        <v>2525</v>
      </c>
      <c r="S5" s="21">
        <v>427</v>
      </c>
      <c r="T5" s="21">
        <v>32</v>
      </c>
      <c r="U5" s="21">
        <v>37</v>
      </c>
      <c r="V5" s="20" t="s">
        <v>44</v>
      </c>
      <c r="W5" s="20">
        <v>2500</v>
      </c>
      <c r="X5" s="20">
        <v>25000</v>
      </c>
      <c r="Y5" s="20">
        <v>814</v>
      </c>
      <c r="Z5" s="21">
        <v>2</v>
      </c>
      <c r="AA5" s="34">
        <v>44886</v>
      </c>
      <c r="AB5" s="72"/>
      <c r="AC5" s="17" t="s">
        <v>42</v>
      </c>
      <c r="AD5" s="17" t="s">
        <v>42</v>
      </c>
      <c r="AE5" s="17" t="s">
        <v>42</v>
      </c>
      <c r="AF5" s="17" t="s">
        <v>42</v>
      </c>
      <c r="AG5" s="17" t="s">
        <v>42</v>
      </c>
      <c r="AH5" s="17" t="s">
        <v>42</v>
      </c>
      <c r="AI5" s="17" t="s">
        <v>42</v>
      </c>
    </row>
    <row r="6" s="113" customFormat="1" ht="12.5" spans="1:35">
      <c r="A6" s="17" t="s">
        <v>365</v>
      </c>
      <c r="B6" s="19" t="s">
        <v>363</v>
      </c>
      <c r="C6" s="19" t="s">
        <v>74</v>
      </c>
      <c r="D6" s="19" t="s">
        <v>39</v>
      </c>
      <c r="E6" s="19"/>
      <c r="F6" s="19" t="s">
        <v>41</v>
      </c>
      <c r="G6" s="19">
        <v>-100</v>
      </c>
      <c r="H6" s="19">
        <v>-56</v>
      </c>
      <c r="I6" s="21">
        <v>-1.7</v>
      </c>
      <c r="J6" s="70">
        <v>18</v>
      </c>
      <c r="K6" s="70">
        <v>24</v>
      </c>
      <c r="L6" s="19">
        <v>24</v>
      </c>
      <c r="M6" s="21">
        <v>31</v>
      </c>
      <c r="N6" s="21" t="s">
        <v>42</v>
      </c>
      <c r="O6" s="21" t="s">
        <v>42</v>
      </c>
      <c r="P6" s="22" t="s">
        <v>43</v>
      </c>
      <c r="Q6" s="21">
        <v>423</v>
      </c>
      <c r="R6" s="20">
        <v>3063</v>
      </c>
      <c r="S6" s="21">
        <v>545</v>
      </c>
      <c r="T6" s="21">
        <v>33</v>
      </c>
      <c r="U6" s="21">
        <v>52</v>
      </c>
      <c r="V6" s="20" t="s">
        <v>44</v>
      </c>
      <c r="W6" s="20">
        <v>800</v>
      </c>
      <c r="X6" s="20">
        <v>4000</v>
      </c>
      <c r="Y6" s="20">
        <v>936</v>
      </c>
      <c r="Z6" s="21">
        <v>1</v>
      </c>
      <c r="AA6" s="34">
        <v>45896</v>
      </c>
      <c r="AB6" s="72"/>
      <c r="AC6" s="17" t="s">
        <v>42</v>
      </c>
      <c r="AD6" s="17" t="s">
        <v>42</v>
      </c>
      <c r="AE6" s="17" t="s">
        <v>42</v>
      </c>
      <c r="AF6" s="17" t="s">
        <v>42</v>
      </c>
      <c r="AG6" s="17" t="s">
        <v>42</v>
      </c>
      <c r="AH6" s="17" t="s">
        <v>42</v>
      </c>
      <c r="AI6" s="17" t="s">
        <v>42</v>
      </c>
    </row>
    <row r="7" s="113" customFormat="1" ht="12.5" spans="1:35">
      <c r="A7" s="17" t="s">
        <v>366</v>
      </c>
      <c r="B7" s="19" t="s">
        <v>363</v>
      </c>
      <c r="C7" s="19" t="s">
        <v>74</v>
      </c>
      <c r="D7" s="19" t="s">
        <v>39</v>
      </c>
      <c r="E7" s="19"/>
      <c r="F7" s="19" t="s">
        <v>41</v>
      </c>
      <c r="G7" s="19">
        <v>-100</v>
      </c>
      <c r="H7" s="19">
        <v>-36</v>
      </c>
      <c r="I7" s="21">
        <v>-2</v>
      </c>
      <c r="J7" s="70">
        <v>36</v>
      </c>
      <c r="K7" s="70">
        <v>50</v>
      </c>
      <c r="L7" s="19">
        <v>50</v>
      </c>
      <c r="M7" s="21">
        <v>66</v>
      </c>
      <c r="N7" s="21" t="s">
        <v>42</v>
      </c>
      <c r="O7" s="21" t="s">
        <v>42</v>
      </c>
      <c r="P7" s="22" t="s">
        <v>43</v>
      </c>
      <c r="Q7" s="21">
        <v>109</v>
      </c>
      <c r="R7" s="20">
        <v>1412</v>
      </c>
      <c r="S7" s="21">
        <v>222</v>
      </c>
      <c r="T7" s="21">
        <v>2.6</v>
      </c>
      <c r="U7" s="21">
        <v>20</v>
      </c>
      <c r="V7" s="20" t="s">
        <v>44</v>
      </c>
      <c r="W7" s="20">
        <v>800</v>
      </c>
      <c r="X7" s="20">
        <v>4000</v>
      </c>
      <c r="Y7" s="20">
        <f>J7*U7</f>
        <v>720</v>
      </c>
      <c r="Z7" s="21">
        <v>1.1</v>
      </c>
      <c r="AA7" s="34">
        <v>45023</v>
      </c>
      <c r="AB7" s="72"/>
      <c r="AC7" s="17" t="s">
        <v>42</v>
      </c>
      <c r="AD7" s="17" t="s">
        <v>42</v>
      </c>
      <c r="AE7" s="17" t="s">
        <v>42</v>
      </c>
      <c r="AF7" s="17" t="s">
        <v>42</v>
      </c>
      <c r="AG7" s="17" t="s">
        <v>42</v>
      </c>
      <c r="AH7" s="17" t="s">
        <v>42</v>
      </c>
      <c r="AI7" s="17" t="s">
        <v>42</v>
      </c>
    </row>
    <row r="8" s="113" customFormat="1" ht="12.5" spans="1:35">
      <c r="A8" s="17" t="s">
        <v>367</v>
      </c>
      <c r="B8" s="19" t="s">
        <v>363</v>
      </c>
      <c r="C8" s="19" t="s">
        <v>38</v>
      </c>
      <c r="D8" s="19" t="s">
        <v>39</v>
      </c>
      <c r="E8" s="19"/>
      <c r="F8" s="19" t="s">
        <v>41</v>
      </c>
      <c r="G8" s="19">
        <v>-100</v>
      </c>
      <c r="H8" s="19">
        <v>-27</v>
      </c>
      <c r="I8" s="21">
        <v>-2</v>
      </c>
      <c r="J8" s="70">
        <v>36</v>
      </c>
      <c r="K8" s="70">
        <v>50</v>
      </c>
      <c r="L8" s="19">
        <v>48</v>
      </c>
      <c r="M8" s="21">
        <v>65</v>
      </c>
      <c r="N8" s="21" t="s">
        <v>42</v>
      </c>
      <c r="O8" s="21" t="s">
        <v>42</v>
      </c>
      <c r="P8" s="22" t="s">
        <v>43</v>
      </c>
      <c r="Q8" s="21">
        <v>109</v>
      </c>
      <c r="R8" s="20">
        <v>1412</v>
      </c>
      <c r="S8" s="21">
        <v>222</v>
      </c>
      <c r="T8" s="21">
        <v>2.6</v>
      </c>
      <c r="U8" s="21">
        <v>20</v>
      </c>
      <c r="V8" s="20" t="s">
        <v>44</v>
      </c>
      <c r="W8" s="20">
        <v>5000</v>
      </c>
      <c r="X8" s="20">
        <v>50000</v>
      </c>
      <c r="Y8" s="20">
        <f>J8*U8</f>
        <v>720</v>
      </c>
      <c r="Z8" s="21">
        <v>1.3</v>
      </c>
      <c r="AA8" s="34">
        <v>44919</v>
      </c>
      <c r="AB8" s="72"/>
      <c r="AC8" s="17" t="s">
        <v>42</v>
      </c>
      <c r="AD8" s="17" t="s">
        <v>42</v>
      </c>
      <c r="AE8" s="17" t="s">
        <v>42</v>
      </c>
      <c r="AF8" s="17" t="s">
        <v>42</v>
      </c>
      <c r="AG8" s="17" t="s">
        <v>42</v>
      </c>
      <c r="AH8" s="17" t="s">
        <v>42</v>
      </c>
      <c r="AI8" s="17" t="s">
        <v>42</v>
      </c>
    </row>
    <row r="9" s="113" customFormat="1" ht="12.5" spans="1:35">
      <c r="A9" s="17" t="s">
        <v>368</v>
      </c>
      <c r="B9" s="19" t="s">
        <v>363</v>
      </c>
      <c r="C9" s="19" t="s">
        <v>46</v>
      </c>
      <c r="D9" s="19" t="s">
        <v>39</v>
      </c>
      <c r="E9" s="19"/>
      <c r="F9" s="19" t="s">
        <v>41</v>
      </c>
      <c r="G9" s="19">
        <v>-100</v>
      </c>
      <c r="H9" s="19">
        <v>-30</v>
      </c>
      <c r="I9" s="21">
        <v>-2</v>
      </c>
      <c r="J9" s="70">
        <v>37</v>
      </c>
      <c r="K9" s="70">
        <v>50</v>
      </c>
      <c r="L9" s="19">
        <v>50</v>
      </c>
      <c r="M9" s="21">
        <v>66</v>
      </c>
      <c r="N9" s="21" t="s">
        <v>42</v>
      </c>
      <c r="O9" s="21" t="s">
        <v>42</v>
      </c>
      <c r="P9" s="22" t="s">
        <v>43</v>
      </c>
      <c r="Q9" s="21">
        <v>109</v>
      </c>
      <c r="R9" s="20">
        <v>1412</v>
      </c>
      <c r="S9" s="21">
        <v>222</v>
      </c>
      <c r="T9" s="21">
        <v>2.6</v>
      </c>
      <c r="U9" s="21">
        <v>20</v>
      </c>
      <c r="V9" s="20" t="s">
        <v>44</v>
      </c>
      <c r="W9" s="20">
        <v>2500</v>
      </c>
      <c r="X9" s="20">
        <v>25000</v>
      </c>
      <c r="Y9" s="20">
        <v>740</v>
      </c>
      <c r="Z9" s="21">
        <v>1.1</v>
      </c>
      <c r="AA9" s="34">
        <v>44806</v>
      </c>
      <c r="AB9" s="72"/>
      <c r="AC9" s="17" t="s">
        <v>42</v>
      </c>
      <c r="AD9" s="17" t="s">
        <v>369</v>
      </c>
      <c r="AE9" s="17" t="s">
        <v>42</v>
      </c>
      <c r="AF9" s="17" t="s">
        <v>42</v>
      </c>
      <c r="AG9" s="17" t="s">
        <v>42</v>
      </c>
      <c r="AH9" s="17" t="s">
        <v>42</v>
      </c>
      <c r="AI9" s="17" t="s">
        <v>42</v>
      </c>
    </row>
    <row r="10" s="113" customFormat="1" ht="12.5" spans="1:35">
      <c r="A10" s="17" t="s">
        <v>370</v>
      </c>
      <c r="B10" s="19" t="s">
        <v>363</v>
      </c>
      <c r="C10" s="19" t="s">
        <v>371</v>
      </c>
      <c r="D10" s="19" t="s">
        <v>39</v>
      </c>
      <c r="E10" s="19"/>
      <c r="F10" s="19" t="s">
        <v>41</v>
      </c>
      <c r="G10" s="19">
        <v>-100</v>
      </c>
      <c r="H10" s="19">
        <v>-6.3</v>
      </c>
      <c r="I10" s="21">
        <v>-2</v>
      </c>
      <c r="J10" s="70">
        <v>36</v>
      </c>
      <c r="K10" s="70">
        <v>50</v>
      </c>
      <c r="L10" s="19">
        <v>57</v>
      </c>
      <c r="M10" s="21">
        <v>70</v>
      </c>
      <c r="N10" s="21" t="s">
        <v>42</v>
      </c>
      <c r="O10" s="21" t="s">
        <v>42</v>
      </c>
      <c r="P10" s="22" t="s">
        <v>43</v>
      </c>
      <c r="Q10" s="21">
        <v>109</v>
      </c>
      <c r="R10" s="20">
        <v>1412</v>
      </c>
      <c r="S10" s="21">
        <v>222</v>
      </c>
      <c r="T10" s="21">
        <v>2.6</v>
      </c>
      <c r="U10" s="21">
        <v>20</v>
      </c>
      <c r="V10" s="20" t="s">
        <v>44</v>
      </c>
      <c r="W10" s="20">
        <v>2500</v>
      </c>
      <c r="X10" s="20">
        <v>30000</v>
      </c>
      <c r="Y10" s="20">
        <v>720</v>
      </c>
      <c r="Z10" s="21">
        <v>1</v>
      </c>
      <c r="AA10" s="34">
        <v>44710</v>
      </c>
      <c r="AB10" s="72"/>
      <c r="AC10" s="17" t="s">
        <v>42</v>
      </c>
      <c r="AD10" s="17" t="s">
        <v>42</v>
      </c>
      <c r="AE10" s="17" t="s">
        <v>42</v>
      </c>
      <c r="AF10" s="17" t="s">
        <v>42</v>
      </c>
      <c r="AG10" s="17" t="s">
        <v>42</v>
      </c>
      <c r="AH10" s="17" t="s">
        <v>42</v>
      </c>
      <c r="AI10" s="17" t="s">
        <v>42</v>
      </c>
    </row>
    <row r="11" s="113" customFormat="1" ht="12.5" spans="1:35">
      <c r="A11" s="17" t="s">
        <v>372</v>
      </c>
      <c r="B11" s="19" t="s">
        <v>363</v>
      </c>
      <c r="C11" s="19" t="s">
        <v>371</v>
      </c>
      <c r="D11" s="19" t="s">
        <v>39</v>
      </c>
      <c r="E11" s="19"/>
      <c r="F11" s="19" t="s">
        <v>373</v>
      </c>
      <c r="G11" s="19">
        <v>-100</v>
      </c>
      <c r="H11" s="19">
        <v>-6.6</v>
      </c>
      <c r="I11" s="21">
        <v>-2</v>
      </c>
      <c r="J11" s="70">
        <v>39</v>
      </c>
      <c r="K11" s="70">
        <v>50</v>
      </c>
      <c r="L11" s="19">
        <v>57</v>
      </c>
      <c r="M11" s="21">
        <v>70</v>
      </c>
      <c r="N11" s="21" t="s">
        <v>42</v>
      </c>
      <c r="O11" s="21" t="s">
        <v>42</v>
      </c>
      <c r="P11" s="22" t="s">
        <v>43</v>
      </c>
      <c r="Q11" s="21">
        <v>109</v>
      </c>
      <c r="R11" s="20">
        <v>1412</v>
      </c>
      <c r="S11" s="21">
        <v>222</v>
      </c>
      <c r="T11" s="21">
        <v>2.6</v>
      </c>
      <c r="U11" s="21">
        <v>20</v>
      </c>
      <c r="V11" s="20" t="s">
        <v>44</v>
      </c>
      <c r="W11" s="20">
        <v>4000</v>
      </c>
      <c r="X11" s="20">
        <v>48000</v>
      </c>
      <c r="Y11" s="20">
        <f t="shared" ref="Y11:Y25" si="0">J11*U11</f>
        <v>780</v>
      </c>
      <c r="Z11" s="21">
        <v>1</v>
      </c>
      <c r="AA11" s="34">
        <v>45023</v>
      </c>
      <c r="AB11" s="72"/>
      <c r="AC11" s="17" t="s">
        <v>42</v>
      </c>
      <c r="AD11" s="17" t="s">
        <v>42</v>
      </c>
      <c r="AE11" s="17" t="s">
        <v>42</v>
      </c>
      <c r="AF11" s="17" t="s">
        <v>42</v>
      </c>
      <c r="AG11" s="17" t="s">
        <v>42</v>
      </c>
      <c r="AH11" s="17" t="s">
        <v>42</v>
      </c>
      <c r="AI11" s="17" t="s">
        <v>42</v>
      </c>
    </row>
    <row r="12" s="113" customFormat="1" ht="12.5" spans="1:35">
      <c r="A12" s="17" t="s">
        <v>374</v>
      </c>
      <c r="B12" s="19" t="s">
        <v>363</v>
      </c>
      <c r="C12" s="19" t="s">
        <v>49</v>
      </c>
      <c r="D12" s="19" t="s">
        <v>39</v>
      </c>
      <c r="E12" s="19"/>
      <c r="F12" s="19" t="s">
        <v>41</v>
      </c>
      <c r="G12" s="19">
        <v>-100</v>
      </c>
      <c r="H12" s="19">
        <v>-26</v>
      </c>
      <c r="I12" s="21">
        <v>-2</v>
      </c>
      <c r="J12" s="70">
        <v>38</v>
      </c>
      <c r="K12" s="70">
        <v>50</v>
      </c>
      <c r="L12" s="19">
        <v>51</v>
      </c>
      <c r="M12" s="21">
        <v>66</v>
      </c>
      <c r="N12" s="21" t="s">
        <v>42</v>
      </c>
      <c r="O12" s="21" t="s">
        <v>42</v>
      </c>
      <c r="P12" s="22" t="s">
        <v>43</v>
      </c>
      <c r="Q12" s="21">
        <v>109</v>
      </c>
      <c r="R12" s="20">
        <v>1412</v>
      </c>
      <c r="S12" s="21">
        <v>222</v>
      </c>
      <c r="T12" s="21">
        <v>2.6</v>
      </c>
      <c r="U12" s="21">
        <v>20</v>
      </c>
      <c r="V12" s="20" t="s">
        <v>44</v>
      </c>
      <c r="W12" s="20">
        <v>5000</v>
      </c>
      <c r="X12" s="20">
        <v>50000</v>
      </c>
      <c r="Y12" s="20">
        <f t="shared" si="0"/>
        <v>760</v>
      </c>
      <c r="Z12" s="21">
        <v>1.2</v>
      </c>
      <c r="AA12" s="34">
        <v>44919</v>
      </c>
      <c r="AB12" s="72"/>
      <c r="AC12" s="17" t="s">
        <v>42</v>
      </c>
      <c r="AD12" s="17" t="s">
        <v>42</v>
      </c>
      <c r="AE12" s="17" t="s">
        <v>42</v>
      </c>
      <c r="AF12" s="17" t="s">
        <v>42</v>
      </c>
      <c r="AG12" s="17" t="s">
        <v>42</v>
      </c>
      <c r="AH12" s="17" t="s">
        <v>42</v>
      </c>
      <c r="AI12" s="17" t="s">
        <v>42</v>
      </c>
    </row>
    <row r="13" s="113" customFormat="1" ht="12.5" spans="1:35">
      <c r="A13" s="17" t="s">
        <v>375</v>
      </c>
      <c r="B13" s="19" t="s">
        <v>363</v>
      </c>
      <c r="C13" s="19" t="s">
        <v>376</v>
      </c>
      <c r="D13" s="19" t="s">
        <v>39</v>
      </c>
      <c r="E13" s="19"/>
      <c r="F13" s="19" t="s">
        <v>41</v>
      </c>
      <c r="G13" s="19">
        <v>-100</v>
      </c>
      <c r="H13" s="19">
        <v>-9.7</v>
      </c>
      <c r="I13" s="21">
        <v>-2</v>
      </c>
      <c r="J13" s="70">
        <v>40</v>
      </c>
      <c r="K13" s="70">
        <v>52</v>
      </c>
      <c r="L13" s="19">
        <v>53</v>
      </c>
      <c r="M13" s="21">
        <v>68</v>
      </c>
      <c r="N13" s="21" t="s">
        <v>42</v>
      </c>
      <c r="O13" s="21" t="s">
        <v>42</v>
      </c>
      <c r="P13" s="22" t="s">
        <v>43</v>
      </c>
      <c r="Q13" s="21">
        <v>109</v>
      </c>
      <c r="R13" s="20">
        <v>1412</v>
      </c>
      <c r="S13" s="21">
        <v>222</v>
      </c>
      <c r="T13" s="21">
        <v>2.6</v>
      </c>
      <c r="U13" s="21">
        <v>20</v>
      </c>
      <c r="V13" s="20" t="s">
        <v>44</v>
      </c>
      <c r="W13" s="20">
        <v>4000</v>
      </c>
      <c r="X13" s="20">
        <v>48000</v>
      </c>
      <c r="Y13" s="20">
        <f t="shared" si="0"/>
        <v>800</v>
      </c>
      <c r="Z13" s="21">
        <v>1.1</v>
      </c>
      <c r="AA13" s="34">
        <v>45000</v>
      </c>
      <c r="AB13" s="72"/>
      <c r="AC13" s="17" t="s">
        <v>42</v>
      </c>
      <c r="AD13" s="17" t="s">
        <v>42</v>
      </c>
      <c r="AE13" s="17" t="s">
        <v>42</v>
      </c>
      <c r="AF13" s="17" t="s">
        <v>42</v>
      </c>
      <c r="AG13" s="17" t="s">
        <v>42</v>
      </c>
      <c r="AH13" s="17" t="s">
        <v>42</v>
      </c>
      <c r="AI13" s="17" t="s">
        <v>42</v>
      </c>
    </row>
    <row r="14" s="113" customFormat="1" ht="12.5" spans="1:35">
      <c r="A14" s="17" t="s">
        <v>377</v>
      </c>
      <c r="B14" s="19" t="s">
        <v>363</v>
      </c>
      <c r="C14" s="19" t="s">
        <v>38</v>
      </c>
      <c r="D14" s="19" t="s">
        <v>39</v>
      </c>
      <c r="E14" s="19"/>
      <c r="F14" s="19" t="s">
        <v>41</v>
      </c>
      <c r="G14" s="19">
        <v>-100</v>
      </c>
      <c r="H14" s="19">
        <v>-28</v>
      </c>
      <c r="I14" s="21">
        <v>-1.7</v>
      </c>
      <c r="J14" s="70">
        <v>37</v>
      </c>
      <c r="K14" s="70">
        <v>48</v>
      </c>
      <c r="L14" s="19">
        <v>51</v>
      </c>
      <c r="M14" s="21">
        <v>66</v>
      </c>
      <c r="N14" s="21" t="s">
        <v>42</v>
      </c>
      <c r="O14" s="21" t="s">
        <v>42</v>
      </c>
      <c r="P14" s="22" t="s">
        <v>43</v>
      </c>
      <c r="Q14" s="21">
        <v>165</v>
      </c>
      <c r="R14" s="20">
        <v>1765</v>
      </c>
      <c r="S14" s="21">
        <v>205</v>
      </c>
      <c r="T14" s="21">
        <v>17</v>
      </c>
      <c r="U14" s="21">
        <v>27</v>
      </c>
      <c r="V14" s="20" t="s">
        <v>44</v>
      </c>
      <c r="W14" s="20">
        <v>5000</v>
      </c>
      <c r="X14" s="20">
        <v>50000</v>
      </c>
      <c r="Y14" s="20">
        <v>999</v>
      </c>
      <c r="Z14" s="21">
        <v>1</v>
      </c>
      <c r="AA14" s="34">
        <v>45623</v>
      </c>
      <c r="AB14" s="72"/>
      <c r="AC14" s="17"/>
      <c r="AD14" s="17"/>
      <c r="AE14" s="17"/>
      <c r="AF14" s="17"/>
      <c r="AG14" s="17"/>
      <c r="AH14" s="17"/>
      <c r="AI14" s="17"/>
    </row>
    <row r="15" s="113" customFormat="1" ht="12.5" spans="1:35">
      <c r="A15" s="17" t="s">
        <v>378</v>
      </c>
      <c r="B15" s="19" t="s">
        <v>363</v>
      </c>
      <c r="C15" s="20" t="s">
        <v>46</v>
      </c>
      <c r="D15" s="19" t="s">
        <v>39</v>
      </c>
      <c r="F15" s="19" t="s">
        <v>41</v>
      </c>
      <c r="G15" s="20">
        <v>-100</v>
      </c>
      <c r="H15" s="21">
        <v>-22</v>
      </c>
      <c r="I15" s="21">
        <v>-1.7</v>
      </c>
      <c r="J15" s="70">
        <v>48</v>
      </c>
      <c r="K15" s="70">
        <v>62</v>
      </c>
      <c r="L15" s="21">
        <v>60</v>
      </c>
      <c r="M15" s="21">
        <v>78</v>
      </c>
      <c r="N15" s="21" t="s">
        <v>42</v>
      </c>
      <c r="O15" s="21" t="s">
        <v>42</v>
      </c>
      <c r="P15" s="21" t="s">
        <v>43</v>
      </c>
      <c r="Q15" s="22">
        <v>165</v>
      </c>
      <c r="R15" s="21">
        <v>1755</v>
      </c>
      <c r="S15" s="21">
        <v>319</v>
      </c>
      <c r="T15" s="21">
        <v>24</v>
      </c>
      <c r="U15" s="21">
        <v>27</v>
      </c>
      <c r="V15" s="21" t="s">
        <v>44</v>
      </c>
      <c r="W15" s="20">
        <v>2500</v>
      </c>
      <c r="X15" s="20">
        <v>25000</v>
      </c>
      <c r="Y15" s="20">
        <f t="shared" si="0"/>
        <v>1296</v>
      </c>
      <c r="Z15" s="21">
        <v>1</v>
      </c>
      <c r="AA15" s="78">
        <v>45657</v>
      </c>
      <c r="AB15" s="72"/>
      <c r="AC15" s="17" t="s">
        <v>42</v>
      </c>
      <c r="AD15" s="17" t="s">
        <v>42</v>
      </c>
      <c r="AE15" s="17" t="s">
        <v>42</v>
      </c>
      <c r="AF15" s="17" t="s">
        <v>42</v>
      </c>
      <c r="AG15" s="17" t="s">
        <v>42</v>
      </c>
      <c r="AH15" s="17" t="s">
        <v>42</v>
      </c>
      <c r="AI15" s="17" t="s">
        <v>42</v>
      </c>
    </row>
    <row r="16" s="113" customFormat="1" ht="12.5" spans="1:35">
      <c r="A16" s="17" t="s">
        <v>379</v>
      </c>
      <c r="B16" s="19" t="s">
        <v>363</v>
      </c>
      <c r="C16" s="20" t="s">
        <v>49</v>
      </c>
      <c r="D16" s="19" t="s">
        <v>39</v>
      </c>
      <c r="F16" s="19" t="s">
        <v>41</v>
      </c>
      <c r="G16" s="20">
        <v>-100</v>
      </c>
      <c r="H16" s="21">
        <v>-17</v>
      </c>
      <c r="I16" s="21">
        <v>-1.7</v>
      </c>
      <c r="J16" s="70">
        <v>39</v>
      </c>
      <c r="K16" s="70">
        <v>51</v>
      </c>
      <c r="L16" s="21">
        <v>51</v>
      </c>
      <c r="M16" s="21">
        <v>67</v>
      </c>
      <c r="N16" s="21" t="s">
        <v>42</v>
      </c>
      <c r="O16" s="21" t="s">
        <v>42</v>
      </c>
      <c r="P16" s="21" t="s">
        <v>43</v>
      </c>
      <c r="Q16" s="22">
        <v>165</v>
      </c>
      <c r="R16" s="21">
        <v>1765</v>
      </c>
      <c r="S16" s="21">
        <v>205</v>
      </c>
      <c r="T16" s="21">
        <v>17</v>
      </c>
      <c r="U16" s="21">
        <v>27</v>
      </c>
      <c r="V16" s="21" t="s">
        <v>44</v>
      </c>
      <c r="W16" s="20">
        <v>5000</v>
      </c>
      <c r="X16" s="20">
        <v>50000</v>
      </c>
      <c r="Y16" s="20">
        <f t="shared" si="0"/>
        <v>1053</v>
      </c>
      <c r="Z16" s="21">
        <v>1</v>
      </c>
      <c r="AA16" s="78">
        <v>45657</v>
      </c>
      <c r="AB16" s="72"/>
      <c r="AC16" s="17" t="s">
        <v>42</v>
      </c>
      <c r="AD16" s="17" t="s">
        <v>42</v>
      </c>
      <c r="AE16" s="17" t="s">
        <v>42</v>
      </c>
      <c r="AF16" s="17" t="s">
        <v>42</v>
      </c>
      <c r="AG16" s="17" t="s">
        <v>42</v>
      </c>
      <c r="AH16" s="17" t="s">
        <v>42</v>
      </c>
      <c r="AI16" s="17" t="s">
        <v>42</v>
      </c>
    </row>
    <row r="17" s="113" customFormat="1" ht="12.5" spans="1:35">
      <c r="A17" s="17" t="s">
        <v>380</v>
      </c>
      <c r="B17" s="19" t="s">
        <v>363</v>
      </c>
      <c r="C17" s="19" t="s">
        <v>376</v>
      </c>
      <c r="D17" s="19" t="s">
        <v>39</v>
      </c>
      <c r="F17" s="19" t="s">
        <v>41</v>
      </c>
      <c r="G17" s="20">
        <v>-100</v>
      </c>
      <c r="H17" s="21">
        <v>-15</v>
      </c>
      <c r="I17" s="21">
        <v>-1.7</v>
      </c>
      <c r="J17" s="70">
        <v>42</v>
      </c>
      <c r="K17" s="70">
        <v>55</v>
      </c>
      <c r="L17" s="21">
        <v>54</v>
      </c>
      <c r="M17" s="21">
        <v>70</v>
      </c>
      <c r="N17" s="21" t="s">
        <v>42</v>
      </c>
      <c r="O17" s="21" t="s">
        <v>42</v>
      </c>
      <c r="P17" s="21" t="s">
        <v>43</v>
      </c>
      <c r="Q17" s="22">
        <v>165</v>
      </c>
      <c r="R17" s="21">
        <v>1539</v>
      </c>
      <c r="S17" s="21">
        <v>268</v>
      </c>
      <c r="T17" s="21">
        <v>19</v>
      </c>
      <c r="U17" s="21">
        <v>27</v>
      </c>
      <c r="V17" s="21" t="s">
        <v>44</v>
      </c>
      <c r="W17" s="20">
        <v>4000</v>
      </c>
      <c r="X17" s="20">
        <v>48000</v>
      </c>
      <c r="Y17" s="20">
        <v>1134</v>
      </c>
      <c r="Z17" s="21">
        <v>1</v>
      </c>
      <c r="AA17" s="78">
        <v>45896</v>
      </c>
      <c r="AB17" s="72"/>
      <c r="AC17" s="17" t="s">
        <v>42</v>
      </c>
      <c r="AD17" s="17" t="s">
        <v>42</v>
      </c>
      <c r="AE17" s="17" t="s">
        <v>42</v>
      </c>
      <c r="AF17" s="17" t="s">
        <v>42</v>
      </c>
      <c r="AG17" s="17" t="s">
        <v>42</v>
      </c>
      <c r="AH17" s="17" t="s">
        <v>42</v>
      </c>
      <c r="AI17" s="17" t="s">
        <v>42</v>
      </c>
    </row>
    <row r="18" s="113" customFormat="1" ht="12.5" spans="1:35">
      <c r="A18" s="17" t="s">
        <v>381</v>
      </c>
      <c r="B18" s="19" t="s">
        <v>363</v>
      </c>
      <c r="C18" s="19" t="s">
        <v>46</v>
      </c>
      <c r="D18" s="19" t="s">
        <v>39</v>
      </c>
      <c r="E18" s="19"/>
      <c r="F18" s="19" t="s">
        <v>41</v>
      </c>
      <c r="G18" s="19">
        <v>-60</v>
      </c>
      <c r="H18" s="19">
        <v>-46</v>
      </c>
      <c r="I18" s="21">
        <v>-2</v>
      </c>
      <c r="J18" s="70">
        <v>19.8</v>
      </c>
      <c r="K18" s="70">
        <v>25</v>
      </c>
      <c r="L18" s="19">
        <v>34</v>
      </c>
      <c r="M18" s="21">
        <v>44</v>
      </c>
      <c r="N18" s="21" t="s">
        <v>42</v>
      </c>
      <c r="O18" s="21" t="s">
        <v>42</v>
      </c>
      <c r="P18" s="22" t="s">
        <v>43</v>
      </c>
      <c r="Q18" s="21">
        <v>182</v>
      </c>
      <c r="R18" s="20">
        <v>1713</v>
      </c>
      <c r="S18" s="21">
        <v>302</v>
      </c>
      <c r="T18" s="21">
        <v>13.5</v>
      </c>
      <c r="U18" s="21">
        <v>26</v>
      </c>
      <c r="V18" s="20" t="s">
        <v>44</v>
      </c>
      <c r="W18" s="20">
        <v>2500</v>
      </c>
      <c r="X18" s="20">
        <v>25000</v>
      </c>
      <c r="Y18" s="20">
        <f t="shared" si="0"/>
        <v>514.8</v>
      </c>
      <c r="Z18" s="21">
        <v>1.1</v>
      </c>
      <c r="AA18" s="34">
        <v>45719</v>
      </c>
      <c r="AB18" s="21"/>
      <c r="AC18" s="34" t="s">
        <v>42</v>
      </c>
      <c r="AD18" s="17" t="s">
        <v>42</v>
      </c>
      <c r="AE18" s="17" t="s">
        <v>42</v>
      </c>
      <c r="AF18" s="17" t="s">
        <v>42</v>
      </c>
      <c r="AG18" s="17" t="s">
        <v>42</v>
      </c>
      <c r="AH18" s="17" t="s">
        <v>42</v>
      </c>
      <c r="AI18" s="17" t="s">
        <v>42</v>
      </c>
    </row>
    <row r="19" s="113" customFormat="1" ht="12.5" spans="1:35">
      <c r="A19" s="17" t="s">
        <v>382</v>
      </c>
      <c r="B19" s="19" t="s">
        <v>363</v>
      </c>
      <c r="C19" s="19" t="s">
        <v>371</v>
      </c>
      <c r="D19" s="19" t="s">
        <v>39</v>
      </c>
      <c r="E19" s="19"/>
      <c r="F19" s="19" t="s">
        <v>41</v>
      </c>
      <c r="G19" s="19">
        <v>-60</v>
      </c>
      <c r="H19" s="19">
        <v>-7.8</v>
      </c>
      <c r="I19" s="21">
        <v>-1.9</v>
      </c>
      <c r="J19" s="70">
        <v>20</v>
      </c>
      <c r="K19" s="70">
        <v>25</v>
      </c>
      <c r="L19" s="19">
        <v>26</v>
      </c>
      <c r="M19" s="21">
        <v>34</v>
      </c>
      <c r="N19" s="21" t="s">
        <v>42</v>
      </c>
      <c r="O19" s="21" t="s">
        <v>42</v>
      </c>
      <c r="P19" s="22" t="s">
        <v>43</v>
      </c>
      <c r="Q19" s="21">
        <v>165</v>
      </c>
      <c r="R19" s="20">
        <v>1623</v>
      </c>
      <c r="S19" s="21">
        <v>400</v>
      </c>
      <c r="T19" s="21">
        <v>14</v>
      </c>
      <c r="U19" s="21">
        <v>4.4</v>
      </c>
      <c r="V19" s="20" t="s">
        <v>44</v>
      </c>
      <c r="W19" s="20">
        <v>4000</v>
      </c>
      <c r="X19" s="20">
        <v>48000</v>
      </c>
      <c r="Y19" s="20">
        <f t="shared" si="0"/>
        <v>88</v>
      </c>
      <c r="Z19" s="21">
        <v>1</v>
      </c>
      <c r="AA19" s="34">
        <v>45407</v>
      </c>
      <c r="AB19" s="72"/>
      <c r="AC19" s="17" t="s">
        <v>42</v>
      </c>
      <c r="AD19" s="17" t="s">
        <v>42</v>
      </c>
      <c r="AE19" s="17" t="s">
        <v>42</v>
      </c>
      <c r="AF19" s="17" t="s">
        <v>42</v>
      </c>
      <c r="AG19" s="17" t="s">
        <v>42</v>
      </c>
      <c r="AH19" s="17" t="s">
        <v>42</v>
      </c>
      <c r="AI19" s="17" t="s">
        <v>42</v>
      </c>
    </row>
    <row r="20" s="113" customFormat="1" ht="12.5" spans="1:35">
      <c r="A20" s="17" t="s">
        <v>383</v>
      </c>
      <c r="B20" s="19" t="s">
        <v>363</v>
      </c>
      <c r="C20" s="19" t="s">
        <v>38</v>
      </c>
      <c r="D20" s="19" t="s">
        <v>39</v>
      </c>
      <c r="E20" s="19"/>
      <c r="F20" s="19" t="s">
        <v>41</v>
      </c>
      <c r="G20" s="19">
        <v>-60</v>
      </c>
      <c r="H20" s="19">
        <v>-24</v>
      </c>
      <c r="I20" s="21">
        <v>-2</v>
      </c>
      <c r="J20" s="70">
        <v>40</v>
      </c>
      <c r="K20" s="70">
        <v>50</v>
      </c>
      <c r="L20" s="19">
        <v>55</v>
      </c>
      <c r="M20" s="21">
        <v>72</v>
      </c>
      <c r="N20" s="21" t="s">
        <v>42</v>
      </c>
      <c r="O20" s="21" t="s">
        <v>42</v>
      </c>
      <c r="P20" s="22" t="s">
        <v>43</v>
      </c>
      <c r="Q20" s="21">
        <v>75</v>
      </c>
      <c r="R20" s="20">
        <v>855</v>
      </c>
      <c r="S20" s="21">
        <v>189</v>
      </c>
      <c r="T20" s="21">
        <v>9.5</v>
      </c>
      <c r="U20" s="21">
        <v>13.5</v>
      </c>
      <c r="V20" s="20" t="s">
        <v>44</v>
      </c>
      <c r="W20" s="20">
        <v>5000</v>
      </c>
      <c r="X20" s="20">
        <v>50000</v>
      </c>
      <c r="Y20" s="20">
        <f t="shared" si="0"/>
        <v>540</v>
      </c>
      <c r="Z20" s="21">
        <v>2</v>
      </c>
      <c r="AA20" s="34">
        <v>44970</v>
      </c>
      <c r="AB20" s="72"/>
      <c r="AC20" s="17" t="s">
        <v>42</v>
      </c>
      <c r="AD20" s="17" t="s">
        <v>42</v>
      </c>
      <c r="AE20" s="17" t="s">
        <v>42</v>
      </c>
      <c r="AF20" s="17" t="s">
        <v>42</v>
      </c>
      <c r="AG20" s="17" t="s">
        <v>42</v>
      </c>
      <c r="AH20" s="17" t="s">
        <v>42</v>
      </c>
      <c r="AI20" s="17" t="s">
        <v>42</v>
      </c>
    </row>
    <row r="21" s="113" customFormat="1" ht="12.5" spans="1:35">
      <c r="A21" s="17" t="s">
        <v>384</v>
      </c>
      <c r="B21" s="19" t="s">
        <v>363</v>
      </c>
      <c r="C21" s="19" t="s">
        <v>46</v>
      </c>
      <c r="D21" s="19" t="s">
        <v>39</v>
      </c>
      <c r="E21" s="19"/>
      <c r="F21" s="19" t="s">
        <v>41</v>
      </c>
      <c r="G21" s="19">
        <v>-60</v>
      </c>
      <c r="H21" s="19">
        <v>-23</v>
      </c>
      <c r="I21" s="21">
        <v>-2</v>
      </c>
      <c r="J21" s="70">
        <v>40</v>
      </c>
      <c r="K21" s="70">
        <v>50</v>
      </c>
      <c r="L21" s="19">
        <v>55</v>
      </c>
      <c r="M21" s="21">
        <v>72</v>
      </c>
      <c r="N21" s="21" t="s">
        <v>42</v>
      </c>
      <c r="O21" s="21" t="s">
        <v>42</v>
      </c>
      <c r="P21" s="22" t="s">
        <v>43</v>
      </c>
      <c r="Q21" s="21">
        <v>75</v>
      </c>
      <c r="R21" s="20">
        <v>855</v>
      </c>
      <c r="S21" s="21">
        <v>189</v>
      </c>
      <c r="T21" s="21">
        <v>9.5</v>
      </c>
      <c r="U21" s="21">
        <v>13.5</v>
      </c>
      <c r="V21" s="20" t="s">
        <v>44</v>
      </c>
      <c r="W21" s="20">
        <v>2500</v>
      </c>
      <c r="X21" s="20">
        <v>25000</v>
      </c>
      <c r="Y21" s="20">
        <f t="shared" si="0"/>
        <v>540</v>
      </c>
      <c r="Z21" s="21">
        <v>2</v>
      </c>
      <c r="AA21" s="34">
        <v>44970</v>
      </c>
      <c r="AB21" s="21"/>
      <c r="AC21" s="34" t="s">
        <v>42</v>
      </c>
      <c r="AD21" s="17" t="s">
        <v>42</v>
      </c>
      <c r="AE21" s="17" t="s">
        <v>42</v>
      </c>
      <c r="AF21" s="17" t="s">
        <v>42</v>
      </c>
      <c r="AG21" s="17" t="s">
        <v>42</v>
      </c>
      <c r="AH21" s="17" t="s">
        <v>42</v>
      </c>
      <c r="AI21" s="17" t="s">
        <v>42</v>
      </c>
    </row>
    <row r="22" s="113" customFormat="1" ht="12.5" spans="1:35">
      <c r="A22" s="17" t="s">
        <v>385</v>
      </c>
      <c r="B22" s="19" t="s">
        <v>363</v>
      </c>
      <c r="C22" s="19" t="s">
        <v>49</v>
      </c>
      <c r="D22" s="19" t="s">
        <v>39</v>
      </c>
      <c r="E22" s="19"/>
      <c r="F22" s="19" t="s">
        <v>41</v>
      </c>
      <c r="G22" s="19">
        <v>-60</v>
      </c>
      <c r="H22" s="19">
        <v>-22</v>
      </c>
      <c r="I22" s="21">
        <v>-2</v>
      </c>
      <c r="J22" s="70">
        <v>40</v>
      </c>
      <c r="K22" s="70">
        <v>50</v>
      </c>
      <c r="L22" s="19">
        <v>55</v>
      </c>
      <c r="M22" s="21">
        <v>72</v>
      </c>
      <c r="N22" s="21" t="s">
        <v>42</v>
      </c>
      <c r="O22" s="21" t="s">
        <v>42</v>
      </c>
      <c r="P22" s="22" t="s">
        <v>43</v>
      </c>
      <c r="Q22" s="21">
        <v>75</v>
      </c>
      <c r="R22" s="20">
        <v>855</v>
      </c>
      <c r="S22" s="21">
        <v>189</v>
      </c>
      <c r="T22" s="21">
        <v>9.5</v>
      </c>
      <c r="U22" s="21">
        <v>13.5</v>
      </c>
      <c r="V22" s="20" t="s">
        <v>44</v>
      </c>
      <c r="W22" s="20">
        <v>5000</v>
      </c>
      <c r="X22" s="20">
        <v>50000</v>
      </c>
      <c r="Y22" s="20">
        <f t="shared" si="0"/>
        <v>540</v>
      </c>
      <c r="Z22" s="21">
        <v>2</v>
      </c>
      <c r="AA22" s="34">
        <v>44970</v>
      </c>
      <c r="AB22" s="72"/>
      <c r="AC22" s="17" t="s">
        <v>42</v>
      </c>
      <c r="AD22" s="17" t="s">
        <v>42</v>
      </c>
      <c r="AE22" s="17" t="s">
        <v>42</v>
      </c>
      <c r="AF22" s="17" t="s">
        <v>42</v>
      </c>
      <c r="AG22" s="17" t="s">
        <v>42</v>
      </c>
      <c r="AH22" s="17" t="s">
        <v>42</v>
      </c>
      <c r="AI22" s="17" t="s">
        <v>42</v>
      </c>
    </row>
    <row r="23" s="113" customFormat="1" ht="12.5" spans="1:35">
      <c r="A23" s="17" t="s">
        <v>386</v>
      </c>
      <c r="B23" s="19" t="s">
        <v>363</v>
      </c>
      <c r="C23" s="19" t="s">
        <v>38</v>
      </c>
      <c r="D23" s="19" t="s">
        <v>39</v>
      </c>
      <c r="E23" s="19" t="s">
        <v>387</v>
      </c>
      <c r="F23" s="19" t="s">
        <v>55</v>
      </c>
      <c r="G23" s="19">
        <v>30</v>
      </c>
      <c r="H23" s="19">
        <v>245</v>
      </c>
      <c r="I23" s="21">
        <v>1.7</v>
      </c>
      <c r="J23" s="70">
        <v>0.85</v>
      </c>
      <c r="K23" s="70">
        <v>1.1</v>
      </c>
      <c r="L23" s="19">
        <v>1.3</v>
      </c>
      <c r="M23" s="21">
        <v>1.7</v>
      </c>
      <c r="N23" s="21" t="s">
        <v>42</v>
      </c>
      <c r="O23" s="21" t="s">
        <v>42</v>
      </c>
      <c r="P23" s="22" t="s">
        <v>43</v>
      </c>
      <c r="Q23" s="21">
        <v>205</v>
      </c>
      <c r="R23" s="20">
        <v>4185</v>
      </c>
      <c r="S23" s="21">
        <v>2860</v>
      </c>
      <c r="T23" s="21">
        <v>233</v>
      </c>
      <c r="U23" s="21">
        <v>64</v>
      </c>
      <c r="V23" s="20" t="s">
        <v>44</v>
      </c>
      <c r="W23" s="20">
        <v>5000</v>
      </c>
      <c r="X23" s="20">
        <v>50000</v>
      </c>
      <c r="Y23" s="20">
        <f t="shared" si="0"/>
        <v>54.4</v>
      </c>
      <c r="Z23" s="21">
        <v>1.4</v>
      </c>
      <c r="AA23" s="34">
        <v>44919</v>
      </c>
      <c r="AB23" s="72"/>
      <c r="AC23" s="17" t="s">
        <v>388</v>
      </c>
      <c r="AD23" s="17" t="s">
        <v>389</v>
      </c>
      <c r="AE23" s="17" t="s">
        <v>42</v>
      </c>
      <c r="AF23" s="17" t="s">
        <v>390</v>
      </c>
      <c r="AG23" s="17" t="s">
        <v>391</v>
      </c>
      <c r="AH23" s="17" t="s">
        <v>392</v>
      </c>
      <c r="AI23" s="17" t="s">
        <v>393</v>
      </c>
    </row>
    <row r="24" s="113" customFormat="1" ht="12.5" spans="1:35">
      <c r="A24" s="17" t="s">
        <v>387</v>
      </c>
      <c r="B24" s="19" t="s">
        <v>363</v>
      </c>
      <c r="C24" s="20" t="s">
        <v>51</v>
      </c>
      <c r="D24" s="19" t="s">
        <v>39</v>
      </c>
      <c r="F24" s="19" t="s">
        <v>55</v>
      </c>
      <c r="G24" s="19">
        <v>30</v>
      </c>
      <c r="H24" s="19">
        <v>248</v>
      </c>
      <c r="I24" s="21">
        <v>1.7</v>
      </c>
      <c r="J24" s="70">
        <v>0.9</v>
      </c>
      <c r="K24" s="70">
        <v>1.1</v>
      </c>
      <c r="L24" s="21">
        <v>1.2</v>
      </c>
      <c r="M24" s="21">
        <v>1.6</v>
      </c>
      <c r="N24" s="21" t="s">
        <v>42</v>
      </c>
      <c r="O24" s="21" t="s">
        <v>42</v>
      </c>
      <c r="P24" s="21" t="s">
        <v>43</v>
      </c>
      <c r="Q24" s="21">
        <v>423</v>
      </c>
      <c r="R24" s="21">
        <v>5063</v>
      </c>
      <c r="S24" s="21">
        <v>3481</v>
      </c>
      <c r="T24" s="21">
        <v>276</v>
      </c>
      <c r="U24" s="21">
        <v>81</v>
      </c>
      <c r="V24" s="21" t="s">
        <v>44</v>
      </c>
      <c r="W24" s="20">
        <v>5000</v>
      </c>
      <c r="X24" s="20">
        <v>50000</v>
      </c>
      <c r="Y24" s="20">
        <f t="shared" si="0"/>
        <v>72.9</v>
      </c>
      <c r="Z24" s="21">
        <v>1</v>
      </c>
      <c r="AA24" s="78">
        <v>45657</v>
      </c>
      <c r="AB24" s="72"/>
      <c r="AC24" s="17" t="s">
        <v>42</v>
      </c>
      <c r="AD24" s="17" t="s">
        <v>42</v>
      </c>
      <c r="AE24" s="17" t="s">
        <v>42</v>
      </c>
      <c r="AF24" s="17" t="s">
        <v>42</v>
      </c>
      <c r="AG24" s="17" t="s">
        <v>42</v>
      </c>
      <c r="AH24" s="17" t="s">
        <v>42</v>
      </c>
      <c r="AI24" s="17" t="s">
        <v>42</v>
      </c>
    </row>
    <row r="25" s="113" customFormat="1" ht="12.5" spans="1:35">
      <c r="A25" s="17" t="s">
        <v>394</v>
      </c>
      <c r="B25" s="19" t="s">
        <v>363</v>
      </c>
      <c r="C25" s="19" t="s">
        <v>38</v>
      </c>
      <c r="D25" s="19" t="s">
        <v>358</v>
      </c>
      <c r="E25" s="19" t="s">
        <v>395</v>
      </c>
      <c r="F25" s="118" t="s">
        <v>55</v>
      </c>
      <c r="G25" s="19">
        <v>30</v>
      </c>
      <c r="H25" s="19">
        <v>214</v>
      </c>
      <c r="I25" s="119">
        <v>1.5</v>
      </c>
      <c r="J25" s="119">
        <v>1.3</v>
      </c>
      <c r="K25" s="119">
        <v>1.7</v>
      </c>
      <c r="L25" s="119">
        <v>1.9</v>
      </c>
      <c r="M25" s="119">
        <v>2.5</v>
      </c>
      <c r="N25" s="21" t="s">
        <v>42</v>
      </c>
      <c r="O25" s="21" t="s">
        <v>42</v>
      </c>
      <c r="P25" s="119" t="s">
        <v>43</v>
      </c>
      <c r="Q25" s="119">
        <v>294</v>
      </c>
      <c r="R25" s="119">
        <v>2936</v>
      </c>
      <c r="S25" s="119">
        <v>1716</v>
      </c>
      <c r="T25" s="119">
        <v>50</v>
      </c>
      <c r="U25" s="119">
        <v>47</v>
      </c>
      <c r="V25" s="119" t="s">
        <v>44</v>
      </c>
      <c r="W25" s="20">
        <v>5000</v>
      </c>
      <c r="X25" s="20">
        <v>50000</v>
      </c>
      <c r="Y25" s="20">
        <f t="shared" si="0"/>
        <v>61.1</v>
      </c>
      <c r="Z25" s="21">
        <v>4.3</v>
      </c>
      <c r="AA25" s="34">
        <v>45964</v>
      </c>
      <c r="AB25" s="72"/>
      <c r="AC25" s="17" t="s">
        <v>396</v>
      </c>
      <c r="AD25" s="17" t="s">
        <v>397</v>
      </c>
      <c r="AE25" s="17" t="s">
        <v>42</v>
      </c>
      <c r="AF25" s="17" t="s">
        <v>398</v>
      </c>
      <c r="AG25" s="17" t="s">
        <v>399</v>
      </c>
      <c r="AH25" s="17" t="s">
        <v>400</v>
      </c>
      <c r="AI25" s="17" t="s">
        <v>401</v>
      </c>
    </row>
    <row r="26" s="113" customFormat="1" ht="12.5" spans="1:35">
      <c r="A26" s="17" t="s">
        <v>402</v>
      </c>
      <c r="B26" s="19" t="s">
        <v>363</v>
      </c>
      <c r="C26" s="19" t="s">
        <v>46</v>
      </c>
      <c r="D26" s="19" t="s">
        <v>358</v>
      </c>
      <c r="E26" s="19" t="s">
        <v>403</v>
      </c>
      <c r="F26" s="19" t="s">
        <v>55</v>
      </c>
      <c r="G26" s="118">
        <v>30</v>
      </c>
      <c r="H26" s="118">
        <v>161</v>
      </c>
      <c r="I26" s="21">
        <v>1.6</v>
      </c>
      <c r="J26" s="70">
        <v>1.7</v>
      </c>
      <c r="K26" s="70">
        <v>2.2</v>
      </c>
      <c r="L26" s="19">
        <v>2.2</v>
      </c>
      <c r="M26" s="21">
        <v>2.9</v>
      </c>
      <c r="N26" s="21" t="s">
        <v>42</v>
      </c>
      <c r="O26" s="21" t="s">
        <v>42</v>
      </c>
      <c r="P26" s="22" t="s">
        <v>43</v>
      </c>
      <c r="Q26" s="21">
        <v>205</v>
      </c>
      <c r="R26" s="20">
        <v>4185</v>
      </c>
      <c r="S26" s="21">
        <v>2861</v>
      </c>
      <c r="T26" s="21">
        <v>233</v>
      </c>
      <c r="U26" s="21">
        <v>64</v>
      </c>
      <c r="V26" s="20" t="s">
        <v>44</v>
      </c>
      <c r="W26" s="20">
        <v>2500</v>
      </c>
      <c r="X26" s="20">
        <v>25000</v>
      </c>
      <c r="Y26" s="20">
        <v>108.8</v>
      </c>
      <c r="Z26" s="21">
        <v>1.1</v>
      </c>
      <c r="AA26" s="34">
        <v>44808</v>
      </c>
      <c r="AB26" s="72"/>
      <c r="AC26" s="17" t="s">
        <v>404</v>
      </c>
      <c r="AD26" s="17" t="s">
        <v>42</v>
      </c>
      <c r="AE26" s="17" t="s">
        <v>42</v>
      </c>
      <c r="AF26" s="17" t="s">
        <v>405</v>
      </c>
      <c r="AG26" s="17" t="s">
        <v>42</v>
      </c>
      <c r="AH26" s="17" t="s">
        <v>42</v>
      </c>
      <c r="AI26" s="17" t="s">
        <v>42</v>
      </c>
    </row>
    <row r="27" s="113" customFormat="1" ht="12.5" spans="1:35">
      <c r="A27" s="17" t="s">
        <v>406</v>
      </c>
      <c r="B27" s="19" t="s">
        <v>363</v>
      </c>
      <c r="C27" s="19" t="s">
        <v>49</v>
      </c>
      <c r="D27" s="19" t="s">
        <v>358</v>
      </c>
      <c r="E27" s="19" t="s">
        <v>407</v>
      </c>
      <c r="F27" s="119" t="s">
        <v>55</v>
      </c>
      <c r="G27" s="118">
        <v>30</v>
      </c>
      <c r="H27" s="118">
        <v>125</v>
      </c>
      <c r="I27" s="119">
        <v>1.5</v>
      </c>
      <c r="J27" s="119">
        <v>1.4</v>
      </c>
      <c r="K27" s="119">
        <v>2</v>
      </c>
      <c r="L27" s="119">
        <v>2</v>
      </c>
      <c r="M27" s="119">
        <v>2.6</v>
      </c>
      <c r="N27" s="21" t="s">
        <v>42</v>
      </c>
      <c r="O27" s="21" t="s">
        <v>42</v>
      </c>
      <c r="P27" s="119" t="s">
        <v>43</v>
      </c>
      <c r="Q27" s="119">
        <v>294</v>
      </c>
      <c r="R27" s="119">
        <v>2936</v>
      </c>
      <c r="S27" s="119">
        <v>1716</v>
      </c>
      <c r="T27" s="119">
        <v>50</v>
      </c>
      <c r="U27" s="119">
        <v>47</v>
      </c>
      <c r="V27" s="119" t="s">
        <v>44</v>
      </c>
      <c r="W27" s="20">
        <v>5000</v>
      </c>
      <c r="X27" s="20">
        <v>50000</v>
      </c>
      <c r="Y27" s="20">
        <f t="shared" ref="Y27:Y32" si="1">J27*U27</f>
        <v>65.8</v>
      </c>
      <c r="Z27" s="21">
        <v>3.4</v>
      </c>
      <c r="AA27" s="34">
        <v>45964</v>
      </c>
      <c r="AB27" s="72"/>
      <c r="AC27" s="17" t="s">
        <v>408</v>
      </c>
      <c r="AD27" s="17" t="s">
        <v>42</v>
      </c>
      <c r="AE27" s="17" t="s">
        <v>42</v>
      </c>
      <c r="AF27" s="17" t="s">
        <v>409</v>
      </c>
      <c r="AG27" s="17" t="s">
        <v>410</v>
      </c>
      <c r="AH27" s="17" t="s">
        <v>411</v>
      </c>
      <c r="AI27" s="17" t="s">
        <v>412</v>
      </c>
    </row>
    <row r="28" s="113" customFormat="1" ht="12.5" spans="1:35">
      <c r="A28" s="17" t="s">
        <v>413</v>
      </c>
      <c r="B28" s="19" t="s">
        <v>363</v>
      </c>
      <c r="C28" s="19" t="s">
        <v>49</v>
      </c>
      <c r="D28" s="19" t="s">
        <v>358</v>
      </c>
      <c r="E28" s="19" t="s">
        <v>407</v>
      </c>
      <c r="F28" s="19" t="s">
        <v>55</v>
      </c>
      <c r="G28" s="19">
        <v>30</v>
      </c>
      <c r="H28" s="19">
        <v>135</v>
      </c>
      <c r="I28" s="21">
        <v>1.6</v>
      </c>
      <c r="J28" s="70">
        <v>1.5</v>
      </c>
      <c r="K28" s="70">
        <v>1.9</v>
      </c>
      <c r="L28" s="19">
        <v>2.2</v>
      </c>
      <c r="M28" s="21">
        <v>2.8</v>
      </c>
      <c r="N28" s="21" t="s">
        <v>42</v>
      </c>
      <c r="O28" s="21" t="s">
        <v>42</v>
      </c>
      <c r="P28" s="22" t="s">
        <v>43</v>
      </c>
      <c r="Q28" s="21">
        <v>94</v>
      </c>
      <c r="R28" s="20">
        <v>2526</v>
      </c>
      <c r="S28" s="21">
        <v>1924</v>
      </c>
      <c r="T28" s="21">
        <v>186</v>
      </c>
      <c r="U28" s="21">
        <v>40</v>
      </c>
      <c r="V28" s="20" t="s">
        <v>44</v>
      </c>
      <c r="W28" s="20">
        <v>5000</v>
      </c>
      <c r="X28" s="20">
        <v>50000</v>
      </c>
      <c r="Y28" s="20">
        <f t="shared" si="1"/>
        <v>60</v>
      </c>
      <c r="Z28" s="21">
        <v>1.4</v>
      </c>
      <c r="AA28" s="34">
        <v>44919</v>
      </c>
      <c r="AB28" s="72"/>
      <c r="AC28" s="17" t="s">
        <v>414</v>
      </c>
      <c r="AD28" s="17" t="s">
        <v>42</v>
      </c>
      <c r="AE28" s="17" t="s">
        <v>42</v>
      </c>
      <c r="AF28" s="17" t="s">
        <v>415</v>
      </c>
      <c r="AG28" s="17" t="s">
        <v>410</v>
      </c>
      <c r="AH28" s="17" t="s">
        <v>42</v>
      </c>
      <c r="AI28" s="17" t="s">
        <v>42</v>
      </c>
    </row>
    <row r="29" s="113" customFormat="1" ht="12.5" spans="1:35">
      <c r="A29" s="17" t="s">
        <v>416</v>
      </c>
      <c r="B29" s="19" t="s">
        <v>363</v>
      </c>
      <c r="C29" s="19" t="s">
        <v>38</v>
      </c>
      <c r="D29" s="19" t="s">
        <v>358</v>
      </c>
      <c r="E29" s="19" t="s">
        <v>395</v>
      </c>
      <c r="F29" s="19" t="s">
        <v>55</v>
      </c>
      <c r="G29" s="19">
        <v>30</v>
      </c>
      <c r="H29" s="19">
        <v>174</v>
      </c>
      <c r="I29" s="21">
        <v>1.7</v>
      </c>
      <c r="J29" s="70">
        <v>1.3</v>
      </c>
      <c r="K29" s="70">
        <v>1.65</v>
      </c>
      <c r="L29" s="19">
        <v>2.1</v>
      </c>
      <c r="M29" s="21">
        <v>2.9</v>
      </c>
      <c r="N29" s="21" t="s">
        <v>42</v>
      </c>
      <c r="O29" s="21" t="s">
        <v>42</v>
      </c>
      <c r="P29" s="22" t="s">
        <v>43</v>
      </c>
      <c r="Q29" s="21">
        <v>118</v>
      </c>
      <c r="R29" s="20">
        <v>2628</v>
      </c>
      <c r="S29" s="21">
        <v>1298</v>
      </c>
      <c r="T29" s="21">
        <v>64</v>
      </c>
      <c r="U29" s="21">
        <v>44</v>
      </c>
      <c r="V29" s="20" t="s">
        <v>44</v>
      </c>
      <c r="W29" s="20">
        <v>5000</v>
      </c>
      <c r="X29" s="20">
        <v>50000</v>
      </c>
      <c r="Y29" s="20">
        <f t="shared" si="1"/>
        <v>57.2</v>
      </c>
      <c r="Z29" s="21">
        <v>1.2</v>
      </c>
      <c r="AA29" s="34">
        <v>44919</v>
      </c>
      <c r="AB29" s="72"/>
      <c r="AC29" s="17" t="s">
        <v>42</v>
      </c>
      <c r="AD29" s="17" t="s">
        <v>42</v>
      </c>
      <c r="AE29" s="17" t="s">
        <v>42</v>
      </c>
      <c r="AF29" s="17" t="s">
        <v>42</v>
      </c>
      <c r="AG29" s="17" t="s">
        <v>42</v>
      </c>
      <c r="AH29" s="17" t="s">
        <v>42</v>
      </c>
      <c r="AI29" s="17" t="s">
        <v>42</v>
      </c>
    </row>
    <row r="30" s="114" customFormat="1" ht="12.5" spans="1:35">
      <c r="A30" s="120" t="s">
        <v>395</v>
      </c>
      <c r="B30" s="118" t="s">
        <v>363</v>
      </c>
      <c r="C30" s="118" t="s">
        <v>38</v>
      </c>
      <c r="D30" s="118" t="s">
        <v>39</v>
      </c>
      <c r="E30" s="118"/>
      <c r="F30" s="118" t="s">
        <v>55</v>
      </c>
      <c r="G30" s="19">
        <v>30</v>
      </c>
      <c r="H30" s="19">
        <v>214</v>
      </c>
      <c r="I30" s="119">
        <v>1.5</v>
      </c>
      <c r="J30" s="119">
        <v>1.3</v>
      </c>
      <c r="K30" s="119">
        <v>1.7</v>
      </c>
      <c r="L30" s="119">
        <v>1.9</v>
      </c>
      <c r="M30" s="119">
        <v>2.5</v>
      </c>
      <c r="N30" s="21" t="s">
        <v>42</v>
      </c>
      <c r="O30" s="21" t="s">
        <v>42</v>
      </c>
      <c r="P30" s="119" t="s">
        <v>43</v>
      </c>
      <c r="Q30" s="119">
        <v>294</v>
      </c>
      <c r="R30" s="119">
        <v>2936</v>
      </c>
      <c r="S30" s="119">
        <v>1716</v>
      </c>
      <c r="T30" s="119">
        <v>50</v>
      </c>
      <c r="U30" s="119">
        <v>47</v>
      </c>
      <c r="V30" s="119" t="s">
        <v>44</v>
      </c>
      <c r="W30" s="95">
        <v>5000</v>
      </c>
      <c r="X30" s="95">
        <v>50000</v>
      </c>
      <c r="Y30" s="95">
        <f t="shared" si="1"/>
        <v>61.1</v>
      </c>
      <c r="Z30" s="119">
        <v>1.2</v>
      </c>
      <c r="AA30" s="124">
        <v>45964</v>
      </c>
      <c r="AB30" s="125"/>
      <c r="AC30" s="120" t="s">
        <v>42</v>
      </c>
      <c r="AD30" s="120" t="s">
        <v>42</v>
      </c>
      <c r="AE30" s="120" t="s">
        <v>42</v>
      </c>
      <c r="AF30" s="120" t="s">
        <v>42</v>
      </c>
      <c r="AG30" s="120" t="s">
        <v>42</v>
      </c>
      <c r="AH30" s="120" t="s">
        <v>42</v>
      </c>
      <c r="AI30" s="120" t="s">
        <v>42</v>
      </c>
    </row>
    <row r="31" s="113" customFormat="1" ht="12.5" spans="1:35">
      <c r="A31" s="17" t="s">
        <v>407</v>
      </c>
      <c r="B31" s="19" t="s">
        <v>363</v>
      </c>
      <c r="C31" s="19" t="s">
        <v>417</v>
      </c>
      <c r="D31" s="19" t="s">
        <v>39</v>
      </c>
      <c r="E31" s="19"/>
      <c r="F31" s="19" t="s">
        <v>55</v>
      </c>
      <c r="G31" s="19">
        <v>30</v>
      </c>
      <c r="H31" s="19">
        <v>125</v>
      </c>
      <c r="I31" s="119">
        <v>1.5</v>
      </c>
      <c r="J31" s="119">
        <v>1.4</v>
      </c>
      <c r="K31" s="119">
        <v>2</v>
      </c>
      <c r="L31" s="119">
        <v>2</v>
      </c>
      <c r="M31" s="119">
        <v>2.6</v>
      </c>
      <c r="N31" s="21" t="s">
        <v>42</v>
      </c>
      <c r="O31" s="21" t="s">
        <v>42</v>
      </c>
      <c r="P31" s="119" t="s">
        <v>43</v>
      </c>
      <c r="Q31" s="119">
        <v>294</v>
      </c>
      <c r="R31" s="119">
        <v>2936</v>
      </c>
      <c r="S31" s="119">
        <v>1716</v>
      </c>
      <c r="T31" s="119">
        <v>50</v>
      </c>
      <c r="U31" s="119">
        <v>47</v>
      </c>
      <c r="V31" s="119" t="s">
        <v>44</v>
      </c>
      <c r="W31" s="95">
        <v>5000</v>
      </c>
      <c r="X31" s="20">
        <v>50000</v>
      </c>
      <c r="Y31" s="20">
        <f t="shared" si="1"/>
        <v>65.8</v>
      </c>
      <c r="Z31" s="86" t="s">
        <v>169</v>
      </c>
      <c r="AA31" s="34">
        <v>45964</v>
      </c>
      <c r="AB31" s="72"/>
      <c r="AC31" s="17" t="s">
        <v>42</v>
      </c>
      <c r="AD31" s="17" t="s">
        <v>42</v>
      </c>
      <c r="AE31" s="17" t="s">
        <v>42</v>
      </c>
      <c r="AF31" s="17" t="s">
        <v>42</v>
      </c>
      <c r="AG31" s="17" t="s">
        <v>42</v>
      </c>
      <c r="AH31" s="17" t="s">
        <v>42</v>
      </c>
      <c r="AI31" s="17" t="s">
        <v>42</v>
      </c>
    </row>
    <row r="32" s="113" customFormat="1" ht="12.5" spans="1:35">
      <c r="A32" s="17" t="s">
        <v>418</v>
      </c>
      <c r="B32" s="19" t="s">
        <v>363</v>
      </c>
      <c r="C32" s="19" t="s">
        <v>38</v>
      </c>
      <c r="D32" s="19" t="s">
        <v>39</v>
      </c>
      <c r="E32" s="19" t="s">
        <v>419</v>
      </c>
      <c r="F32" s="19" t="s">
        <v>55</v>
      </c>
      <c r="G32" s="19">
        <v>30</v>
      </c>
      <c r="H32" s="19">
        <v>136</v>
      </c>
      <c r="I32" s="21">
        <v>1.6</v>
      </c>
      <c r="J32" s="70">
        <v>1.7</v>
      </c>
      <c r="K32" s="70">
        <v>2.2</v>
      </c>
      <c r="L32" s="19">
        <v>2.4</v>
      </c>
      <c r="M32" s="21">
        <v>3.2</v>
      </c>
      <c r="N32" s="21" t="s">
        <v>42</v>
      </c>
      <c r="O32" s="21" t="s">
        <v>42</v>
      </c>
      <c r="P32" s="22" t="s">
        <v>43</v>
      </c>
      <c r="Q32" s="21">
        <v>61</v>
      </c>
      <c r="R32" s="20">
        <v>2091</v>
      </c>
      <c r="S32" s="21">
        <v>1539</v>
      </c>
      <c r="T32" s="21">
        <v>147</v>
      </c>
      <c r="U32" s="21">
        <v>32</v>
      </c>
      <c r="V32" s="20" t="s">
        <v>44</v>
      </c>
      <c r="W32" s="20">
        <v>5000</v>
      </c>
      <c r="X32" s="20">
        <v>50000</v>
      </c>
      <c r="Y32" s="20">
        <f t="shared" si="1"/>
        <v>54.4</v>
      </c>
      <c r="Z32" s="21">
        <v>1.3</v>
      </c>
      <c r="AA32" s="34">
        <v>44919</v>
      </c>
      <c r="AB32" s="72"/>
      <c r="AC32" s="17" t="s">
        <v>420</v>
      </c>
      <c r="AD32" s="17" t="s">
        <v>421</v>
      </c>
      <c r="AE32" s="17" t="s">
        <v>42</v>
      </c>
      <c r="AF32" s="17" t="s">
        <v>422</v>
      </c>
      <c r="AG32" s="17" t="s">
        <v>423</v>
      </c>
      <c r="AH32" s="17" t="s">
        <v>42</v>
      </c>
      <c r="AI32" s="17" t="s">
        <v>42</v>
      </c>
    </row>
    <row r="33" s="113" customFormat="1" ht="12.5" spans="1:35">
      <c r="A33" s="17" t="s">
        <v>424</v>
      </c>
      <c r="B33" s="19" t="s">
        <v>363</v>
      </c>
      <c r="C33" s="19" t="s">
        <v>46</v>
      </c>
      <c r="D33" s="19" t="s">
        <v>39</v>
      </c>
      <c r="E33" s="19"/>
      <c r="F33" s="19" t="s">
        <v>55</v>
      </c>
      <c r="G33" s="19">
        <v>30</v>
      </c>
      <c r="H33" s="19">
        <v>118</v>
      </c>
      <c r="I33" s="21">
        <v>1.6</v>
      </c>
      <c r="J33" s="70">
        <v>2.7</v>
      </c>
      <c r="K33" s="70">
        <v>3.5</v>
      </c>
      <c r="L33" s="19">
        <v>3.5</v>
      </c>
      <c r="M33" s="21">
        <v>4.5</v>
      </c>
      <c r="N33" s="21" t="s">
        <v>42</v>
      </c>
      <c r="O33" s="21" t="s">
        <v>42</v>
      </c>
      <c r="P33" s="22" t="s">
        <v>43</v>
      </c>
      <c r="Q33" s="21">
        <v>94</v>
      </c>
      <c r="R33" s="20">
        <v>2526</v>
      </c>
      <c r="S33" s="21">
        <v>1924</v>
      </c>
      <c r="T33" s="21">
        <v>186</v>
      </c>
      <c r="U33" s="21">
        <v>40</v>
      </c>
      <c r="V33" s="20" t="s">
        <v>44</v>
      </c>
      <c r="W33" s="20">
        <v>2500</v>
      </c>
      <c r="X33" s="20">
        <v>25000</v>
      </c>
      <c r="Y33" s="20">
        <v>108</v>
      </c>
      <c r="Z33" s="21">
        <v>1.1</v>
      </c>
      <c r="AA33" s="34">
        <v>44808</v>
      </c>
      <c r="AB33" s="72"/>
      <c r="AC33" s="17" t="s">
        <v>425</v>
      </c>
      <c r="AD33" s="17" t="s">
        <v>42</v>
      </c>
      <c r="AE33" s="17" t="s">
        <v>42</v>
      </c>
      <c r="AF33" s="17" t="s">
        <v>426</v>
      </c>
      <c r="AG33" s="17" t="s">
        <v>42</v>
      </c>
      <c r="AH33" s="17" t="s">
        <v>42</v>
      </c>
      <c r="AI33" s="17" t="s">
        <v>427</v>
      </c>
    </row>
    <row r="34" s="113" customFormat="1" ht="12.5" spans="1:35">
      <c r="A34" s="17" t="s">
        <v>428</v>
      </c>
      <c r="B34" s="19" t="s">
        <v>363</v>
      </c>
      <c r="C34" s="19" t="s">
        <v>49</v>
      </c>
      <c r="D34" s="19" t="s">
        <v>39</v>
      </c>
      <c r="E34" s="19" t="s">
        <v>429</v>
      </c>
      <c r="F34" s="19" t="s">
        <v>55</v>
      </c>
      <c r="G34" s="19">
        <v>30</v>
      </c>
      <c r="H34" s="19">
        <v>119</v>
      </c>
      <c r="I34" s="21">
        <v>1.6</v>
      </c>
      <c r="J34" s="70">
        <v>1.8</v>
      </c>
      <c r="K34" s="70">
        <v>2.2</v>
      </c>
      <c r="L34" s="19">
        <v>2.7</v>
      </c>
      <c r="M34" s="21">
        <v>3.5</v>
      </c>
      <c r="N34" s="21" t="s">
        <v>42</v>
      </c>
      <c r="O34" s="21" t="s">
        <v>42</v>
      </c>
      <c r="P34" s="22" t="s">
        <v>43</v>
      </c>
      <c r="Q34" s="21">
        <v>61</v>
      </c>
      <c r="R34" s="20">
        <v>2091</v>
      </c>
      <c r="S34" s="21">
        <v>1539</v>
      </c>
      <c r="T34" s="21">
        <v>147</v>
      </c>
      <c r="U34" s="21">
        <v>32</v>
      </c>
      <c r="V34" s="20" t="s">
        <v>44</v>
      </c>
      <c r="W34" s="20">
        <v>5000</v>
      </c>
      <c r="X34" s="20">
        <v>50000</v>
      </c>
      <c r="Y34" s="20">
        <f>J34*U34</f>
        <v>57.6</v>
      </c>
      <c r="Z34" s="21">
        <v>1.3</v>
      </c>
      <c r="AA34" s="34">
        <v>44919</v>
      </c>
      <c r="AB34" s="72"/>
      <c r="AC34" s="17" t="s">
        <v>430</v>
      </c>
      <c r="AD34" s="17" t="s">
        <v>42</v>
      </c>
      <c r="AE34" s="17" t="s">
        <v>42</v>
      </c>
      <c r="AF34" s="17" t="s">
        <v>431</v>
      </c>
      <c r="AG34" s="17" t="s">
        <v>432</v>
      </c>
      <c r="AH34" s="17" t="s">
        <v>433</v>
      </c>
      <c r="AI34" s="17" t="s">
        <v>42</v>
      </c>
    </row>
    <row r="35" s="113" customFormat="1" ht="12.5" spans="1:35">
      <c r="A35" s="17" t="s">
        <v>419</v>
      </c>
      <c r="B35" s="19" t="s">
        <v>363</v>
      </c>
      <c r="C35" s="19" t="s">
        <v>38</v>
      </c>
      <c r="D35" s="19" t="s">
        <v>39</v>
      </c>
      <c r="E35" s="19"/>
      <c r="F35" s="19" t="s">
        <v>55</v>
      </c>
      <c r="G35" s="19">
        <v>30</v>
      </c>
      <c r="H35" s="19">
        <v>158</v>
      </c>
      <c r="I35" s="21">
        <v>1.6</v>
      </c>
      <c r="J35" s="70">
        <v>1.8</v>
      </c>
      <c r="K35" s="70">
        <v>2.3</v>
      </c>
      <c r="L35" s="19">
        <v>2.5</v>
      </c>
      <c r="M35" s="21">
        <v>3.3</v>
      </c>
      <c r="N35" s="21" t="s">
        <v>42</v>
      </c>
      <c r="O35" s="21" t="s">
        <v>42</v>
      </c>
      <c r="P35" s="22" t="s">
        <v>43</v>
      </c>
      <c r="Q35" s="21">
        <v>165</v>
      </c>
      <c r="R35" s="20">
        <v>2386</v>
      </c>
      <c r="S35" s="21">
        <v>2238</v>
      </c>
      <c r="T35" s="21">
        <v>102</v>
      </c>
      <c r="U35" s="21">
        <v>36</v>
      </c>
      <c r="V35" s="20" t="s">
        <v>44</v>
      </c>
      <c r="W35" s="20">
        <v>5000</v>
      </c>
      <c r="X35" s="20">
        <v>50000</v>
      </c>
      <c r="Y35" s="20">
        <f>J35*U35</f>
        <v>64.8</v>
      </c>
      <c r="Z35" s="21">
        <v>1</v>
      </c>
      <c r="AA35" s="34">
        <v>45574</v>
      </c>
      <c r="AB35" s="72"/>
      <c r="AC35" s="17" t="s">
        <v>42</v>
      </c>
      <c r="AD35" s="17" t="s">
        <v>42</v>
      </c>
      <c r="AE35" s="17" t="s">
        <v>42</v>
      </c>
      <c r="AF35" s="17" t="s">
        <v>42</v>
      </c>
      <c r="AG35" s="17" t="s">
        <v>42</v>
      </c>
      <c r="AH35" s="17" t="s">
        <v>42</v>
      </c>
      <c r="AI35" s="17" t="s">
        <v>42</v>
      </c>
    </row>
    <row r="36" s="113" customFormat="1" ht="12.5" spans="1:35">
      <c r="A36" s="17" t="s">
        <v>434</v>
      </c>
      <c r="B36" s="19" t="s">
        <v>363</v>
      </c>
      <c r="C36" s="19" t="s">
        <v>38</v>
      </c>
      <c r="D36" s="19" t="s">
        <v>39</v>
      </c>
      <c r="E36" s="19"/>
      <c r="F36" s="19" t="s">
        <v>55</v>
      </c>
      <c r="G36" s="19">
        <v>30</v>
      </c>
      <c r="H36" s="19">
        <v>72</v>
      </c>
      <c r="I36" s="21">
        <v>1.6</v>
      </c>
      <c r="J36" s="70">
        <v>4.7</v>
      </c>
      <c r="K36" s="70">
        <v>6.1</v>
      </c>
      <c r="L36" s="19">
        <v>6.8</v>
      </c>
      <c r="M36" s="21">
        <v>8.8</v>
      </c>
      <c r="N36" s="21" t="s">
        <v>42</v>
      </c>
      <c r="O36" s="21" t="s">
        <v>42</v>
      </c>
      <c r="P36" s="22" t="s">
        <v>43</v>
      </c>
      <c r="Q36" s="21">
        <v>47</v>
      </c>
      <c r="R36" s="20">
        <v>743</v>
      </c>
      <c r="S36" s="21">
        <v>331</v>
      </c>
      <c r="T36" s="21">
        <v>32</v>
      </c>
      <c r="U36" s="21">
        <v>13</v>
      </c>
      <c r="V36" s="20" t="s">
        <v>44</v>
      </c>
      <c r="W36" s="20">
        <v>5000</v>
      </c>
      <c r="X36" s="20">
        <v>50000</v>
      </c>
      <c r="Y36" s="20">
        <v>61</v>
      </c>
      <c r="Z36" s="21">
        <v>1</v>
      </c>
      <c r="AA36" s="34">
        <v>45967</v>
      </c>
      <c r="AB36" s="72"/>
      <c r="AC36" s="17"/>
      <c r="AD36" s="17"/>
      <c r="AE36" s="17"/>
      <c r="AF36" s="17"/>
      <c r="AG36" s="17"/>
      <c r="AH36" s="17"/>
      <c r="AI36" s="17"/>
    </row>
    <row r="37" s="113" customFormat="1" ht="12.5" spans="1:35">
      <c r="A37" s="17" t="s">
        <v>429</v>
      </c>
      <c r="B37" s="19" t="s">
        <v>363</v>
      </c>
      <c r="C37" s="20" t="s">
        <v>417</v>
      </c>
      <c r="D37" s="19" t="s">
        <v>39</v>
      </c>
      <c r="E37" s="20"/>
      <c r="F37" s="19" t="s">
        <v>55</v>
      </c>
      <c r="G37" s="20">
        <v>30</v>
      </c>
      <c r="H37" s="21">
        <v>88</v>
      </c>
      <c r="I37" s="21">
        <v>1.6</v>
      </c>
      <c r="J37" s="21">
        <v>1.9</v>
      </c>
      <c r="K37" s="21">
        <v>2.4</v>
      </c>
      <c r="L37" s="21">
        <v>2.7</v>
      </c>
      <c r="M37" s="21">
        <v>3.5</v>
      </c>
      <c r="N37" s="21" t="s">
        <v>42</v>
      </c>
      <c r="O37" s="21" t="s">
        <v>42</v>
      </c>
      <c r="P37" s="22" t="s">
        <v>43</v>
      </c>
      <c r="Q37" s="21">
        <v>144</v>
      </c>
      <c r="R37" s="21">
        <v>2351</v>
      </c>
      <c r="S37" s="21">
        <v>2164</v>
      </c>
      <c r="T37" s="21">
        <v>106</v>
      </c>
      <c r="U37" s="21">
        <v>36</v>
      </c>
      <c r="V37" s="21" t="s">
        <v>44</v>
      </c>
      <c r="W37" s="20">
        <v>5000</v>
      </c>
      <c r="X37" s="20">
        <v>50000</v>
      </c>
      <c r="Y37" s="20">
        <f>J37*U37</f>
        <v>68.4</v>
      </c>
      <c r="Z37" s="86" t="s">
        <v>135</v>
      </c>
      <c r="AA37" s="34">
        <v>45695</v>
      </c>
      <c r="AB37" s="21"/>
      <c r="AC37" s="34" t="s">
        <v>42</v>
      </c>
      <c r="AD37" s="17" t="s">
        <v>42</v>
      </c>
      <c r="AE37" s="17" t="s">
        <v>42</v>
      </c>
      <c r="AF37" s="17" t="s">
        <v>42</v>
      </c>
      <c r="AG37" s="17" t="s">
        <v>42</v>
      </c>
      <c r="AH37" s="17" t="s">
        <v>42</v>
      </c>
      <c r="AI37" s="17" t="s">
        <v>42</v>
      </c>
    </row>
    <row r="38" s="113" customFormat="1" ht="12.5" spans="1:35">
      <c r="A38" s="17" t="s">
        <v>435</v>
      </c>
      <c r="B38" s="19" t="s">
        <v>363</v>
      </c>
      <c r="C38" s="19" t="s">
        <v>38</v>
      </c>
      <c r="D38" s="19" t="s">
        <v>39</v>
      </c>
      <c r="E38" s="19" t="s">
        <v>436</v>
      </c>
      <c r="F38" s="19" t="s">
        <v>55</v>
      </c>
      <c r="G38" s="19">
        <v>30</v>
      </c>
      <c r="H38" s="19">
        <v>65</v>
      </c>
      <c r="I38" s="21">
        <v>1.7</v>
      </c>
      <c r="J38" s="70">
        <v>3.8</v>
      </c>
      <c r="K38" s="70">
        <v>4.8</v>
      </c>
      <c r="L38" s="19">
        <v>5.8</v>
      </c>
      <c r="M38" s="21">
        <v>7.5</v>
      </c>
      <c r="N38" s="21" t="s">
        <v>42</v>
      </c>
      <c r="O38" s="21" t="s">
        <v>42</v>
      </c>
      <c r="P38" s="22" t="s">
        <v>43</v>
      </c>
      <c r="Q38" s="21">
        <v>20</v>
      </c>
      <c r="R38" s="20">
        <v>866</v>
      </c>
      <c r="S38" s="21">
        <v>739</v>
      </c>
      <c r="T38" s="21">
        <v>54</v>
      </c>
      <c r="U38" s="21">
        <v>13.5</v>
      </c>
      <c r="V38" s="20" t="s">
        <v>44</v>
      </c>
      <c r="W38" s="20">
        <v>5000</v>
      </c>
      <c r="X38" s="20">
        <v>50000</v>
      </c>
      <c r="Y38" s="20">
        <f>J38*U38</f>
        <v>51.3</v>
      </c>
      <c r="Z38" s="21">
        <v>1.2</v>
      </c>
      <c r="AA38" s="34">
        <v>44908</v>
      </c>
      <c r="AB38" s="72"/>
      <c r="AC38" s="17" t="s">
        <v>437</v>
      </c>
      <c r="AD38" s="17" t="s">
        <v>438</v>
      </c>
      <c r="AE38" s="17" t="s">
        <v>42</v>
      </c>
      <c r="AF38" s="17" t="s">
        <v>439</v>
      </c>
      <c r="AG38" s="17" t="s">
        <v>440</v>
      </c>
      <c r="AH38" s="17" t="s">
        <v>441</v>
      </c>
      <c r="AI38" s="17" t="s">
        <v>42</v>
      </c>
    </row>
    <row r="39" s="113" customFormat="1" ht="12.5" spans="1:35">
      <c r="A39" s="17" t="s">
        <v>442</v>
      </c>
      <c r="B39" s="19" t="s">
        <v>363</v>
      </c>
      <c r="C39" s="19" t="s">
        <v>443</v>
      </c>
      <c r="D39" s="19" t="s">
        <v>39</v>
      </c>
      <c r="E39" s="19" t="s">
        <v>444</v>
      </c>
      <c r="F39" s="19" t="s">
        <v>55</v>
      </c>
      <c r="G39" s="19">
        <v>30</v>
      </c>
      <c r="H39" s="19">
        <v>29</v>
      </c>
      <c r="I39" s="21">
        <v>1.6</v>
      </c>
      <c r="J39" s="70">
        <v>3.7</v>
      </c>
      <c r="K39" s="70">
        <v>4.8</v>
      </c>
      <c r="L39" s="19">
        <v>5.3</v>
      </c>
      <c r="M39" s="21">
        <v>7</v>
      </c>
      <c r="N39" s="21" t="s">
        <v>42</v>
      </c>
      <c r="O39" s="21" t="s">
        <v>42</v>
      </c>
      <c r="P39" s="22" t="s">
        <v>43</v>
      </c>
      <c r="Q39" s="21">
        <v>20</v>
      </c>
      <c r="R39" s="20">
        <v>866</v>
      </c>
      <c r="S39" s="21">
        <v>739</v>
      </c>
      <c r="T39" s="21">
        <v>54</v>
      </c>
      <c r="U39" s="21">
        <v>13.5</v>
      </c>
      <c r="V39" s="20" t="s">
        <v>44</v>
      </c>
      <c r="W39" s="20">
        <v>3000</v>
      </c>
      <c r="X39" s="20">
        <v>30000</v>
      </c>
      <c r="Y39" s="20">
        <v>49.95</v>
      </c>
      <c r="Z39" s="21">
        <v>1.2</v>
      </c>
      <c r="AA39" s="34">
        <v>44805</v>
      </c>
      <c r="AB39" s="72"/>
      <c r="AC39" s="17" t="s">
        <v>42</v>
      </c>
      <c r="AD39" s="17" t="s">
        <v>445</v>
      </c>
      <c r="AE39" s="17" t="s">
        <v>42</v>
      </c>
      <c r="AF39" s="17" t="s">
        <v>42</v>
      </c>
      <c r="AG39" s="17" t="s">
        <v>42</v>
      </c>
      <c r="AH39" s="17" t="s">
        <v>42</v>
      </c>
      <c r="AI39" s="17" t="s">
        <v>42</v>
      </c>
    </row>
    <row r="40" s="113" customFormat="1" ht="12.5" spans="1:35">
      <c r="A40" s="17" t="s">
        <v>446</v>
      </c>
      <c r="B40" s="19" t="s">
        <v>363</v>
      </c>
      <c r="C40" s="19" t="s">
        <v>46</v>
      </c>
      <c r="D40" s="19" t="s">
        <v>39</v>
      </c>
      <c r="E40" s="19"/>
      <c r="F40" s="19" t="s">
        <v>55</v>
      </c>
      <c r="G40" s="19">
        <v>30</v>
      </c>
      <c r="H40" s="19">
        <v>56</v>
      </c>
      <c r="I40" s="21">
        <v>1.6</v>
      </c>
      <c r="J40" s="70">
        <v>5.5</v>
      </c>
      <c r="K40" s="70">
        <v>7.2</v>
      </c>
      <c r="L40" s="19">
        <v>8.2</v>
      </c>
      <c r="M40" s="21">
        <v>10.7</v>
      </c>
      <c r="N40" s="21" t="s">
        <v>42</v>
      </c>
      <c r="O40" s="21" t="s">
        <v>42</v>
      </c>
      <c r="P40" s="22" t="s">
        <v>43</v>
      </c>
      <c r="Q40" s="21">
        <v>47</v>
      </c>
      <c r="R40" s="20">
        <v>726</v>
      </c>
      <c r="S40" s="21">
        <v>286</v>
      </c>
      <c r="T40" s="21">
        <v>30</v>
      </c>
      <c r="U40" s="21">
        <v>12</v>
      </c>
      <c r="V40" s="20" t="s">
        <v>44</v>
      </c>
      <c r="W40" s="20">
        <v>2500</v>
      </c>
      <c r="X40" s="20">
        <v>25000</v>
      </c>
      <c r="Y40" s="20">
        <v>66</v>
      </c>
      <c r="Z40" s="21">
        <v>1</v>
      </c>
      <c r="AA40" s="34">
        <v>45967</v>
      </c>
      <c r="AB40" s="72"/>
      <c r="AC40" s="17"/>
      <c r="AD40" s="17"/>
      <c r="AE40" s="17"/>
      <c r="AF40" s="17"/>
      <c r="AG40" s="17"/>
      <c r="AH40" s="17"/>
      <c r="AI40" s="17"/>
    </row>
    <row r="41" s="113" customFormat="1" ht="12.5" spans="1:35">
      <c r="A41" s="17" t="s">
        <v>447</v>
      </c>
      <c r="B41" s="19" t="s">
        <v>363</v>
      </c>
      <c r="C41" s="19" t="s">
        <v>38</v>
      </c>
      <c r="D41" s="19" t="s">
        <v>39</v>
      </c>
      <c r="E41" s="19" t="s">
        <v>448</v>
      </c>
      <c r="F41" s="19" t="s">
        <v>55</v>
      </c>
      <c r="G41" s="19">
        <v>30</v>
      </c>
      <c r="H41" s="19">
        <v>327</v>
      </c>
      <c r="I41" s="21">
        <v>1.7</v>
      </c>
      <c r="J41" s="70">
        <v>0.55</v>
      </c>
      <c r="K41" s="70">
        <v>0.69</v>
      </c>
      <c r="L41" s="19">
        <v>0.8</v>
      </c>
      <c r="M41" s="21">
        <v>0.99</v>
      </c>
      <c r="N41" s="21" t="s">
        <v>42</v>
      </c>
      <c r="O41" s="21" t="s">
        <v>42</v>
      </c>
      <c r="P41" s="22" t="s">
        <v>43</v>
      </c>
      <c r="Q41" s="21">
        <v>342</v>
      </c>
      <c r="R41" s="20">
        <v>7543</v>
      </c>
      <c r="S41" s="21">
        <v>5253</v>
      </c>
      <c r="T41" s="21">
        <v>422</v>
      </c>
      <c r="U41" s="21">
        <v>120</v>
      </c>
      <c r="V41" s="20" t="s">
        <v>44</v>
      </c>
      <c r="W41" s="20">
        <v>5000</v>
      </c>
      <c r="X41" s="20">
        <v>50000</v>
      </c>
      <c r="Y41" s="20">
        <f t="shared" ref="Y41:Y46" si="2">J41*U41</f>
        <v>66</v>
      </c>
      <c r="Z41" s="21">
        <v>2.1</v>
      </c>
      <c r="AA41" s="34">
        <v>44919</v>
      </c>
      <c r="AB41" s="72"/>
      <c r="AC41" s="17" t="s">
        <v>449</v>
      </c>
      <c r="AD41" s="17" t="s">
        <v>450</v>
      </c>
      <c r="AE41" s="17" t="s">
        <v>42</v>
      </c>
      <c r="AF41" s="17" t="s">
        <v>451</v>
      </c>
      <c r="AG41" s="17" t="s">
        <v>452</v>
      </c>
      <c r="AH41" s="17" t="s">
        <v>42</v>
      </c>
      <c r="AI41" s="17" t="s">
        <v>453</v>
      </c>
    </row>
    <row r="42" s="113" customFormat="1" ht="12.5" spans="1:35">
      <c r="A42" s="17" t="s">
        <v>454</v>
      </c>
      <c r="B42" s="19" t="s">
        <v>363</v>
      </c>
      <c r="C42" s="19" t="s">
        <v>51</v>
      </c>
      <c r="D42" s="19" t="s">
        <v>39</v>
      </c>
      <c r="E42" s="19"/>
      <c r="F42" s="19" t="s">
        <v>55</v>
      </c>
      <c r="G42" s="19">
        <v>30</v>
      </c>
      <c r="H42" s="19">
        <v>358</v>
      </c>
      <c r="I42" s="21">
        <v>1.6</v>
      </c>
      <c r="J42" s="70">
        <v>0.6</v>
      </c>
      <c r="K42" s="70">
        <v>0.8</v>
      </c>
      <c r="L42" s="19">
        <v>0.88</v>
      </c>
      <c r="M42" s="21">
        <v>1.1</v>
      </c>
      <c r="N42" s="21" t="s">
        <v>42</v>
      </c>
      <c r="O42" s="21" t="s">
        <v>42</v>
      </c>
      <c r="P42" s="22" t="s">
        <v>43</v>
      </c>
      <c r="Q42" s="21">
        <v>850</v>
      </c>
      <c r="R42" s="20">
        <v>7728</v>
      </c>
      <c r="S42" s="21">
        <v>3845</v>
      </c>
      <c r="T42" s="21">
        <v>100</v>
      </c>
      <c r="U42" s="21">
        <v>116</v>
      </c>
      <c r="V42" s="20" t="s">
        <v>44</v>
      </c>
      <c r="W42" s="20">
        <v>5000</v>
      </c>
      <c r="X42" s="20">
        <v>50000</v>
      </c>
      <c r="Y42" s="20">
        <f t="shared" si="2"/>
        <v>69.6</v>
      </c>
      <c r="Z42" s="21">
        <v>1.2</v>
      </c>
      <c r="AA42" s="34">
        <v>45971</v>
      </c>
      <c r="AB42" s="72"/>
      <c r="AC42" s="17" t="s">
        <v>42</v>
      </c>
      <c r="AD42" s="17" t="s">
        <v>42</v>
      </c>
      <c r="AE42" s="17" t="s">
        <v>42</v>
      </c>
      <c r="AF42" s="17" t="s">
        <v>42</v>
      </c>
      <c r="AG42" s="17" t="s">
        <v>42</v>
      </c>
      <c r="AH42" s="17" t="s">
        <v>42</v>
      </c>
      <c r="AI42" s="17" t="s">
        <v>42</v>
      </c>
    </row>
    <row r="43" s="113" customFormat="1" ht="12.5" spans="1:35">
      <c r="A43" s="17" t="s">
        <v>448</v>
      </c>
      <c r="B43" s="19" t="s">
        <v>363</v>
      </c>
      <c r="C43" s="19" t="s">
        <v>51</v>
      </c>
      <c r="D43" s="19" t="s">
        <v>39</v>
      </c>
      <c r="E43" s="19"/>
      <c r="F43" s="19" t="s">
        <v>55</v>
      </c>
      <c r="G43" s="19">
        <v>30</v>
      </c>
      <c r="H43" s="19">
        <v>358</v>
      </c>
      <c r="I43" s="21">
        <v>1.6</v>
      </c>
      <c r="J43" s="94">
        <v>0.48</v>
      </c>
      <c r="K43" s="94">
        <v>0.72</v>
      </c>
      <c r="L43" s="21" t="s">
        <v>42</v>
      </c>
      <c r="M43" s="21" t="s">
        <v>42</v>
      </c>
      <c r="N43" s="21" t="s">
        <v>42</v>
      </c>
      <c r="O43" s="21" t="s">
        <v>42</v>
      </c>
      <c r="P43" s="22" t="s">
        <v>43</v>
      </c>
      <c r="Q43" s="21">
        <v>1176</v>
      </c>
      <c r="R43" s="20">
        <v>12048</v>
      </c>
      <c r="S43" s="21">
        <v>9449</v>
      </c>
      <c r="T43" s="21">
        <v>275</v>
      </c>
      <c r="U43" s="21">
        <v>153</v>
      </c>
      <c r="V43" s="20" t="s">
        <v>44</v>
      </c>
      <c r="W43" s="20">
        <v>5000</v>
      </c>
      <c r="X43" s="20">
        <v>50000</v>
      </c>
      <c r="Y43" s="20">
        <f t="shared" si="2"/>
        <v>73.44</v>
      </c>
      <c r="Z43" s="21">
        <v>1.2</v>
      </c>
      <c r="AA43" s="34">
        <v>45792</v>
      </c>
      <c r="AB43" s="72"/>
      <c r="AC43" s="17" t="s">
        <v>42</v>
      </c>
      <c r="AD43" s="17" t="s">
        <v>42</v>
      </c>
      <c r="AE43" s="17" t="s">
        <v>42</v>
      </c>
      <c r="AF43" s="17" t="s">
        <v>42</v>
      </c>
      <c r="AG43" s="17" t="s">
        <v>42</v>
      </c>
      <c r="AH43" s="17" t="s">
        <v>42</v>
      </c>
      <c r="AI43" s="17" t="s">
        <v>42</v>
      </c>
    </row>
    <row r="44" s="113" customFormat="1" ht="12.5" spans="1:35">
      <c r="A44" s="17" t="s">
        <v>455</v>
      </c>
      <c r="B44" s="19" t="s">
        <v>363</v>
      </c>
      <c r="C44" s="19" t="s">
        <v>49</v>
      </c>
      <c r="D44" s="19" t="s">
        <v>39</v>
      </c>
      <c r="E44" s="19" t="s">
        <v>456</v>
      </c>
      <c r="F44" s="19" t="s">
        <v>55</v>
      </c>
      <c r="G44" s="19">
        <v>30</v>
      </c>
      <c r="H44" s="19">
        <v>60</v>
      </c>
      <c r="I44" s="21">
        <v>1.7</v>
      </c>
      <c r="J44" s="70">
        <v>4</v>
      </c>
      <c r="K44" s="70">
        <v>5</v>
      </c>
      <c r="L44" s="19">
        <v>6</v>
      </c>
      <c r="M44" s="21">
        <v>8</v>
      </c>
      <c r="N44" s="21" t="s">
        <v>42</v>
      </c>
      <c r="O44" s="21" t="s">
        <v>42</v>
      </c>
      <c r="P44" s="22" t="s">
        <v>43</v>
      </c>
      <c r="Q44" s="21">
        <v>20</v>
      </c>
      <c r="R44" s="20">
        <v>866</v>
      </c>
      <c r="S44" s="21">
        <v>739</v>
      </c>
      <c r="T44" s="21">
        <v>54</v>
      </c>
      <c r="U44" s="21">
        <v>13.5</v>
      </c>
      <c r="V44" s="20" t="s">
        <v>44</v>
      </c>
      <c r="W44" s="20">
        <v>5000</v>
      </c>
      <c r="X44" s="20">
        <v>50000</v>
      </c>
      <c r="Y44" s="20">
        <f t="shared" si="2"/>
        <v>54</v>
      </c>
      <c r="Z44" s="21">
        <v>1.3</v>
      </c>
      <c r="AA44" s="34">
        <v>44919</v>
      </c>
      <c r="AB44" s="72"/>
      <c r="AC44" s="17" t="s">
        <v>457</v>
      </c>
      <c r="AD44" s="17" t="s">
        <v>42</v>
      </c>
      <c r="AE44" s="17" t="s">
        <v>42</v>
      </c>
      <c r="AF44" s="17" t="s">
        <v>458</v>
      </c>
      <c r="AG44" s="17" t="s">
        <v>459</v>
      </c>
      <c r="AH44" s="17" t="s">
        <v>460</v>
      </c>
      <c r="AI44" s="17" t="s">
        <v>42</v>
      </c>
    </row>
    <row r="45" s="113" customFormat="1" ht="12.5" spans="1:35">
      <c r="A45" s="17" t="s">
        <v>461</v>
      </c>
      <c r="B45" s="19" t="s">
        <v>363</v>
      </c>
      <c r="C45" s="19" t="s">
        <v>38</v>
      </c>
      <c r="D45" s="19" t="s">
        <v>39</v>
      </c>
      <c r="E45" s="19" t="s">
        <v>462</v>
      </c>
      <c r="F45" s="19" t="s">
        <v>55</v>
      </c>
      <c r="G45" s="19">
        <v>30</v>
      </c>
      <c r="H45" s="19">
        <v>44</v>
      </c>
      <c r="I45" s="21">
        <v>1.7</v>
      </c>
      <c r="J45" s="70">
        <v>7</v>
      </c>
      <c r="K45" s="70">
        <v>8.8</v>
      </c>
      <c r="L45" s="19">
        <v>10</v>
      </c>
      <c r="M45" s="21">
        <v>13</v>
      </c>
      <c r="N45" s="21" t="s">
        <v>42</v>
      </c>
      <c r="O45" s="21" t="s">
        <v>42</v>
      </c>
      <c r="P45" s="22" t="s">
        <v>43</v>
      </c>
      <c r="Q45" s="21">
        <v>5</v>
      </c>
      <c r="R45" s="20">
        <v>468</v>
      </c>
      <c r="S45" s="21">
        <v>363</v>
      </c>
      <c r="T45" s="21">
        <v>41</v>
      </c>
      <c r="U45" s="21">
        <v>7.7</v>
      </c>
      <c r="V45" s="20" t="s">
        <v>44</v>
      </c>
      <c r="W45" s="20">
        <v>5000</v>
      </c>
      <c r="X45" s="20">
        <v>50000</v>
      </c>
      <c r="Y45" s="20">
        <f t="shared" si="2"/>
        <v>53.9</v>
      </c>
      <c r="Z45" s="21">
        <v>1.2</v>
      </c>
      <c r="AA45" s="34">
        <v>44919</v>
      </c>
      <c r="AB45" s="72"/>
      <c r="AC45" s="17" t="s">
        <v>463</v>
      </c>
      <c r="AD45" s="17" t="s">
        <v>464</v>
      </c>
      <c r="AE45" s="17" t="s">
        <v>42</v>
      </c>
      <c r="AF45" s="17" t="s">
        <v>465</v>
      </c>
      <c r="AG45" s="17" t="s">
        <v>466</v>
      </c>
      <c r="AH45" s="17" t="s">
        <v>42</v>
      </c>
      <c r="AI45" s="17" t="s">
        <v>42</v>
      </c>
    </row>
    <row r="46" s="113" customFormat="1" ht="12.5" spans="1:35">
      <c r="A46" s="17" t="s">
        <v>467</v>
      </c>
      <c r="B46" s="19" t="s">
        <v>363</v>
      </c>
      <c r="C46" s="19" t="s">
        <v>99</v>
      </c>
      <c r="D46" s="19" t="s">
        <v>39</v>
      </c>
      <c r="E46" s="19" t="s">
        <v>468</v>
      </c>
      <c r="F46" s="19" t="s">
        <v>88</v>
      </c>
      <c r="G46" s="19">
        <v>30</v>
      </c>
      <c r="H46" s="19">
        <v>37</v>
      </c>
      <c r="I46" s="21">
        <v>1.7</v>
      </c>
      <c r="J46" s="70">
        <v>7.5</v>
      </c>
      <c r="K46" s="70">
        <v>9.5</v>
      </c>
      <c r="L46" s="19">
        <v>10.5</v>
      </c>
      <c r="M46" s="21">
        <v>14</v>
      </c>
      <c r="N46" s="21" t="s">
        <v>42</v>
      </c>
      <c r="O46" s="21" t="s">
        <v>42</v>
      </c>
      <c r="P46" s="22" t="s">
        <v>43</v>
      </c>
      <c r="Q46" s="21">
        <v>5</v>
      </c>
      <c r="R46" s="20">
        <v>468</v>
      </c>
      <c r="S46" s="21">
        <v>363</v>
      </c>
      <c r="T46" s="21">
        <v>41</v>
      </c>
      <c r="U46" s="21">
        <v>7.7</v>
      </c>
      <c r="V46" s="20" t="s">
        <v>44</v>
      </c>
      <c r="W46" s="20">
        <v>5000</v>
      </c>
      <c r="X46" s="20">
        <v>50000</v>
      </c>
      <c r="Y46" s="20">
        <f t="shared" si="2"/>
        <v>57.75</v>
      </c>
      <c r="Z46" s="21">
        <v>1.2</v>
      </c>
      <c r="AA46" s="34">
        <v>44919</v>
      </c>
      <c r="AB46" s="72"/>
      <c r="AC46" s="17" t="s">
        <v>42</v>
      </c>
      <c r="AD46" s="17" t="s">
        <v>42</v>
      </c>
      <c r="AE46" s="17" t="s">
        <v>42</v>
      </c>
      <c r="AF46" s="17" t="s">
        <v>42</v>
      </c>
      <c r="AG46" s="17" t="s">
        <v>42</v>
      </c>
      <c r="AH46" s="17" t="s">
        <v>42</v>
      </c>
      <c r="AI46" s="17" t="s">
        <v>469</v>
      </c>
    </row>
    <row r="47" s="113" customFormat="1" ht="12.5" spans="1:35">
      <c r="A47" s="17" t="s">
        <v>470</v>
      </c>
      <c r="B47" s="19" t="s">
        <v>363</v>
      </c>
      <c r="C47" s="19" t="s">
        <v>46</v>
      </c>
      <c r="D47" s="19" t="s">
        <v>39</v>
      </c>
      <c r="E47" s="19" t="s">
        <v>471</v>
      </c>
      <c r="F47" s="19" t="s">
        <v>55</v>
      </c>
      <c r="G47" s="19">
        <v>30</v>
      </c>
      <c r="H47" s="19">
        <v>41</v>
      </c>
      <c r="I47" s="21">
        <v>1.7</v>
      </c>
      <c r="J47" s="70">
        <v>9.5</v>
      </c>
      <c r="K47" s="70">
        <v>11.8</v>
      </c>
      <c r="L47" s="19">
        <v>13</v>
      </c>
      <c r="M47" s="21">
        <v>15.9</v>
      </c>
      <c r="N47" s="21" t="s">
        <v>42</v>
      </c>
      <c r="O47" s="21" t="s">
        <v>42</v>
      </c>
      <c r="P47" s="22" t="s">
        <v>43</v>
      </c>
      <c r="Q47" s="21">
        <v>5</v>
      </c>
      <c r="R47" s="20">
        <v>468</v>
      </c>
      <c r="S47" s="21">
        <v>363</v>
      </c>
      <c r="T47" s="21">
        <v>41</v>
      </c>
      <c r="U47" s="21">
        <v>7.7</v>
      </c>
      <c r="V47" s="20" t="s">
        <v>44</v>
      </c>
      <c r="W47" s="20">
        <v>2500</v>
      </c>
      <c r="X47" s="20">
        <v>25000</v>
      </c>
      <c r="Y47" s="20">
        <v>73.15</v>
      </c>
      <c r="Z47" s="21">
        <v>1.1</v>
      </c>
      <c r="AA47" s="34">
        <v>44808</v>
      </c>
      <c r="AB47" s="72"/>
      <c r="AC47" s="17" t="s">
        <v>472</v>
      </c>
      <c r="AD47" s="17" t="s">
        <v>42</v>
      </c>
      <c r="AE47" s="17" t="s">
        <v>42</v>
      </c>
      <c r="AF47" s="17" t="s">
        <v>42</v>
      </c>
      <c r="AG47" s="17" t="s">
        <v>42</v>
      </c>
      <c r="AH47" s="17" t="s">
        <v>42</v>
      </c>
      <c r="AI47" s="17" t="s">
        <v>42</v>
      </c>
    </row>
    <row r="48" s="113" customFormat="1" ht="12.5" spans="1:35">
      <c r="A48" s="17" t="s">
        <v>473</v>
      </c>
      <c r="B48" s="19" t="s">
        <v>363</v>
      </c>
      <c r="C48" s="19" t="s">
        <v>371</v>
      </c>
      <c r="D48" s="19" t="s">
        <v>39</v>
      </c>
      <c r="E48" s="19" t="s">
        <v>474</v>
      </c>
      <c r="F48" s="19" t="s">
        <v>55</v>
      </c>
      <c r="G48" s="19">
        <v>30</v>
      </c>
      <c r="H48" s="19">
        <v>14</v>
      </c>
      <c r="I48" s="21">
        <v>1.6</v>
      </c>
      <c r="J48" s="70">
        <v>8.2</v>
      </c>
      <c r="K48" s="70">
        <v>10</v>
      </c>
      <c r="L48" s="19">
        <v>11.4</v>
      </c>
      <c r="M48" s="21">
        <v>15</v>
      </c>
      <c r="N48" s="21" t="s">
        <v>42</v>
      </c>
      <c r="O48" s="21" t="s">
        <v>42</v>
      </c>
      <c r="P48" s="22" t="s">
        <v>43</v>
      </c>
      <c r="Q48" s="21">
        <v>6</v>
      </c>
      <c r="R48" s="20">
        <v>468</v>
      </c>
      <c r="S48" s="21">
        <v>363</v>
      </c>
      <c r="T48" s="21">
        <v>41</v>
      </c>
      <c r="U48" s="21">
        <v>7.7</v>
      </c>
      <c r="V48" s="20" t="s">
        <v>44</v>
      </c>
      <c r="W48" s="20">
        <v>2500</v>
      </c>
      <c r="X48" s="20">
        <v>30000</v>
      </c>
      <c r="Y48" s="20">
        <v>63.14</v>
      </c>
      <c r="Z48" s="21">
        <v>1.1</v>
      </c>
      <c r="AA48" s="34">
        <v>44805</v>
      </c>
      <c r="AB48" s="72"/>
      <c r="AC48" s="17" t="s">
        <v>475</v>
      </c>
      <c r="AD48" s="17" t="s">
        <v>42</v>
      </c>
      <c r="AE48" s="17" t="s">
        <v>42</v>
      </c>
      <c r="AF48" s="17" t="s">
        <v>476</v>
      </c>
      <c r="AG48" s="17" t="s">
        <v>42</v>
      </c>
      <c r="AH48" s="17" t="s">
        <v>42</v>
      </c>
      <c r="AI48" s="17" t="s">
        <v>477</v>
      </c>
    </row>
    <row r="49" s="113" customFormat="1" ht="12.5" spans="1:35">
      <c r="A49" s="17" t="s">
        <v>478</v>
      </c>
      <c r="B49" s="19" t="s">
        <v>363</v>
      </c>
      <c r="C49" s="19" t="s">
        <v>371</v>
      </c>
      <c r="D49" s="19" t="s">
        <v>39</v>
      </c>
      <c r="E49" s="19" t="s">
        <v>479</v>
      </c>
      <c r="F49" s="19" t="s">
        <v>88</v>
      </c>
      <c r="G49" s="19">
        <v>30</v>
      </c>
      <c r="H49" s="19">
        <v>12.4</v>
      </c>
      <c r="I49" s="21">
        <v>1.6</v>
      </c>
      <c r="J49" s="70">
        <v>9.5</v>
      </c>
      <c r="K49" s="70">
        <v>12</v>
      </c>
      <c r="L49" s="19">
        <v>12.3</v>
      </c>
      <c r="M49" s="21">
        <v>15.6</v>
      </c>
      <c r="N49" s="21" t="s">
        <v>42</v>
      </c>
      <c r="O49" s="21" t="s">
        <v>42</v>
      </c>
      <c r="P49" s="22" t="s">
        <v>43</v>
      </c>
      <c r="Q49" s="21">
        <v>6.1</v>
      </c>
      <c r="R49" s="20">
        <v>468</v>
      </c>
      <c r="S49" s="21">
        <v>363</v>
      </c>
      <c r="T49" s="21">
        <v>41</v>
      </c>
      <c r="U49" s="21">
        <v>7.7</v>
      </c>
      <c r="V49" s="20" t="s">
        <v>44</v>
      </c>
      <c r="W49" s="20">
        <v>2500</v>
      </c>
      <c r="X49" s="20">
        <v>30000</v>
      </c>
      <c r="Y49" s="20">
        <v>73.15</v>
      </c>
      <c r="Z49" s="21">
        <v>1.1</v>
      </c>
      <c r="AA49" s="34">
        <v>44805</v>
      </c>
      <c r="AB49" s="72"/>
      <c r="AC49" s="17" t="s">
        <v>480</v>
      </c>
      <c r="AD49" s="17" t="s">
        <v>42</v>
      </c>
      <c r="AE49" s="17" t="s">
        <v>42</v>
      </c>
      <c r="AF49" s="17" t="s">
        <v>481</v>
      </c>
      <c r="AG49" s="17" t="s">
        <v>42</v>
      </c>
      <c r="AH49" s="17" t="s">
        <v>42</v>
      </c>
      <c r="AI49" s="17" t="s">
        <v>42</v>
      </c>
    </row>
    <row r="50" s="113" customFormat="1" ht="12.5" spans="1:35">
      <c r="A50" s="17" t="s">
        <v>482</v>
      </c>
      <c r="B50" s="19" t="s">
        <v>363</v>
      </c>
      <c r="C50" s="19" t="s">
        <v>483</v>
      </c>
      <c r="D50" s="19" t="s">
        <v>39</v>
      </c>
      <c r="E50" s="19" t="s">
        <v>484</v>
      </c>
      <c r="F50" s="19" t="s">
        <v>88</v>
      </c>
      <c r="G50" s="19">
        <v>30</v>
      </c>
      <c r="H50" s="19">
        <v>37</v>
      </c>
      <c r="I50" s="21">
        <v>1.7</v>
      </c>
      <c r="J50" s="70">
        <v>6.5</v>
      </c>
      <c r="K50" s="70">
        <v>8.5</v>
      </c>
      <c r="L50" s="19">
        <v>10</v>
      </c>
      <c r="M50" s="21">
        <v>13</v>
      </c>
      <c r="N50" s="21" t="s">
        <v>42</v>
      </c>
      <c r="O50" s="21" t="s">
        <v>42</v>
      </c>
      <c r="P50" s="22" t="s">
        <v>43</v>
      </c>
      <c r="Q50" s="21">
        <v>8.5</v>
      </c>
      <c r="R50" s="20">
        <v>469</v>
      </c>
      <c r="S50" s="21">
        <v>363</v>
      </c>
      <c r="T50" s="21">
        <v>41</v>
      </c>
      <c r="U50" s="21">
        <v>7.7</v>
      </c>
      <c r="V50" s="20" t="s">
        <v>44</v>
      </c>
      <c r="W50" s="20">
        <v>3000</v>
      </c>
      <c r="X50" s="20">
        <v>30000</v>
      </c>
      <c r="Y50" s="20">
        <v>50.05</v>
      </c>
      <c r="Z50" s="21">
        <v>1</v>
      </c>
      <c r="AA50" s="34">
        <v>44682</v>
      </c>
      <c r="AB50" s="72"/>
      <c r="AC50" s="17" t="s">
        <v>42</v>
      </c>
      <c r="AD50" s="17" t="s">
        <v>485</v>
      </c>
      <c r="AE50" s="17" t="s">
        <v>42</v>
      </c>
      <c r="AF50" s="17" t="s">
        <v>486</v>
      </c>
      <c r="AG50" s="17" t="s">
        <v>42</v>
      </c>
      <c r="AH50" s="17" t="s">
        <v>42</v>
      </c>
      <c r="AI50" s="17" t="s">
        <v>42</v>
      </c>
    </row>
    <row r="51" s="113" customFormat="1" ht="12.5" spans="1:35">
      <c r="A51" s="17" t="s">
        <v>487</v>
      </c>
      <c r="B51" s="19" t="s">
        <v>363</v>
      </c>
      <c r="C51" s="19" t="s">
        <v>49</v>
      </c>
      <c r="D51" s="19" t="s">
        <v>39</v>
      </c>
      <c r="E51" s="19" t="s">
        <v>488</v>
      </c>
      <c r="F51" s="19" t="s">
        <v>55</v>
      </c>
      <c r="G51" s="19">
        <v>30</v>
      </c>
      <c r="H51" s="19">
        <v>43</v>
      </c>
      <c r="I51" s="21">
        <v>1.7</v>
      </c>
      <c r="J51" s="70">
        <v>7</v>
      </c>
      <c r="K51" s="70">
        <v>8.8</v>
      </c>
      <c r="L51" s="19">
        <v>10.6</v>
      </c>
      <c r="M51" s="21">
        <v>13.8</v>
      </c>
      <c r="N51" s="21" t="s">
        <v>42</v>
      </c>
      <c r="O51" s="21" t="s">
        <v>42</v>
      </c>
      <c r="P51" s="22" t="s">
        <v>43</v>
      </c>
      <c r="Q51" s="21">
        <v>8.5</v>
      </c>
      <c r="R51" s="20">
        <v>468</v>
      </c>
      <c r="S51" s="21">
        <v>363</v>
      </c>
      <c r="T51" s="21">
        <v>41</v>
      </c>
      <c r="U51" s="21">
        <v>7.7</v>
      </c>
      <c r="V51" s="20" t="s">
        <v>44</v>
      </c>
      <c r="W51" s="20">
        <v>5000</v>
      </c>
      <c r="X51" s="20">
        <v>50000</v>
      </c>
      <c r="Y51" s="20">
        <f>J51*U51</f>
        <v>53.9</v>
      </c>
      <c r="Z51" s="21">
        <v>2.3</v>
      </c>
      <c r="AA51" s="34">
        <v>44919</v>
      </c>
      <c r="AB51" s="72"/>
      <c r="AC51" s="17" t="s">
        <v>489</v>
      </c>
      <c r="AD51" s="17" t="s">
        <v>42</v>
      </c>
      <c r="AE51" s="17" t="s">
        <v>42</v>
      </c>
      <c r="AF51" s="17" t="s">
        <v>490</v>
      </c>
      <c r="AG51" s="17" t="s">
        <v>491</v>
      </c>
      <c r="AH51" s="17" t="s">
        <v>42</v>
      </c>
      <c r="AI51" s="17" t="s">
        <v>42</v>
      </c>
    </row>
    <row r="52" s="113" customFormat="1" ht="12.5" spans="1:35">
      <c r="A52" s="17" t="s">
        <v>492</v>
      </c>
      <c r="B52" s="19" t="s">
        <v>363</v>
      </c>
      <c r="C52" s="19" t="s">
        <v>234</v>
      </c>
      <c r="D52" s="19" t="s">
        <v>39</v>
      </c>
      <c r="E52" s="19" t="s">
        <v>493</v>
      </c>
      <c r="F52" s="19" t="s">
        <v>88</v>
      </c>
      <c r="G52" s="19">
        <v>30</v>
      </c>
      <c r="H52" s="19">
        <v>36</v>
      </c>
      <c r="I52" s="21">
        <v>1.7</v>
      </c>
      <c r="J52" s="70">
        <v>8.8</v>
      </c>
      <c r="K52" s="70">
        <v>11</v>
      </c>
      <c r="L52" s="19">
        <v>12.4</v>
      </c>
      <c r="M52" s="21">
        <v>16</v>
      </c>
      <c r="N52" s="21" t="s">
        <v>42</v>
      </c>
      <c r="O52" s="21" t="s">
        <v>42</v>
      </c>
      <c r="P52" s="22" t="s">
        <v>43</v>
      </c>
      <c r="Q52" s="21">
        <v>8.5</v>
      </c>
      <c r="R52" s="20">
        <v>468</v>
      </c>
      <c r="S52" s="21">
        <v>363</v>
      </c>
      <c r="T52" s="21">
        <v>41</v>
      </c>
      <c r="U52" s="21">
        <v>7.7</v>
      </c>
      <c r="V52" s="20" t="s">
        <v>44</v>
      </c>
      <c r="W52" s="20">
        <v>5000</v>
      </c>
      <c r="X52" s="20">
        <v>50000</v>
      </c>
      <c r="Y52" s="20">
        <f>J52*U52</f>
        <v>67.76</v>
      </c>
      <c r="Z52" s="21">
        <v>1.3</v>
      </c>
      <c r="AA52" s="34">
        <v>44919</v>
      </c>
      <c r="AB52" s="72"/>
      <c r="AC52" s="17" t="s">
        <v>42</v>
      </c>
      <c r="AD52" s="17" t="s">
        <v>42</v>
      </c>
      <c r="AE52" s="17" t="s">
        <v>42</v>
      </c>
      <c r="AF52" s="17" t="s">
        <v>42</v>
      </c>
      <c r="AG52" s="17" t="s">
        <v>42</v>
      </c>
      <c r="AH52" s="17" t="s">
        <v>42</v>
      </c>
      <c r="AI52" s="17" t="s">
        <v>494</v>
      </c>
    </row>
    <row r="53" s="113" customFormat="1" ht="12.5" spans="1:35">
      <c r="A53" s="17" t="s">
        <v>495</v>
      </c>
      <c r="B53" s="19" t="s">
        <v>363</v>
      </c>
      <c r="C53" s="19" t="s">
        <v>443</v>
      </c>
      <c r="D53" s="19" t="s">
        <v>39</v>
      </c>
      <c r="E53" s="19" t="s">
        <v>496</v>
      </c>
      <c r="F53" s="19" t="s">
        <v>55</v>
      </c>
      <c r="G53" s="19">
        <v>30</v>
      </c>
      <c r="H53" s="19">
        <v>22</v>
      </c>
      <c r="I53" s="21">
        <v>1.6</v>
      </c>
      <c r="J53" s="70">
        <v>7.2</v>
      </c>
      <c r="K53" s="70">
        <v>9</v>
      </c>
      <c r="L53" s="19">
        <v>10.5</v>
      </c>
      <c r="M53" s="21">
        <v>13.6</v>
      </c>
      <c r="N53" s="21" t="s">
        <v>42</v>
      </c>
      <c r="O53" s="21" t="s">
        <v>42</v>
      </c>
      <c r="P53" s="22" t="s">
        <v>43</v>
      </c>
      <c r="Q53" s="21">
        <v>8.5</v>
      </c>
      <c r="R53" s="20">
        <v>468</v>
      </c>
      <c r="S53" s="21">
        <v>363</v>
      </c>
      <c r="T53" s="21">
        <v>41</v>
      </c>
      <c r="U53" s="21">
        <v>7.7</v>
      </c>
      <c r="V53" s="20" t="s">
        <v>44</v>
      </c>
      <c r="W53" s="20">
        <v>3000</v>
      </c>
      <c r="X53" s="20">
        <v>30000</v>
      </c>
      <c r="Y53" s="20">
        <v>55.44</v>
      </c>
      <c r="Z53" s="21">
        <v>1.3</v>
      </c>
      <c r="AA53" s="34">
        <v>44805</v>
      </c>
      <c r="AB53" s="72"/>
      <c r="AC53" s="17" t="s">
        <v>497</v>
      </c>
      <c r="AD53" s="17" t="s">
        <v>42</v>
      </c>
      <c r="AE53" s="17" t="s">
        <v>42</v>
      </c>
      <c r="AF53" s="17" t="s">
        <v>498</v>
      </c>
      <c r="AG53" s="17" t="s">
        <v>42</v>
      </c>
      <c r="AH53" s="17" t="s">
        <v>42</v>
      </c>
      <c r="AI53" s="17" t="s">
        <v>42</v>
      </c>
    </row>
    <row r="54" s="113" customFormat="1" ht="12.5" spans="1:35">
      <c r="A54" s="17" t="s">
        <v>499</v>
      </c>
      <c r="B54" s="19" t="s">
        <v>363</v>
      </c>
      <c r="C54" s="19" t="s">
        <v>38</v>
      </c>
      <c r="D54" s="19" t="s">
        <v>358</v>
      </c>
      <c r="E54" s="19" t="s">
        <v>500</v>
      </c>
      <c r="F54" s="19" t="s">
        <v>55</v>
      </c>
      <c r="G54" s="19">
        <v>40</v>
      </c>
      <c r="H54" s="19">
        <v>190</v>
      </c>
      <c r="I54" s="21">
        <v>2.8</v>
      </c>
      <c r="J54" s="70">
        <v>1.3</v>
      </c>
      <c r="K54" s="70">
        <v>1.7</v>
      </c>
      <c r="L54" s="19" t="s">
        <v>42</v>
      </c>
      <c r="M54" s="21" t="s">
        <v>42</v>
      </c>
      <c r="N54" s="21" t="s">
        <v>42</v>
      </c>
      <c r="O54" s="21" t="s">
        <v>42</v>
      </c>
      <c r="P54" s="22" t="s">
        <v>43</v>
      </c>
      <c r="Q54" s="21">
        <v>194</v>
      </c>
      <c r="R54" s="20">
        <v>3015</v>
      </c>
      <c r="S54" s="21">
        <v>2000</v>
      </c>
      <c r="T54" s="21">
        <v>18</v>
      </c>
      <c r="U54" s="21">
        <v>42</v>
      </c>
      <c r="V54" s="20" t="s">
        <v>44</v>
      </c>
      <c r="W54" s="20">
        <v>5000</v>
      </c>
      <c r="X54" s="20">
        <v>50000</v>
      </c>
      <c r="Y54" s="20">
        <f>J54*U54</f>
        <v>54.6</v>
      </c>
      <c r="Z54" s="21">
        <v>1.4</v>
      </c>
      <c r="AA54" s="34">
        <v>45176</v>
      </c>
      <c r="AB54" s="72"/>
      <c r="AC54" s="17" t="s">
        <v>42</v>
      </c>
      <c r="AD54" s="17" t="s">
        <v>42</v>
      </c>
      <c r="AE54" s="17" t="s">
        <v>42</v>
      </c>
      <c r="AF54" s="17" t="s">
        <v>42</v>
      </c>
      <c r="AG54" s="17" t="s">
        <v>42</v>
      </c>
      <c r="AH54" s="17" t="s">
        <v>42</v>
      </c>
      <c r="AI54" s="17" t="s">
        <v>42</v>
      </c>
    </row>
    <row r="55" s="113" customFormat="1" spans="1:35">
      <c r="A55" s="17" t="s">
        <v>501</v>
      </c>
      <c r="B55" s="19" t="s">
        <v>363</v>
      </c>
      <c r="C55" s="19" t="s">
        <v>57</v>
      </c>
      <c r="D55" s="19" t="s">
        <v>358</v>
      </c>
      <c r="E55" s="19" t="s">
        <v>502</v>
      </c>
      <c r="F55" s="19" t="s">
        <v>55</v>
      </c>
      <c r="G55" s="19">
        <v>40</v>
      </c>
      <c r="H55" s="19">
        <v>336</v>
      </c>
      <c r="I55" s="21">
        <v>2.5</v>
      </c>
      <c r="J55" s="70">
        <v>1</v>
      </c>
      <c r="K55" s="70">
        <v>1.25</v>
      </c>
      <c r="L55" s="19" t="s">
        <v>42</v>
      </c>
      <c r="M55" s="21" t="s">
        <v>42</v>
      </c>
      <c r="N55" s="21" t="s">
        <v>42</v>
      </c>
      <c r="O55" s="21" t="s">
        <v>42</v>
      </c>
      <c r="P55" s="22" t="s">
        <v>43</v>
      </c>
      <c r="Q55" s="21">
        <v>317</v>
      </c>
      <c r="R55" s="20">
        <v>5978</v>
      </c>
      <c r="S55" s="21">
        <v>3004</v>
      </c>
      <c r="T55" s="21">
        <v>114</v>
      </c>
      <c r="U55" s="21">
        <v>89</v>
      </c>
      <c r="V55" s="20" t="s">
        <v>44</v>
      </c>
      <c r="W55" s="20">
        <v>2000</v>
      </c>
      <c r="X55" s="20">
        <v>10000</v>
      </c>
      <c r="Y55" s="20">
        <v>89</v>
      </c>
      <c r="Z55" s="21">
        <v>1.2</v>
      </c>
      <c r="AA55" s="34">
        <v>44804</v>
      </c>
      <c r="AB55" s="72"/>
      <c r="AC55" s="17" t="s">
        <v>42</v>
      </c>
      <c r="AD55" s="17" t="s">
        <v>42</v>
      </c>
      <c r="AE55" s="17" t="s">
        <v>42</v>
      </c>
      <c r="AF55" s="17" t="s">
        <v>42</v>
      </c>
      <c r="AG55" s="17" t="s">
        <v>42</v>
      </c>
      <c r="AH55" s="17" t="s">
        <v>42</v>
      </c>
      <c r="AI55" s="17" t="s">
        <v>42</v>
      </c>
    </row>
    <row r="56" s="113" customFormat="1" ht="12.5" spans="1:35">
      <c r="A56" s="17" t="s">
        <v>503</v>
      </c>
      <c r="B56" s="19" t="s">
        <v>363</v>
      </c>
      <c r="C56" s="19" t="s">
        <v>38</v>
      </c>
      <c r="D56" s="19" t="s">
        <v>358</v>
      </c>
      <c r="E56" s="19" t="s">
        <v>504</v>
      </c>
      <c r="F56" s="19" t="s">
        <v>55</v>
      </c>
      <c r="G56" s="19">
        <v>40</v>
      </c>
      <c r="H56" s="19">
        <v>265</v>
      </c>
      <c r="I56" s="21">
        <v>2.8</v>
      </c>
      <c r="J56" s="70">
        <v>0.9</v>
      </c>
      <c r="K56" s="70">
        <v>1.1</v>
      </c>
      <c r="L56" s="19" t="s">
        <v>42</v>
      </c>
      <c r="M56" s="21" t="s">
        <v>42</v>
      </c>
      <c r="N56" s="21" t="s">
        <v>42</v>
      </c>
      <c r="O56" s="21" t="s">
        <v>42</v>
      </c>
      <c r="P56" s="22" t="s">
        <v>43</v>
      </c>
      <c r="Q56" s="21">
        <v>441</v>
      </c>
      <c r="R56" s="20">
        <v>5280</v>
      </c>
      <c r="S56" s="21">
        <v>3405</v>
      </c>
      <c r="T56" s="21">
        <v>71</v>
      </c>
      <c r="U56" s="21">
        <v>68</v>
      </c>
      <c r="V56" s="20" t="s">
        <v>44</v>
      </c>
      <c r="W56" s="20">
        <v>5000</v>
      </c>
      <c r="X56" s="20">
        <v>50000</v>
      </c>
      <c r="Y56" s="20">
        <f t="shared" ref="Y56:Y80" si="3">J56*U56</f>
        <v>61.2</v>
      </c>
      <c r="Z56" s="21">
        <v>1.2</v>
      </c>
      <c r="AA56" s="34">
        <v>44919</v>
      </c>
      <c r="AB56" s="72"/>
      <c r="AC56" s="17" t="s">
        <v>42</v>
      </c>
      <c r="AD56" s="17" t="s">
        <v>42</v>
      </c>
      <c r="AE56" s="17" t="s">
        <v>42</v>
      </c>
      <c r="AF56" s="17" t="s">
        <v>42</v>
      </c>
      <c r="AG56" s="17" t="s">
        <v>42</v>
      </c>
      <c r="AH56" s="17" t="s">
        <v>42</v>
      </c>
      <c r="AI56" s="17" t="s">
        <v>42</v>
      </c>
    </row>
    <row r="57" s="113" customFormat="1" ht="12.5" spans="1:35">
      <c r="A57" s="17" t="s">
        <v>505</v>
      </c>
      <c r="B57" s="19" t="s">
        <v>363</v>
      </c>
      <c r="C57" s="19" t="s">
        <v>38</v>
      </c>
      <c r="D57" s="19" t="s">
        <v>39</v>
      </c>
      <c r="E57" s="19" t="s">
        <v>500</v>
      </c>
      <c r="F57" s="19" t="s">
        <v>55</v>
      </c>
      <c r="G57" s="19">
        <v>40</v>
      </c>
      <c r="H57" s="19">
        <v>240</v>
      </c>
      <c r="I57" s="21">
        <v>2.8</v>
      </c>
      <c r="J57" s="70">
        <v>1.1</v>
      </c>
      <c r="K57" s="70">
        <v>1.4</v>
      </c>
      <c r="L57" s="19" t="s">
        <v>42</v>
      </c>
      <c r="M57" s="21" t="s">
        <v>42</v>
      </c>
      <c r="N57" s="21" t="s">
        <v>42</v>
      </c>
      <c r="O57" s="21" t="s">
        <v>42</v>
      </c>
      <c r="P57" s="22" t="s">
        <v>43</v>
      </c>
      <c r="Q57" s="21">
        <v>600</v>
      </c>
      <c r="R57" s="20">
        <v>5304</v>
      </c>
      <c r="S57" s="21">
        <v>3832</v>
      </c>
      <c r="T57" s="21">
        <v>78</v>
      </c>
      <c r="U57" s="21">
        <v>71</v>
      </c>
      <c r="V57" s="20" t="s">
        <v>44</v>
      </c>
      <c r="W57" s="20">
        <v>5000</v>
      </c>
      <c r="X57" s="20">
        <v>50000</v>
      </c>
      <c r="Y57" s="20">
        <f t="shared" si="3"/>
        <v>78.1</v>
      </c>
      <c r="Z57" s="21">
        <v>1</v>
      </c>
      <c r="AA57" s="34">
        <v>44994</v>
      </c>
      <c r="AB57" s="72"/>
      <c r="AC57" s="17" t="s">
        <v>42</v>
      </c>
      <c r="AD57" s="17" t="s">
        <v>42</v>
      </c>
      <c r="AE57" s="17" t="s">
        <v>42</v>
      </c>
      <c r="AF57" s="17" t="s">
        <v>42</v>
      </c>
      <c r="AG57" s="17" t="s">
        <v>42</v>
      </c>
      <c r="AH57" s="17" t="s">
        <v>42</v>
      </c>
      <c r="AI57" s="17" t="s">
        <v>42</v>
      </c>
    </row>
    <row r="58" s="113" customFormat="1" ht="12.5" spans="1:35">
      <c r="A58" s="17" t="s">
        <v>506</v>
      </c>
      <c r="B58" s="19" t="s">
        <v>363</v>
      </c>
      <c r="C58" s="19" t="s">
        <v>74</v>
      </c>
      <c r="D58" s="19" t="s">
        <v>39</v>
      </c>
      <c r="E58" s="19"/>
      <c r="F58" s="19" t="s">
        <v>55</v>
      </c>
      <c r="G58" s="19">
        <v>40</v>
      </c>
      <c r="H58" s="19">
        <v>224</v>
      </c>
      <c r="I58" s="21">
        <v>2.9</v>
      </c>
      <c r="J58" s="70">
        <v>2.1</v>
      </c>
      <c r="K58" s="70">
        <v>2.8</v>
      </c>
      <c r="L58" s="19" t="s">
        <v>42</v>
      </c>
      <c r="M58" s="21" t="s">
        <v>42</v>
      </c>
      <c r="N58" s="21" t="s">
        <v>42</v>
      </c>
      <c r="O58" s="21" t="s">
        <v>42</v>
      </c>
      <c r="P58" s="22" t="s">
        <v>43</v>
      </c>
      <c r="Q58" s="21">
        <v>618</v>
      </c>
      <c r="R58" s="20">
        <v>5760</v>
      </c>
      <c r="S58" s="21">
        <v>3292</v>
      </c>
      <c r="T58" s="21">
        <v>252</v>
      </c>
      <c r="U58" s="21">
        <v>91</v>
      </c>
      <c r="V58" s="20" t="s">
        <v>44</v>
      </c>
      <c r="W58" s="20">
        <v>800</v>
      </c>
      <c r="X58" s="20">
        <v>4000</v>
      </c>
      <c r="Y58" s="20">
        <f t="shared" si="3"/>
        <v>191.1</v>
      </c>
      <c r="Z58" s="21">
        <v>1</v>
      </c>
      <c r="AA58" s="34">
        <v>45575</v>
      </c>
      <c r="AB58" s="72"/>
      <c r="AC58" s="17" t="s">
        <v>42</v>
      </c>
      <c r="AD58" s="17" t="s">
        <v>42</v>
      </c>
      <c r="AE58" s="17" t="s">
        <v>42</v>
      </c>
      <c r="AF58" s="17" t="s">
        <v>42</v>
      </c>
      <c r="AG58" s="17" t="s">
        <v>42</v>
      </c>
      <c r="AH58" s="17" t="s">
        <v>42</v>
      </c>
      <c r="AI58" s="17" t="s">
        <v>42</v>
      </c>
    </row>
    <row r="59" s="113" customFormat="1" ht="12.5" spans="1:35">
      <c r="A59" s="17" t="s">
        <v>504</v>
      </c>
      <c r="B59" s="19" t="s">
        <v>363</v>
      </c>
      <c r="C59" s="19" t="s">
        <v>38</v>
      </c>
      <c r="D59" s="19" t="s">
        <v>39</v>
      </c>
      <c r="E59" s="19"/>
      <c r="F59" s="19" t="s">
        <v>55</v>
      </c>
      <c r="G59" s="19">
        <v>40</v>
      </c>
      <c r="H59" s="19">
        <v>306</v>
      </c>
      <c r="I59" s="21">
        <v>3</v>
      </c>
      <c r="J59" s="70">
        <v>0.8</v>
      </c>
      <c r="K59" s="70">
        <v>1</v>
      </c>
      <c r="L59" s="19" t="s">
        <v>42</v>
      </c>
      <c r="M59" s="21" t="s">
        <v>42</v>
      </c>
      <c r="N59" s="21" t="s">
        <v>42</v>
      </c>
      <c r="O59" s="21" t="s">
        <v>42</v>
      </c>
      <c r="P59" s="22" t="s">
        <v>43</v>
      </c>
      <c r="Q59" s="21">
        <v>662</v>
      </c>
      <c r="R59" s="20">
        <v>5693</v>
      </c>
      <c r="S59" s="21">
        <v>3673</v>
      </c>
      <c r="T59" s="21">
        <v>301</v>
      </c>
      <c r="U59" s="21">
        <v>90</v>
      </c>
      <c r="V59" s="20" t="s">
        <v>44</v>
      </c>
      <c r="W59" s="20">
        <v>5000</v>
      </c>
      <c r="X59" s="20">
        <v>50000</v>
      </c>
      <c r="Y59" s="20">
        <f t="shared" si="3"/>
        <v>72</v>
      </c>
      <c r="Z59" s="21">
        <v>1.1</v>
      </c>
      <c r="AA59" s="34">
        <v>45910</v>
      </c>
      <c r="AB59" s="72"/>
      <c r="AC59" s="17" t="s">
        <v>42</v>
      </c>
      <c r="AD59" s="17" t="s">
        <v>42</v>
      </c>
      <c r="AE59" s="17" t="s">
        <v>42</v>
      </c>
      <c r="AF59" s="17" t="s">
        <v>42</v>
      </c>
      <c r="AG59" s="17" t="s">
        <v>42</v>
      </c>
      <c r="AH59" s="17" t="s">
        <v>42</v>
      </c>
      <c r="AI59" s="17" t="s">
        <v>42</v>
      </c>
    </row>
    <row r="60" s="113" customFormat="1" ht="12.5" spans="1:35">
      <c r="A60" s="17" t="s">
        <v>507</v>
      </c>
      <c r="B60" s="19" t="s">
        <v>363</v>
      </c>
      <c r="C60" s="19" t="s">
        <v>72</v>
      </c>
      <c r="D60" s="19" t="s">
        <v>39</v>
      </c>
      <c r="E60" s="19"/>
      <c r="F60" s="19" t="s">
        <v>55</v>
      </c>
      <c r="G60" s="19">
        <v>40</v>
      </c>
      <c r="H60" s="19">
        <v>361</v>
      </c>
      <c r="I60" s="21">
        <v>2.6</v>
      </c>
      <c r="J60" s="70">
        <v>0.9</v>
      </c>
      <c r="K60" s="70">
        <v>1.1</v>
      </c>
      <c r="L60" s="19" t="s">
        <v>42</v>
      </c>
      <c r="M60" s="21" t="s">
        <v>42</v>
      </c>
      <c r="N60" s="21" t="s">
        <v>42</v>
      </c>
      <c r="O60" s="21" t="s">
        <v>42</v>
      </c>
      <c r="P60" s="22" t="s">
        <v>43</v>
      </c>
      <c r="Q60" s="21">
        <v>662</v>
      </c>
      <c r="R60" s="20">
        <v>5693</v>
      </c>
      <c r="S60" s="21">
        <v>3673</v>
      </c>
      <c r="T60" s="21">
        <v>301</v>
      </c>
      <c r="U60" s="21">
        <v>90</v>
      </c>
      <c r="V60" s="20" t="s">
        <v>44</v>
      </c>
      <c r="W60" s="20">
        <v>2000</v>
      </c>
      <c r="X60" s="20">
        <v>10000</v>
      </c>
      <c r="Y60" s="20">
        <f t="shared" si="3"/>
        <v>81</v>
      </c>
      <c r="Z60" s="21" t="s">
        <v>135</v>
      </c>
      <c r="AA60" s="34">
        <v>45594</v>
      </c>
      <c r="AB60" s="72"/>
      <c r="AC60" s="17" t="s">
        <v>42</v>
      </c>
      <c r="AD60" s="17" t="s">
        <v>42</v>
      </c>
      <c r="AE60" s="17" t="s">
        <v>42</v>
      </c>
      <c r="AF60" s="17" t="s">
        <v>42</v>
      </c>
      <c r="AG60" s="17" t="s">
        <v>42</v>
      </c>
      <c r="AH60" s="17" t="s">
        <v>42</v>
      </c>
      <c r="AI60" s="17" t="s">
        <v>42</v>
      </c>
    </row>
    <row r="61" s="113" customFormat="1" ht="12.5" spans="1:35">
      <c r="A61" s="17" t="s">
        <v>500</v>
      </c>
      <c r="B61" s="19" t="s">
        <v>363</v>
      </c>
      <c r="C61" s="19" t="s">
        <v>38</v>
      </c>
      <c r="D61" s="19" t="s">
        <v>39</v>
      </c>
      <c r="E61" s="19"/>
      <c r="F61" s="19" t="s">
        <v>55</v>
      </c>
      <c r="G61" s="19">
        <v>40</v>
      </c>
      <c r="H61" s="19">
        <v>202</v>
      </c>
      <c r="I61" s="21">
        <v>2.7</v>
      </c>
      <c r="J61" s="70">
        <v>1.4</v>
      </c>
      <c r="K61" s="70">
        <v>1.8</v>
      </c>
      <c r="L61" s="19" t="s">
        <v>42</v>
      </c>
      <c r="M61" s="21" t="s">
        <v>42</v>
      </c>
      <c r="N61" s="21" t="s">
        <v>42</v>
      </c>
      <c r="O61" s="21" t="s">
        <v>42</v>
      </c>
      <c r="P61" s="22" t="s">
        <v>43</v>
      </c>
      <c r="Q61" s="21">
        <v>459</v>
      </c>
      <c r="R61" s="20">
        <v>3733</v>
      </c>
      <c r="S61" s="21">
        <v>2042</v>
      </c>
      <c r="T61" s="21">
        <v>156</v>
      </c>
      <c r="U61" s="21">
        <v>59</v>
      </c>
      <c r="V61" s="20" t="s">
        <v>44</v>
      </c>
      <c r="W61" s="20">
        <v>5000</v>
      </c>
      <c r="X61" s="20">
        <v>50000</v>
      </c>
      <c r="Y61" s="20">
        <f t="shared" si="3"/>
        <v>82.6</v>
      </c>
      <c r="Z61" s="21">
        <v>1</v>
      </c>
      <c r="AA61" s="34">
        <v>45446</v>
      </c>
      <c r="AB61" s="72"/>
      <c r="AC61" s="17" t="s">
        <v>42</v>
      </c>
      <c r="AD61" s="17" t="s">
        <v>42</v>
      </c>
      <c r="AE61" s="17" t="s">
        <v>42</v>
      </c>
      <c r="AF61" s="17" t="s">
        <v>42</v>
      </c>
      <c r="AG61" s="17" t="s">
        <v>42</v>
      </c>
      <c r="AH61" s="17" t="s">
        <v>42</v>
      </c>
      <c r="AI61" s="17" t="s">
        <v>42</v>
      </c>
    </row>
    <row r="62" s="113" customFormat="1" ht="12.5" spans="1:35">
      <c r="A62" s="17" t="s">
        <v>508</v>
      </c>
      <c r="B62" s="19" t="s">
        <v>363</v>
      </c>
      <c r="C62" s="19" t="s">
        <v>38</v>
      </c>
      <c r="D62" s="19" t="s">
        <v>39</v>
      </c>
      <c r="E62" s="19" t="s">
        <v>509</v>
      </c>
      <c r="F62" s="19" t="s">
        <v>55</v>
      </c>
      <c r="G62" s="19">
        <v>40</v>
      </c>
      <c r="H62" s="19">
        <v>117</v>
      </c>
      <c r="I62" s="21">
        <v>2.8</v>
      </c>
      <c r="J62" s="70">
        <v>2.7</v>
      </c>
      <c r="K62" s="70">
        <v>3.4</v>
      </c>
      <c r="L62" s="19" t="s">
        <v>42</v>
      </c>
      <c r="M62" s="21" t="s">
        <v>42</v>
      </c>
      <c r="N62" s="21" t="s">
        <v>42</v>
      </c>
      <c r="O62" s="21" t="s">
        <v>42</v>
      </c>
      <c r="P62" s="22" t="s">
        <v>43</v>
      </c>
      <c r="Q62" s="21">
        <v>216</v>
      </c>
      <c r="R62" s="20">
        <v>1542</v>
      </c>
      <c r="S62" s="21">
        <v>1020</v>
      </c>
      <c r="T62" s="21">
        <v>43</v>
      </c>
      <c r="U62" s="21">
        <v>22</v>
      </c>
      <c r="V62" s="20" t="s">
        <v>44</v>
      </c>
      <c r="W62" s="20">
        <v>5000</v>
      </c>
      <c r="X62" s="20">
        <v>50000</v>
      </c>
      <c r="Y62" s="20">
        <f t="shared" si="3"/>
        <v>59.4</v>
      </c>
      <c r="Z62" s="21">
        <v>1</v>
      </c>
      <c r="AA62" s="34">
        <v>45082</v>
      </c>
      <c r="AB62" s="72"/>
      <c r="AC62" s="17" t="s">
        <v>42</v>
      </c>
      <c r="AD62" s="17" t="s">
        <v>42</v>
      </c>
      <c r="AE62" s="17" t="s">
        <v>42</v>
      </c>
      <c r="AF62" s="17" t="s">
        <v>42</v>
      </c>
      <c r="AG62" s="17" t="s">
        <v>42</v>
      </c>
      <c r="AH62" s="17" t="s">
        <v>42</v>
      </c>
      <c r="AI62" s="17" t="s">
        <v>42</v>
      </c>
    </row>
    <row r="63" s="113" customFormat="1" ht="12.5" spans="1:35">
      <c r="A63" s="17" t="s">
        <v>510</v>
      </c>
      <c r="B63" s="19" t="s">
        <v>363</v>
      </c>
      <c r="C63" s="19" t="s">
        <v>38</v>
      </c>
      <c r="D63" s="19" t="s">
        <v>39</v>
      </c>
      <c r="E63" s="19" t="s">
        <v>511</v>
      </c>
      <c r="F63" s="19" t="s">
        <v>55</v>
      </c>
      <c r="G63" s="19">
        <v>40</v>
      </c>
      <c r="H63" s="19">
        <v>139</v>
      </c>
      <c r="I63" s="21">
        <v>2.8</v>
      </c>
      <c r="J63" s="70">
        <v>2.2</v>
      </c>
      <c r="K63" s="70">
        <v>2.8</v>
      </c>
      <c r="L63" s="19" t="s">
        <v>42</v>
      </c>
      <c r="M63" s="21" t="s">
        <v>42</v>
      </c>
      <c r="N63" s="21" t="s">
        <v>42</v>
      </c>
      <c r="O63" s="21" t="s">
        <v>42</v>
      </c>
      <c r="P63" s="22" t="s">
        <v>43</v>
      </c>
      <c r="Q63" s="21">
        <v>216</v>
      </c>
      <c r="R63" s="20">
        <v>2086</v>
      </c>
      <c r="S63" s="21">
        <v>1150</v>
      </c>
      <c r="T63" s="21">
        <v>60</v>
      </c>
      <c r="U63" s="21">
        <v>28</v>
      </c>
      <c r="V63" s="20" t="s">
        <v>44</v>
      </c>
      <c r="W63" s="20">
        <v>5000</v>
      </c>
      <c r="X63" s="20">
        <v>50000</v>
      </c>
      <c r="Y63" s="20">
        <f t="shared" si="3"/>
        <v>61.6</v>
      </c>
      <c r="Z63" s="21">
        <v>1</v>
      </c>
      <c r="AA63" s="34">
        <v>45082</v>
      </c>
      <c r="AB63" s="72"/>
      <c r="AC63" s="17" t="s">
        <v>42</v>
      </c>
      <c r="AD63" s="17" t="s">
        <v>42</v>
      </c>
      <c r="AE63" s="17" t="s">
        <v>42</v>
      </c>
      <c r="AF63" s="17" t="s">
        <v>42</v>
      </c>
      <c r="AG63" s="17" t="s">
        <v>42</v>
      </c>
      <c r="AH63" s="17" t="s">
        <v>42</v>
      </c>
      <c r="AI63" s="17" t="s">
        <v>42</v>
      </c>
    </row>
    <row r="64" s="113" customFormat="1" ht="12.5" spans="1:35">
      <c r="A64" s="17" t="s">
        <v>512</v>
      </c>
      <c r="B64" s="19" t="s">
        <v>363</v>
      </c>
      <c r="C64" s="19" t="s">
        <v>51</v>
      </c>
      <c r="D64" s="19" t="s">
        <v>39</v>
      </c>
      <c r="E64" s="19"/>
      <c r="F64" s="19" t="s">
        <v>55</v>
      </c>
      <c r="G64" s="19">
        <v>40</v>
      </c>
      <c r="H64" s="19">
        <v>135</v>
      </c>
      <c r="I64" s="21">
        <v>3.1</v>
      </c>
      <c r="J64" s="70">
        <v>2.6</v>
      </c>
      <c r="K64" s="70">
        <v>3.3</v>
      </c>
      <c r="L64" s="19" t="s">
        <v>42</v>
      </c>
      <c r="M64" s="21" t="s">
        <v>42</v>
      </c>
      <c r="N64" s="21" t="s">
        <v>42</v>
      </c>
      <c r="O64" s="21" t="s">
        <v>42</v>
      </c>
      <c r="P64" s="22" t="s">
        <v>513</v>
      </c>
      <c r="Q64" s="21">
        <v>238</v>
      </c>
      <c r="R64" s="20">
        <v>1976</v>
      </c>
      <c r="S64" s="21">
        <v>1198</v>
      </c>
      <c r="T64" s="21">
        <v>110</v>
      </c>
      <c r="U64" s="21">
        <v>33</v>
      </c>
      <c r="V64" s="20" t="s">
        <v>44</v>
      </c>
      <c r="W64" s="20">
        <v>5000</v>
      </c>
      <c r="X64" s="20">
        <v>50000</v>
      </c>
      <c r="Y64" s="20">
        <f t="shared" si="3"/>
        <v>85.8</v>
      </c>
      <c r="Z64" s="21">
        <v>1</v>
      </c>
      <c r="AA64" s="34">
        <v>45476</v>
      </c>
      <c r="AB64" s="72"/>
      <c r="AC64" s="17" t="s">
        <v>42</v>
      </c>
      <c r="AD64" s="17" t="s">
        <v>42</v>
      </c>
      <c r="AE64" s="17" t="s">
        <v>42</v>
      </c>
      <c r="AF64" s="17" t="s">
        <v>42</v>
      </c>
      <c r="AG64" s="17" t="s">
        <v>42</v>
      </c>
      <c r="AH64" s="17" t="s">
        <v>42</v>
      </c>
      <c r="AI64" s="17" t="s">
        <v>42</v>
      </c>
    </row>
    <row r="65" s="113" customFormat="1" ht="12.5" spans="1:35">
      <c r="A65" s="17" t="s">
        <v>514</v>
      </c>
      <c r="B65" s="19" t="s">
        <v>363</v>
      </c>
      <c r="C65" s="19" t="s">
        <v>97</v>
      </c>
      <c r="D65" s="19" t="s">
        <v>39</v>
      </c>
      <c r="E65" s="19"/>
      <c r="F65" s="19" t="s">
        <v>88</v>
      </c>
      <c r="G65" s="19">
        <v>40</v>
      </c>
      <c r="H65" s="19">
        <v>131</v>
      </c>
      <c r="I65" s="21">
        <v>3.1</v>
      </c>
      <c r="J65" s="70">
        <v>3</v>
      </c>
      <c r="K65" s="70">
        <v>3.6</v>
      </c>
      <c r="L65" s="19" t="s">
        <v>42</v>
      </c>
      <c r="M65" s="21" t="s">
        <v>42</v>
      </c>
      <c r="N65" s="21" t="s">
        <v>42</v>
      </c>
      <c r="O65" s="21" t="s">
        <v>42</v>
      </c>
      <c r="P65" s="22" t="s">
        <v>43</v>
      </c>
      <c r="Q65" s="21">
        <v>238</v>
      </c>
      <c r="R65" s="20">
        <v>1976</v>
      </c>
      <c r="S65" s="21">
        <v>1198</v>
      </c>
      <c r="T65" s="21">
        <v>110</v>
      </c>
      <c r="U65" s="21">
        <v>33</v>
      </c>
      <c r="V65" s="20" t="s">
        <v>44</v>
      </c>
      <c r="W65" s="20">
        <v>5000</v>
      </c>
      <c r="X65" s="20">
        <v>50000</v>
      </c>
      <c r="Y65" s="20">
        <f t="shared" si="3"/>
        <v>99</v>
      </c>
      <c r="Z65" s="21">
        <v>1</v>
      </c>
      <c r="AA65" s="34">
        <v>45504</v>
      </c>
      <c r="AB65" s="72"/>
      <c r="AC65" s="17" t="s">
        <v>42</v>
      </c>
      <c r="AD65" s="17" t="s">
        <v>42</v>
      </c>
      <c r="AE65" s="17" t="s">
        <v>42</v>
      </c>
      <c r="AF65" s="17" t="s">
        <v>42</v>
      </c>
      <c r="AG65" s="17" t="s">
        <v>42</v>
      </c>
      <c r="AH65" s="17" t="s">
        <v>42</v>
      </c>
      <c r="AI65" s="17" t="s">
        <v>42</v>
      </c>
    </row>
    <row r="66" s="113" customFormat="1" ht="12.5" spans="1:35">
      <c r="A66" s="17" t="s">
        <v>515</v>
      </c>
      <c r="B66" s="19" t="s">
        <v>363</v>
      </c>
      <c r="C66" s="19" t="s">
        <v>49</v>
      </c>
      <c r="D66" s="19" t="s">
        <v>39</v>
      </c>
      <c r="E66" s="19"/>
      <c r="F66" s="19" t="s">
        <v>55</v>
      </c>
      <c r="G66" s="19">
        <v>40</v>
      </c>
      <c r="H66" s="19">
        <v>75</v>
      </c>
      <c r="I66" s="21">
        <v>2.7</v>
      </c>
      <c r="J66" s="70">
        <v>2.4</v>
      </c>
      <c r="K66" s="70">
        <v>3.1</v>
      </c>
      <c r="L66" s="21" t="s">
        <v>42</v>
      </c>
      <c r="M66" s="21" t="s">
        <v>42</v>
      </c>
      <c r="N66" s="21" t="s">
        <v>42</v>
      </c>
      <c r="O66" s="21" t="s">
        <v>42</v>
      </c>
      <c r="P66" s="22" t="s">
        <v>43</v>
      </c>
      <c r="Q66" s="21">
        <v>238</v>
      </c>
      <c r="R66" s="20">
        <v>1987</v>
      </c>
      <c r="S66" s="21">
        <v>1077</v>
      </c>
      <c r="T66" s="21">
        <v>87</v>
      </c>
      <c r="U66" s="21">
        <v>32</v>
      </c>
      <c r="V66" s="20" t="s">
        <v>44</v>
      </c>
      <c r="W66" s="20">
        <v>5000</v>
      </c>
      <c r="X66" s="20">
        <v>50000</v>
      </c>
      <c r="Y66" s="20">
        <f t="shared" si="3"/>
        <v>76.8</v>
      </c>
      <c r="Z66" s="21">
        <v>1</v>
      </c>
      <c r="AA66" s="34">
        <v>45623</v>
      </c>
      <c r="AB66" s="72"/>
      <c r="AC66" s="17" t="s">
        <v>42</v>
      </c>
      <c r="AD66" s="17" t="s">
        <v>42</v>
      </c>
      <c r="AE66" s="17" t="s">
        <v>42</v>
      </c>
      <c r="AF66" s="17" t="s">
        <v>42</v>
      </c>
      <c r="AG66" s="17" t="s">
        <v>42</v>
      </c>
      <c r="AH66" s="17" t="s">
        <v>42</v>
      </c>
      <c r="AI66" s="17" t="s">
        <v>42</v>
      </c>
    </row>
    <row r="67" s="113" customFormat="1" ht="12.5" spans="1:35">
      <c r="A67" s="17" t="s">
        <v>516</v>
      </c>
      <c r="B67" s="19" t="s">
        <v>363</v>
      </c>
      <c r="C67" s="19" t="s">
        <v>38</v>
      </c>
      <c r="D67" s="19" t="s">
        <v>358</v>
      </c>
      <c r="E67" s="19" t="s">
        <v>517</v>
      </c>
      <c r="F67" s="19" t="s">
        <v>55</v>
      </c>
      <c r="G67" s="19">
        <v>40</v>
      </c>
      <c r="H67" s="19">
        <v>86</v>
      </c>
      <c r="I67" s="21">
        <v>2.8</v>
      </c>
      <c r="J67" s="70">
        <v>4.1</v>
      </c>
      <c r="K67" s="70">
        <v>5.1</v>
      </c>
      <c r="L67" s="19" t="s">
        <v>42</v>
      </c>
      <c r="M67" s="21" t="s">
        <v>42</v>
      </c>
      <c r="N67" s="21" t="s">
        <v>42</v>
      </c>
      <c r="O67" s="21" t="s">
        <v>42</v>
      </c>
      <c r="P67" s="22" t="s">
        <v>43</v>
      </c>
      <c r="Q67" s="21">
        <v>96</v>
      </c>
      <c r="R67" s="20">
        <v>1027</v>
      </c>
      <c r="S67" s="21">
        <v>662</v>
      </c>
      <c r="T67" s="21">
        <v>105</v>
      </c>
      <c r="U67" s="21">
        <v>14.9</v>
      </c>
      <c r="V67" s="20" t="s">
        <v>44</v>
      </c>
      <c r="W67" s="20">
        <v>5000</v>
      </c>
      <c r="X67" s="20">
        <v>50000</v>
      </c>
      <c r="Y67" s="20">
        <f t="shared" si="3"/>
        <v>61.09</v>
      </c>
      <c r="Z67" s="21">
        <v>1</v>
      </c>
      <c r="AA67" s="34">
        <v>45028</v>
      </c>
      <c r="AB67" s="72"/>
      <c r="AC67" s="17" t="s">
        <v>42</v>
      </c>
      <c r="AD67" s="17" t="s">
        <v>42</v>
      </c>
      <c r="AE67" s="17" t="s">
        <v>42</v>
      </c>
      <c r="AF67" s="17" t="s">
        <v>42</v>
      </c>
      <c r="AG67" s="17" t="s">
        <v>42</v>
      </c>
      <c r="AH67" s="17" t="s">
        <v>42</v>
      </c>
      <c r="AI67" s="17" t="s">
        <v>42</v>
      </c>
    </row>
    <row r="68" s="113" customFormat="1" ht="12.5" spans="1:35">
      <c r="A68" s="17" t="s">
        <v>518</v>
      </c>
      <c r="B68" s="19" t="s">
        <v>363</v>
      </c>
      <c r="C68" s="19" t="s">
        <v>99</v>
      </c>
      <c r="D68" s="19" t="s">
        <v>39</v>
      </c>
      <c r="E68" s="19" t="s">
        <v>519</v>
      </c>
      <c r="F68" s="19" t="s">
        <v>88</v>
      </c>
      <c r="G68" s="19">
        <v>40</v>
      </c>
      <c r="H68" s="19">
        <v>64</v>
      </c>
      <c r="I68" s="21">
        <v>2.8</v>
      </c>
      <c r="J68" s="70">
        <v>5.2</v>
      </c>
      <c r="K68" s="70">
        <v>6.5</v>
      </c>
      <c r="L68" s="19" t="s">
        <v>42</v>
      </c>
      <c r="M68" s="21" t="s">
        <v>42</v>
      </c>
      <c r="N68" s="21" t="s">
        <v>42</v>
      </c>
      <c r="O68" s="21" t="s">
        <v>42</v>
      </c>
      <c r="P68" s="22" t="s">
        <v>43</v>
      </c>
      <c r="Q68" s="21">
        <v>96</v>
      </c>
      <c r="R68" s="20">
        <v>1027</v>
      </c>
      <c r="S68" s="21">
        <v>662</v>
      </c>
      <c r="T68" s="21">
        <v>105</v>
      </c>
      <c r="U68" s="21">
        <v>14.9</v>
      </c>
      <c r="V68" s="20" t="s">
        <v>44</v>
      </c>
      <c r="W68" s="20">
        <v>5000</v>
      </c>
      <c r="X68" s="20">
        <v>50000</v>
      </c>
      <c r="Y68" s="20">
        <f t="shared" si="3"/>
        <v>77.48</v>
      </c>
      <c r="Z68" s="21">
        <v>1</v>
      </c>
      <c r="AA68" s="34">
        <v>45082</v>
      </c>
      <c r="AB68" s="72"/>
      <c r="AC68" s="17" t="s">
        <v>42</v>
      </c>
      <c r="AD68" s="17" t="s">
        <v>42</v>
      </c>
      <c r="AE68" s="17" t="s">
        <v>42</v>
      </c>
      <c r="AF68" s="17" t="s">
        <v>42</v>
      </c>
      <c r="AG68" s="17" t="s">
        <v>42</v>
      </c>
      <c r="AH68" s="17" t="s">
        <v>42</v>
      </c>
      <c r="AI68" s="17" t="s">
        <v>42</v>
      </c>
    </row>
    <row r="69" s="113" customFormat="1" ht="12.5" spans="1:35">
      <c r="A69" s="17" t="s">
        <v>520</v>
      </c>
      <c r="B69" s="19" t="s">
        <v>363</v>
      </c>
      <c r="C69" s="19" t="s">
        <v>46</v>
      </c>
      <c r="D69" s="19" t="s">
        <v>39</v>
      </c>
      <c r="E69" s="19" t="s">
        <v>521</v>
      </c>
      <c r="F69" s="19" t="s">
        <v>55</v>
      </c>
      <c r="G69" s="19">
        <v>40</v>
      </c>
      <c r="H69" s="19">
        <v>70</v>
      </c>
      <c r="I69" s="21">
        <v>2.8</v>
      </c>
      <c r="J69" s="70">
        <v>5</v>
      </c>
      <c r="K69" s="70">
        <v>6.2</v>
      </c>
      <c r="L69" s="19" t="s">
        <v>42</v>
      </c>
      <c r="M69" s="21" t="s">
        <v>42</v>
      </c>
      <c r="N69" s="21" t="s">
        <v>42</v>
      </c>
      <c r="O69" s="21" t="s">
        <v>42</v>
      </c>
      <c r="P69" s="22" t="s">
        <v>43</v>
      </c>
      <c r="Q69" s="21">
        <v>96</v>
      </c>
      <c r="R69" s="20">
        <v>1027</v>
      </c>
      <c r="S69" s="21">
        <v>662</v>
      </c>
      <c r="T69" s="21">
        <v>105</v>
      </c>
      <c r="U69" s="21">
        <v>14.9</v>
      </c>
      <c r="V69" s="20" t="s">
        <v>44</v>
      </c>
      <c r="W69" s="20">
        <v>2500</v>
      </c>
      <c r="X69" s="20">
        <v>25000</v>
      </c>
      <c r="Y69" s="20">
        <f t="shared" si="3"/>
        <v>74.5</v>
      </c>
      <c r="Z69" s="21">
        <v>1</v>
      </c>
      <c r="AA69" s="34">
        <v>45050</v>
      </c>
      <c r="AB69" s="72"/>
      <c r="AC69" s="17" t="s">
        <v>42</v>
      </c>
      <c r="AD69" s="17" t="s">
        <v>42</v>
      </c>
      <c r="AE69" s="17" t="s">
        <v>42</v>
      </c>
      <c r="AF69" s="17" t="s">
        <v>42</v>
      </c>
      <c r="AG69" s="17" t="s">
        <v>42</v>
      </c>
      <c r="AH69" s="17" t="s">
        <v>42</v>
      </c>
      <c r="AI69" s="17" t="s">
        <v>42</v>
      </c>
    </row>
    <row r="70" s="113" customFormat="1" ht="12.5" spans="1:35">
      <c r="A70" s="17" t="s">
        <v>522</v>
      </c>
      <c r="B70" s="19" t="s">
        <v>363</v>
      </c>
      <c r="C70" s="19" t="s">
        <v>49</v>
      </c>
      <c r="D70" s="19" t="s">
        <v>39</v>
      </c>
      <c r="E70" s="19" t="s">
        <v>523</v>
      </c>
      <c r="F70" s="19" t="s">
        <v>55</v>
      </c>
      <c r="G70" s="19">
        <v>40</v>
      </c>
      <c r="H70" s="19">
        <v>58</v>
      </c>
      <c r="I70" s="21">
        <v>2.8</v>
      </c>
      <c r="J70" s="70">
        <v>4.3</v>
      </c>
      <c r="K70" s="70">
        <v>5.4</v>
      </c>
      <c r="L70" s="19" t="s">
        <v>42</v>
      </c>
      <c r="M70" s="21" t="s">
        <v>42</v>
      </c>
      <c r="N70" s="21" t="s">
        <v>42</v>
      </c>
      <c r="O70" s="21" t="s">
        <v>42</v>
      </c>
      <c r="P70" s="22" t="s">
        <v>43</v>
      </c>
      <c r="Q70" s="21">
        <v>96</v>
      </c>
      <c r="R70" s="20">
        <v>1027</v>
      </c>
      <c r="S70" s="21">
        <v>662</v>
      </c>
      <c r="T70" s="21">
        <v>105</v>
      </c>
      <c r="U70" s="21">
        <v>14.9</v>
      </c>
      <c r="V70" s="20" t="s">
        <v>44</v>
      </c>
      <c r="W70" s="20">
        <v>5000</v>
      </c>
      <c r="X70" s="20">
        <v>50000</v>
      </c>
      <c r="Y70" s="20">
        <f t="shared" si="3"/>
        <v>64.07</v>
      </c>
      <c r="Z70" s="21">
        <v>1</v>
      </c>
      <c r="AA70" s="34">
        <v>45050</v>
      </c>
      <c r="AB70" s="72"/>
      <c r="AC70" s="17" t="s">
        <v>42</v>
      </c>
      <c r="AD70" s="17" t="s">
        <v>42</v>
      </c>
      <c r="AE70" s="17" t="s">
        <v>42</v>
      </c>
      <c r="AF70" s="17" t="s">
        <v>42</v>
      </c>
      <c r="AG70" s="17" t="s">
        <v>42</v>
      </c>
      <c r="AH70" s="17" t="s">
        <v>42</v>
      </c>
      <c r="AI70" s="17" t="s">
        <v>42</v>
      </c>
    </row>
    <row r="71" s="113" customFormat="1" ht="12.5" spans="1:35">
      <c r="A71" s="17" t="s">
        <v>517</v>
      </c>
      <c r="B71" s="19" t="s">
        <v>363</v>
      </c>
      <c r="C71" s="19" t="s">
        <v>51</v>
      </c>
      <c r="D71" s="19" t="s">
        <v>39</v>
      </c>
      <c r="E71" s="19"/>
      <c r="F71" s="19" t="s">
        <v>55</v>
      </c>
      <c r="G71" s="19">
        <v>40</v>
      </c>
      <c r="H71" s="19">
        <v>103</v>
      </c>
      <c r="I71" s="21">
        <v>2.8</v>
      </c>
      <c r="J71" s="70">
        <v>3.9</v>
      </c>
      <c r="K71" s="70">
        <v>5.1</v>
      </c>
      <c r="L71" s="21" t="s">
        <v>42</v>
      </c>
      <c r="M71" s="21" t="s">
        <v>42</v>
      </c>
      <c r="N71" s="21" t="s">
        <v>42</v>
      </c>
      <c r="O71" s="21" t="s">
        <v>42</v>
      </c>
      <c r="P71" s="22" t="s">
        <v>43</v>
      </c>
      <c r="Q71" s="21">
        <v>89</v>
      </c>
      <c r="R71" s="20">
        <v>1208</v>
      </c>
      <c r="S71" s="21">
        <v>753</v>
      </c>
      <c r="T71" s="21">
        <v>71</v>
      </c>
      <c r="U71" s="21">
        <v>20</v>
      </c>
      <c r="V71" s="20" t="s">
        <v>44</v>
      </c>
      <c r="W71" s="20">
        <v>5000</v>
      </c>
      <c r="X71" s="20">
        <v>50000</v>
      </c>
      <c r="Y71" s="20">
        <f t="shared" si="3"/>
        <v>78</v>
      </c>
      <c r="Z71" s="21">
        <v>1</v>
      </c>
      <c r="AA71" s="34">
        <v>45538</v>
      </c>
      <c r="AB71" s="72"/>
      <c r="AC71" s="17" t="s">
        <v>42</v>
      </c>
      <c r="AD71" s="17" t="s">
        <v>42</v>
      </c>
      <c r="AE71" s="17" t="s">
        <v>42</v>
      </c>
      <c r="AF71" s="17" t="s">
        <v>42</v>
      </c>
      <c r="AG71" s="17" t="s">
        <v>42</v>
      </c>
      <c r="AH71" s="17" t="s">
        <v>42</v>
      </c>
      <c r="AI71" s="17" t="s">
        <v>42</v>
      </c>
    </row>
    <row r="72" s="113" customFormat="1" ht="12.5" spans="1:35">
      <c r="A72" s="17" t="s">
        <v>519</v>
      </c>
      <c r="B72" s="19" t="s">
        <v>363</v>
      </c>
      <c r="C72" s="19" t="s">
        <v>99</v>
      </c>
      <c r="D72" s="19" t="s">
        <v>39</v>
      </c>
      <c r="E72" s="19"/>
      <c r="F72" s="19" t="s">
        <v>88</v>
      </c>
      <c r="G72" s="19">
        <v>40</v>
      </c>
      <c r="H72" s="19">
        <v>50</v>
      </c>
      <c r="I72" s="21">
        <v>2.8</v>
      </c>
      <c r="J72" s="70">
        <v>4.9</v>
      </c>
      <c r="K72" s="70">
        <v>6.3</v>
      </c>
      <c r="L72" s="21" t="s">
        <v>42</v>
      </c>
      <c r="M72" s="21" t="s">
        <v>42</v>
      </c>
      <c r="N72" s="21" t="s">
        <v>42</v>
      </c>
      <c r="O72" s="21" t="s">
        <v>42</v>
      </c>
      <c r="P72" s="22" t="s">
        <v>43</v>
      </c>
      <c r="Q72" s="21">
        <v>89</v>
      </c>
      <c r="R72" s="20">
        <v>1208</v>
      </c>
      <c r="S72" s="21">
        <v>753</v>
      </c>
      <c r="T72" s="21">
        <v>71</v>
      </c>
      <c r="U72" s="21">
        <v>20</v>
      </c>
      <c r="V72" s="20" t="s">
        <v>44</v>
      </c>
      <c r="W72" s="20">
        <v>5000</v>
      </c>
      <c r="X72" s="20">
        <v>50000</v>
      </c>
      <c r="Y72" s="20">
        <f t="shared" si="3"/>
        <v>98</v>
      </c>
      <c r="Z72" s="21">
        <v>1.1</v>
      </c>
      <c r="AA72" s="34">
        <v>45799</v>
      </c>
      <c r="AB72" s="72"/>
      <c r="AC72" s="17" t="s">
        <v>42</v>
      </c>
      <c r="AD72" s="17" t="s">
        <v>42</v>
      </c>
      <c r="AE72" s="17" t="s">
        <v>42</v>
      </c>
      <c r="AF72" s="17" t="s">
        <v>42</v>
      </c>
      <c r="AG72" s="17" t="s">
        <v>42</v>
      </c>
      <c r="AH72" s="17" t="s">
        <v>42</v>
      </c>
      <c r="AI72" s="17" t="s">
        <v>42</v>
      </c>
    </row>
    <row r="73" s="113" customFormat="1" ht="12.5" spans="1:35">
      <c r="A73" s="17" t="s">
        <v>521</v>
      </c>
      <c r="B73" s="19" t="s">
        <v>363</v>
      </c>
      <c r="C73" s="19" t="s">
        <v>46</v>
      </c>
      <c r="D73" s="19" t="s">
        <v>39</v>
      </c>
      <c r="E73" s="19"/>
      <c r="F73" s="19" t="s">
        <v>55</v>
      </c>
      <c r="G73" s="19">
        <v>40</v>
      </c>
      <c r="H73" s="19">
        <v>57</v>
      </c>
      <c r="I73" s="21">
        <v>2.9</v>
      </c>
      <c r="J73" s="70">
        <v>5.7</v>
      </c>
      <c r="K73" s="70">
        <v>7.4</v>
      </c>
      <c r="L73" s="19" t="s">
        <v>42</v>
      </c>
      <c r="M73" s="21" t="s">
        <v>42</v>
      </c>
      <c r="N73" s="21" t="s">
        <v>42</v>
      </c>
      <c r="O73" s="21" t="s">
        <v>42</v>
      </c>
      <c r="P73" s="22" t="s">
        <v>43</v>
      </c>
      <c r="Q73" s="21">
        <v>89</v>
      </c>
      <c r="R73" s="20">
        <v>1208</v>
      </c>
      <c r="S73" s="21">
        <v>753</v>
      </c>
      <c r="T73" s="21">
        <v>71</v>
      </c>
      <c r="U73" s="21">
        <v>20</v>
      </c>
      <c r="V73" s="20" t="s">
        <v>44</v>
      </c>
      <c r="W73" s="20">
        <v>2500</v>
      </c>
      <c r="X73" s="20">
        <v>25000</v>
      </c>
      <c r="Y73" s="20">
        <f t="shared" si="3"/>
        <v>114</v>
      </c>
      <c r="Z73" s="21">
        <v>1.1</v>
      </c>
      <c r="AA73" s="34">
        <v>45538</v>
      </c>
      <c r="AB73" s="72"/>
      <c r="AC73" s="17" t="s">
        <v>42</v>
      </c>
      <c r="AD73" s="17" t="s">
        <v>42</v>
      </c>
      <c r="AE73" s="17" t="s">
        <v>42</v>
      </c>
      <c r="AF73" s="17" t="s">
        <v>42</v>
      </c>
      <c r="AG73" s="17" t="s">
        <v>42</v>
      </c>
      <c r="AH73" s="17" t="s">
        <v>42</v>
      </c>
      <c r="AI73" s="17" t="s">
        <v>42</v>
      </c>
    </row>
    <row r="74" s="113" customFormat="1" ht="12.5" spans="1:35">
      <c r="A74" s="17" t="s">
        <v>523</v>
      </c>
      <c r="B74" s="19" t="s">
        <v>363</v>
      </c>
      <c r="C74" s="19" t="s">
        <v>417</v>
      </c>
      <c r="D74" s="19" t="s">
        <v>39</v>
      </c>
      <c r="E74" s="19"/>
      <c r="F74" s="19" t="s">
        <v>55</v>
      </c>
      <c r="G74" s="19">
        <v>40</v>
      </c>
      <c r="H74" s="19">
        <v>54</v>
      </c>
      <c r="I74" s="21">
        <v>2.8</v>
      </c>
      <c r="J74" s="70">
        <v>4.1</v>
      </c>
      <c r="K74" s="70">
        <v>5.4</v>
      </c>
      <c r="L74" s="19" t="s">
        <v>42</v>
      </c>
      <c r="M74" s="21" t="s">
        <v>42</v>
      </c>
      <c r="N74" s="21" t="s">
        <v>42</v>
      </c>
      <c r="O74" s="21" t="s">
        <v>42</v>
      </c>
      <c r="P74" s="22" t="s">
        <v>43</v>
      </c>
      <c r="Q74" s="21">
        <v>89</v>
      </c>
      <c r="R74" s="20">
        <v>1208</v>
      </c>
      <c r="S74" s="21">
        <v>753</v>
      </c>
      <c r="T74" s="21">
        <v>71</v>
      </c>
      <c r="U74" s="21">
        <v>20</v>
      </c>
      <c r="V74" s="20" t="s">
        <v>44</v>
      </c>
      <c r="W74" s="20">
        <v>5000</v>
      </c>
      <c r="X74" s="20">
        <v>50000</v>
      </c>
      <c r="Y74" s="20">
        <f t="shared" si="3"/>
        <v>82</v>
      </c>
      <c r="Z74" s="21">
        <v>1</v>
      </c>
      <c r="AA74" s="34">
        <v>45476</v>
      </c>
      <c r="AB74" s="72"/>
      <c r="AC74" s="17" t="s">
        <v>42</v>
      </c>
      <c r="AD74" s="17" t="s">
        <v>42</v>
      </c>
      <c r="AE74" s="17" t="s">
        <v>42</v>
      </c>
      <c r="AF74" s="17" t="s">
        <v>42</v>
      </c>
      <c r="AG74" s="17" t="s">
        <v>42</v>
      </c>
      <c r="AH74" s="17" t="s">
        <v>42</v>
      </c>
      <c r="AI74" s="17" t="s">
        <v>42</v>
      </c>
    </row>
    <row r="75" s="113" customFormat="1" ht="12.5" spans="1:35">
      <c r="A75" s="17" t="s">
        <v>524</v>
      </c>
      <c r="B75" s="19" t="s">
        <v>363</v>
      </c>
      <c r="C75" s="19" t="s">
        <v>38</v>
      </c>
      <c r="D75" s="19" t="s">
        <v>358</v>
      </c>
      <c r="E75" s="19" t="s">
        <v>525</v>
      </c>
      <c r="F75" s="19" t="s">
        <v>55</v>
      </c>
      <c r="G75" s="19">
        <v>40</v>
      </c>
      <c r="H75" s="19">
        <v>400</v>
      </c>
      <c r="I75" s="21">
        <v>2.8</v>
      </c>
      <c r="J75" s="70">
        <v>0.56</v>
      </c>
      <c r="K75" s="70">
        <v>0.68</v>
      </c>
      <c r="L75" s="19" t="s">
        <v>42</v>
      </c>
      <c r="M75" s="21" t="s">
        <v>42</v>
      </c>
      <c r="N75" s="21" t="s">
        <v>42</v>
      </c>
      <c r="O75" s="21" t="s">
        <v>42</v>
      </c>
      <c r="P75" s="22" t="s">
        <v>43</v>
      </c>
      <c r="Q75" s="21">
        <v>864</v>
      </c>
      <c r="R75" s="20">
        <v>7445</v>
      </c>
      <c r="S75" s="21">
        <v>5755</v>
      </c>
      <c r="T75" s="21">
        <v>282</v>
      </c>
      <c r="U75" s="21">
        <v>107</v>
      </c>
      <c r="V75" s="20" t="s">
        <v>44</v>
      </c>
      <c r="W75" s="20">
        <v>5000</v>
      </c>
      <c r="X75" s="20">
        <v>50000</v>
      </c>
      <c r="Y75" s="20">
        <f t="shared" si="3"/>
        <v>59.92</v>
      </c>
      <c r="Z75" s="21">
        <v>1.2</v>
      </c>
      <c r="AA75" s="34">
        <v>44964</v>
      </c>
      <c r="AB75" s="72"/>
      <c r="AC75" s="17" t="s">
        <v>42</v>
      </c>
      <c r="AD75" s="17" t="s">
        <v>42</v>
      </c>
      <c r="AE75" s="17" t="s">
        <v>42</v>
      </c>
      <c r="AF75" s="17" t="s">
        <v>42</v>
      </c>
      <c r="AG75" s="17" t="s">
        <v>42</v>
      </c>
      <c r="AH75" s="17" t="s">
        <v>42</v>
      </c>
      <c r="AI75" s="17" t="s">
        <v>42</v>
      </c>
    </row>
    <row r="76" s="113" customFormat="1" ht="12.5" spans="1:35">
      <c r="A76" s="17" t="s">
        <v>525</v>
      </c>
      <c r="B76" s="19" t="s">
        <v>363</v>
      </c>
      <c r="C76" s="19" t="s">
        <v>51</v>
      </c>
      <c r="D76" s="19" t="s">
        <v>39</v>
      </c>
      <c r="E76" s="19"/>
      <c r="F76" s="19" t="s">
        <v>55</v>
      </c>
      <c r="G76" s="19">
        <v>40</v>
      </c>
      <c r="H76" s="19">
        <v>251</v>
      </c>
      <c r="I76" s="21">
        <v>3.1</v>
      </c>
      <c r="J76" s="70">
        <v>1.2</v>
      </c>
      <c r="K76" s="70">
        <v>1.5</v>
      </c>
      <c r="L76" s="19" t="s">
        <v>42</v>
      </c>
      <c r="M76" s="21" t="s">
        <v>42</v>
      </c>
      <c r="N76" s="21" t="s">
        <v>42</v>
      </c>
      <c r="O76" s="21" t="s">
        <v>42</v>
      </c>
      <c r="P76" s="22" t="s">
        <v>43</v>
      </c>
      <c r="Q76" s="21">
        <v>880</v>
      </c>
      <c r="R76" s="20">
        <v>6820</v>
      </c>
      <c r="S76" s="21">
        <v>3910</v>
      </c>
      <c r="T76" s="21">
        <v>217</v>
      </c>
      <c r="U76" s="21">
        <v>99</v>
      </c>
      <c r="V76" s="20" t="s">
        <v>44</v>
      </c>
      <c r="W76" s="20">
        <v>5000</v>
      </c>
      <c r="X76" s="20">
        <v>50000</v>
      </c>
      <c r="Y76" s="20">
        <f t="shared" si="3"/>
        <v>118.8</v>
      </c>
      <c r="Z76" s="21">
        <v>1</v>
      </c>
      <c r="AA76" s="34">
        <v>45440</v>
      </c>
      <c r="AB76" s="72"/>
      <c r="AC76" s="17" t="s">
        <v>42</v>
      </c>
      <c r="AD76" s="17" t="s">
        <v>42</v>
      </c>
      <c r="AE76" s="17" t="s">
        <v>42</v>
      </c>
      <c r="AF76" s="17" t="s">
        <v>42</v>
      </c>
      <c r="AG76" s="17" t="s">
        <v>42</v>
      </c>
      <c r="AH76" s="17" t="s">
        <v>42</v>
      </c>
      <c r="AI76" s="17" t="s">
        <v>42</v>
      </c>
    </row>
    <row r="77" s="113" customFormat="1" ht="12.5" spans="1:35">
      <c r="A77" s="17" t="s">
        <v>526</v>
      </c>
      <c r="B77" s="19" t="s">
        <v>363</v>
      </c>
      <c r="C77" s="19" t="s">
        <v>38</v>
      </c>
      <c r="D77" s="19" t="s">
        <v>39</v>
      </c>
      <c r="E77" s="19" t="s">
        <v>527</v>
      </c>
      <c r="F77" s="19" t="s">
        <v>55</v>
      </c>
      <c r="G77" s="19">
        <v>40</v>
      </c>
      <c r="H77" s="19">
        <v>189</v>
      </c>
      <c r="I77" s="21">
        <v>1.5</v>
      </c>
      <c r="J77" s="70">
        <v>1.3</v>
      </c>
      <c r="K77" s="70">
        <v>1.7</v>
      </c>
      <c r="L77" s="19">
        <v>1.7</v>
      </c>
      <c r="M77" s="21">
        <v>2.3</v>
      </c>
      <c r="N77" s="21" t="s">
        <v>42</v>
      </c>
      <c r="O77" s="21" t="s">
        <v>42</v>
      </c>
      <c r="P77" s="22" t="s">
        <v>43</v>
      </c>
      <c r="Q77" s="21">
        <v>163</v>
      </c>
      <c r="R77" s="20">
        <v>3133</v>
      </c>
      <c r="S77" s="21">
        <v>1993</v>
      </c>
      <c r="T77" s="21">
        <v>75</v>
      </c>
      <c r="U77" s="21">
        <v>46</v>
      </c>
      <c r="V77" s="20" t="s">
        <v>44</v>
      </c>
      <c r="W77" s="20">
        <v>5000</v>
      </c>
      <c r="X77" s="20">
        <v>50000</v>
      </c>
      <c r="Y77" s="20">
        <f t="shared" si="3"/>
        <v>59.8</v>
      </c>
      <c r="Z77" s="21">
        <v>1.2</v>
      </c>
      <c r="AA77" s="34">
        <v>44919</v>
      </c>
      <c r="AB77" s="72"/>
      <c r="AC77" s="17" t="s">
        <v>528</v>
      </c>
      <c r="AD77" s="17" t="s">
        <v>114</v>
      </c>
      <c r="AE77" s="17" t="s">
        <v>42</v>
      </c>
      <c r="AF77" s="17" t="s">
        <v>529</v>
      </c>
      <c r="AG77" s="17" t="s">
        <v>116</v>
      </c>
      <c r="AH77" s="17" t="s">
        <v>530</v>
      </c>
      <c r="AI77" s="17" t="s">
        <v>531</v>
      </c>
    </row>
    <row r="78" s="113" customFormat="1" ht="12.5" spans="1:35">
      <c r="A78" s="17" t="s">
        <v>532</v>
      </c>
      <c r="B78" s="19" t="s">
        <v>363</v>
      </c>
      <c r="C78" s="19" t="s">
        <v>38</v>
      </c>
      <c r="D78" s="19" t="s">
        <v>358</v>
      </c>
      <c r="E78" s="19" t="s">
        <v>533</v>
      </c>
      <c r="F78" s="19" t="s">
        <v>55</v>
      </c>
      <c r="G78" s="19">
        <v>40</v>
      </c>
      <c r="H78" s="19">
        <v>243</v>
      </c>
      <c r="I78" s="21">
        <v>1.5</v>
      </c>
      <c r="J78" s="70">
        <v>0.83</v>
      </c>
      <c r="K78" s="70">
        <v>1</v>
      </c>
      <c r="L78" s="19">
        <v>1.2</v>
      </c>
      <c r="M78" s="21">
        <v>1.6</v>
      </c>
      <c r="N78" s="21" t="s">
        <v>42</v>
      </c>
      <c r="O78" s="21" t="s">
        <v>42</v>
      </c>
      <c r="P78" s="22" t="s">
        <v>43</v>
      </c>
      <c r="Q78" s="21">
        <v>317</v>
      </c>
      <c r="R78" s="20">
        <v>5490</v>
      </c>
      <c r="S78" s="21">
        <v>3080</v>
      </c>
      <c r="T78" s="21">
        <v>125</v>
      </c>
      <c r="U78" s="21">
        <v>82</v>
      </c>
      <c r="V78" s="20" t="s">
        <v>44</v>
      </c>
      <c r="W78" s="20">
        <v>5000</v>
      </c>
      <c r="X78" s="20">
        <v>50000</v>
      </c>
      <c r="Y78" s="20">
        <f t="shared" si="3"/>
        <v>68.06</v>
      </c>
      <c r="Z78" s="21">
        <v>1.3</v>
      </c>
      <c r="AA78" s="34">
        <v>44919</v>
      </c>
      <c r="AB78" s="72"/>
      <c r="AC78" s="17" t="s">
        <v>534</v>
      </c>
      <c r="AD78" s="17" t="s">
        <v>535</v>
      </c>
      <c r="AE78" s="17" t="s">
        <v>42</v>
      </c>
      <c r="AF78" s="17" t="s">
        <v>536</v>
      </c>
      <c r="AG78" s="17" t="s">
        <v>537</v>
      </c>
      <c r="AH78" s="17" t="s">
        <v>538</v>
      </c>
      <c r="AI78" s="17" t="s">
        <v>42</v>
      </c>
    </row>
    <row r="79" s="113" customFormat="1" ht="12.5" spans="1:35">
      <c r="A79" s="17" t="s">
        <v>533</v>
      </c>
      <c r="B79" s="19" t="s">
        <v>363</v>
      </c>
      <c r="C79" s="19" t="s">
        <v>38</v>
      </c>
      <c r="D79" s="19" t="s">
        <v>39</v>
      </c>
      <c r="E79" s="19"/>
      <c r="F79" s="19" t="s">
        <v>55</v>
      </c>
      <c r="G79" s="19">
        <v>40</v>
      </c>
      <c r="H79" s="19">
        <v>297</v>
      </c>
      <c r="I79" s="21">
        <v>1.8</v>
      </c>
      <c r="J79" s="70">
        <v>0.8</v>
      </c>
      <c r="K79" s="70">
        <v>1.1</v>
      </c>
      <c r="L79" s="19">
        <v>1.2</v>
      </c>
      <c r="M79" s="21">
        <v>1.7</v>
      </c>
      <c r="N79" s="21" t="s">
        <v>42</v>
      </c>
      <c r="O79" s="21" t="s">
        <v>42</v>
      </c>
      <c r="P79" s="22" t="s">
        <v>43</v>
      </c>
      <c r="Q79" s="21">
        <v>706</v>
      </c>
      <c r="R79" s="20">
        <v>6608</v>
      </c>
      <c r="S79" s="21">
        <v>2793</v>
      </c>
      <c r="T79" s="21">
        <v>234</v>
      </c>
      <c r="U79" s="21">
        <v>108</v>
      </c>
      <c r="V79" s="20" t="s">
        <v>44</v>
      </c>
      <c r="W79" s="20">
        <v>5000</v>
      </c>
      <c r="X79" s="20">
        <v>50000</v>
      </c>
      <c r="Y79" s="20">
        <f t="shared" si="3"/>
        <v>86.4</v>
      </c>
      <c r="Z79" s="21">
        <v>1</v>
      </c>
      <c r="AA79" s="34">
        <v>45575</v>
      </c>
      <c r="AB79" s="72"/>
      <c r="AC79" s="17" t="s">
        <v>42</v>
      </c>
      <c r="AD79" s="17" t="s">
        <v>42</v>
      </c>
      <c r="AE79" s="17" t="s">
        <v>42</v>
      </c>
      <c r="AF79" s="17" t="s">
        <v>42</v>
      </c>
      <c r="AG79" s="17" t="s">
        <v>42</v>
      </c>
      <c r="AH79" s="17" t="s">
        <v>42</v>
      </c>
      <c r="AI79" s="17" t="s">
        <v>42</v>
      </c>
    </row>
    <row r="80" s="113" customFormat="1" ht="12.5" spans="1:35">
      <c r="A80" s="17" t="s">
        <v>539</v>
      </c>
      <c r="B80" s="19" t="s">
        <v>363</v>
      </c>
      <c r="C80" s="19" t="s">
        <v>38</v>
      </c>
      <c r="D80" s="19" t="s">
        <v>39</v>
      </c>
      <c r="E80" s="19" t="s">
        <v>540</v>
      </c>
      <c r="F80" s="19" t="s">
        <v>55</v>
      </c>
      <c r="G80" s="19">
        <v>40</v>
      </c>
      <c r="H80" s="19">
        <v>168</v>
      </c>
      <c r="I80" s="21">
        <v>1.5</v>
      </c>
      <c r="J80" s="70">
        <v>1.6</v>
      </c>
      <c r="K80" s="70">
        <v>2</v>
      </c>
      <c r="L80" s="19">
        <v>2.2</v>
      </c>
      <c r="M80" s="21">
        <v>3</v>
      </c>
      <c r="N80" s="21" t="s">
        <v>42</v>
      </c>
      <c r="O80" s="21" t="s">
        <v>42</v>
      </c>
      <c r="P80" s="22" t="s">
        <v>43</v>
      </c>
      <c r="Q80" s="21">
        <v>163</v>
      </c>
      <c r="R80" s="20">
        <v>3133</v>
      </c>
      <c r="S80" s="21">
        <v>1993</v>
      </c>
      <c r="T80" s="21">
        <v>75</v>
      </c>
      <c r="U80" s="21">
        <v>46</v>
      </c>
      <c r="V80" s="20" t="s">
        <v>44</v>
      </c>
      <c r="W80" s="20">
        <v>5000</v>
      </c>
      <c r="X80" s="20">
        <v>50000</v>
      </c>
      <c r="Y80" s="20">
        <f t="shared" si="3"/>
        <v>73.6</v>
      </c>
      <c r="Z80" s="21">
        <v>1.2</v>
      </c>
      <c r="AA80" s="34">
        <v>44919</v>
      </c>
      <c r="AB80" s="72"/>
      <c r="AC80" s="17" t="s">
        <v>541</v>
      </c>
      <c r="AD80" s="17" t="s">
        <v>42</v>
      </c>
      <c r="AE80" s="17" t="s">
        <v>42</v>
      </c>
      <c r="AF80" s="17" t="s">
        <v>42</v>
      </c>
      <c r="AG80" s="17" t="s">
        <v>542</v>
      </c>
      <c r="AH80" s="17" t="s">
        <v>42</v>
      </c>
      <c r="AI80" s="17" t="s">
        <v>543</v>
      </c>
    </row>
    <row r="81" s="113" customFormat="1" ht="12.5" spans="1:35">
      <c r="A81" s="17" t="s">
        <v>544</v>
      </c>
      <c r="B81" s="19" t="s">
        <v>363</v>
      </c>
      <c r="C81" s="19" t="s">
        <v>46</v>
      </c>
      <c r="D81" s="19" t="s">
        <v>39</v>
      </c>
      <c r="E81" s="19" t="s">
        <v>545</v>
      </c>
      <c r="F81" s="19" t="s">
        <v>55</v>
      </c>
      <c r="G81" s="19">
        <v>40</v>
      </c>
      <c r="H81" s="19">
        <v>150</v>
      </c>
      <c r="I81" s="21">
        <v>1.5</v>
      </c>
      <c r="J81" s="70">
        <v>1.8</v>
      </c>
      <c r="K81" s="70">
        <v>2.2</v>
      </c>
      <c r="L81" s="19">
        <v>2.2</v>
      </c>
      <c r="M81" s="21">
        <v>3</v>
      </c>
      <c r="N81" s="21" t="s">
        <v>42</v>
      </c>
      <c r="O81" s="21" t="s">
        <v>42</v>
      </c>
      <c r="P81" s="22" t="s">
        <v>43</v>
      </c>
      <c r="Q81" s="21">
        <v>163</v>
      </c>
      <c r="R81" s="20">
        <v>3133</v>
      </c>
      <c r="S81" s="21">
        <v>1993</v>
      </c>
      <c r="T81" s="21">
        <v>75</v>
      </c>
      <c r="U81" s="21">
        <v>46</v>
      </c>
      <c r="V81" s="20" t="s">
        <v>44</v>
      </c>
      <c r="W81" s="20">
        <v>2500</v>
      </c>
      <c r="X81" s="20">
        <v>25000</v>
      </c>
      <c r="Y81" s="20">
        <v>82.8</v>
      </c>
      <c r="Z81" s="21">
        <v>1.1</v>
      </c>
      <c r="AA81" s="34">
        <v>44808</v>
      </c>
      <c r="AB81" s="72"/>
      <c r="AC81" s="17" t="s">
        <v>546</v>
      </c>
      <c r="AD81" s="17" t="s">
        <v>42</v>
      </c>
      <c r="AE81" s="17" t="s">
        <v>42</v>
      </c>
      <c r="AF81" s="17" t="s">
        <v>547</v>
      </c>
      <c r="AG81" s="17" t="s">
        <v>42</v>
      </c>
      <c r="AH81" s="17" t="s">
        <v>42</v>
      </c>
      <c r="AI81" s="17" t="s">
        <v>548</v>
      </c>
    </row>
    <row r="82" s="113" customFormat="1" ht="12.5" spans="1:35">
      <c r="A82" s="17" t="s">
        <v>549</v>
      </c>
      <c r="B82" s="19" t="s">
        <v>363</v>
      </c>
      <c r="C82" s="19" t="s">
        <v>49</v>
      </c>
      <c r="D82" s="19" t="s">
        <v>39</v>
      </c>
      <c r="E82" s="19" t="s">
        <v>550</v>
      </c>
      <c r="F82" s="19" t="s">
        <v>55</v>
      </c>
      <c r="G82" s="19">
        <v>40</v>
      </c>
      <c r="H82" s="19">
        <v>119</v>
      </c>
      <c r="I82" s="21">
        <v>1.5</v>
      </c>
      <c r="J82" s="70">
        <v>2</v>
      </c>
      <c r="K82" s="70">
        <v>2.5</v>
      </c>
      <c r="L82" s="19">
        <v>2.7</v>
      </c>
      <c r="M82" s="21">
        <v>3.5</v>
      </c>
      <c r="N82" s="21" t="s">
        <v>42</v>
      </c>
      <c r="O82" s="21" t="s">
        <v>42</v>
      </c>
      <c r="P82" s="22" t="s">
        <v>43</v>
      </c>
      <c r="Q82" s="21">
        <v>126</v>
      </c>
      <c r="R82" s="20">
        <v>2131</v>
      </c>
      <c r="S82" s="21">
        <v>1538</v>
      </c>
      <c r="T82" s="21">
        <v>95</v>
      </c>
      <c r="U82" s="21">
        <v>36</v>
      </c>
      <c r="V82" s="20" t="s">
        <v>44</v>
      </c>
      <c r="W82" s="20">
        <v>5000</v>
      </c>
      <c r="X82" s="20">
        <v>50000</v>
      </c>
      <c r="Y82" s="20">
        <f t="shared" ref="Y82:Y94" si="4">J82*U82</f>
        <v>72</v>
      </c>
      <c r="Z82" s="21">
        <v>1.3</v>
      </c>
      <c r="AA82" s="34">
        <v>44919</v>
      </c>
      <c r="AB82" s="72"/>
      <c r="AC82" s="17" t="s">
        <v>42</v>
      </c>
      <c r="AD82" s="17" t="s">
        <v>42</v>
      </c>
      <c r="AE82" s="17" t="s">
        <v>42</v>
      </c>
      <c r="AF82" s="17" t="s">
        <v>42</v>
      </c>
      <c r="AG82" s="17" t="s">
        <v>42</v>
      </c>
      <c r="AH82" s="17" t="s">
        <v>42</v>
      </c>
      <c r="AI82" s="17" t="s">
        <v>42</v>
      </c>
    </row>
    <row r="83" s="113" customFormat="1" ht="12.5" spans="1:35">
      <c r="A83" s="17" t="s">
        <v>551</v>
      </c>
      <c r="B83" s="19" t="s">
        <v>363</v>
      </c>
      <c r="C83" s="19" t="s">
        <v>38</v>
      </c>
      <c r="D83" s="19" t="s">
        <v>39</v>
      </c>
      <c r="E83" s="19" t="s">
        <v>552</v>
      </c>
      <c r="F83" s="19" t="s">
        <v>55</v>
      </c>
      <c r="G83" s="19">
        <v>40</v>
      </c>
      <c r="H83" s="19">
        <v>130</v>
      </c>
      <c r="I83" s="21">
        <v>1.5</v>
      </c>
      <c r="J83" s="70">
        <v>1.9</v>
      </c>
      <c r="K83" s="70">
        <v>2.5</v>
      </c>
      <c r="L83" s="19">
        <v>2.5</v>
      </c>
      <c r="M83" s="21">
        <v>3.4</v>
      </c>
      <c r="N83" s="21" t="s">
        <v>42</v>
      </c>
      <c r="O83" s="21" t="s">
        <v>42</v>
      </c>
      <c r="P83" s="22" t="s">
        <v>43</v>
      </c>
      <c r="Q83" s="21">
        <v>126</v>
      </c>
      <c r="R83" s="20">
        <v>2131</v>
      </c>
      <c r="S83" s="21">
        <v>1538</v>
      </c>
      <c r="T83" s="21">
        <v>95</v>
      </c>
      <c r="U83" s="21">
        <v>36</v>
      </c>
      <c r="V83" s="20" t="s">
        <v>44</v>
      </c>
      <c r="W83" s="20">
        <v>5000</v>
      </c>
      <c r="X83" s="20">
        <v>50000</v>
      </c>
      <c r="Y83" s="20">
        <f t="shared" si="4"/>
        <v>68.4</v>
      </c>
      <c r="Z83" s="21">
        <v>1.3</v>
      </c>
      <c r="AA83" s="34">
        <v>44919</v>
      </c>
      <c r="AB83" s="72"/>
      <c r="AC83" s="17" t="s">
        <v>553</v>
      </c>
      <c r="AD83" s="17" t="s">
        <v>42</v>
      </c>
      <c r="AE83" s="17" t="s">
        <v>42</v>
      </c>
      <c r="AF83" s="17" t="s">
        <v>554</v>
      </c>
      <c r="AG83" s="17" t="s">
        <v>542</v>
      </c>
      <c r="AH83" s="17" t="s">
        <v>42</v>
      </c>
      <c r="AI83" s="17" t="s">
        <v>555</v>
      </c>
    </row>
    <row r="84" s="113" customFormat="1" ht="12.5" spans="1:35">
      <c r="A84" s="17" t="s">
        <v>556</v>
      </c>
      <c r="B84" s="19" t="s">
        <v>363</v>
      </c>
      <c r="C84" s="19" t="s">
        <v>151</v>
      </c>
      <c r="D84" s="19" t="s">
        <v>39</v>
      </c>
      <c r="E84" s="19"/>
      <c r="F84" s="19" t="s">
        <v>55</v>
      </c>
      <c r="G84" s="19">
        <v>40</v>
      </c>
      <c r="H84" s="19">
        <v>367</v>
      </c>
      <c r="I84" s="21">
        <v>1.6</v>
      </c>
      <c r="J84" s="70">
        <v>0.97</v>
      </c>
      <c r="K84" s="70">
        <v>1.3</v>
      </c>
      <c r="L84" s="19">
        <v>1.04</v>
      </c>
      <c r="M84" s="21">
        <v>1.4</v>
      </c>
      <c r="N84" s="21" t="s">
        <v>42</v>
      </c>
      <c r="O84" s="21" t="s">
        <v>42</v>
      </c>
      <c r="P84" s="22" t="s">
        <v>43</v>
      </c>
      <c r="Q84" s="21">
        <v>662</v>
      </c>
      <c r="R84" s="20">
        <v>6796</v>
      </c>
      <c r="S84" s="21">
        <v>3117</v>
      </c>
      <c r="T84" s="21">
        <v>275</v>
      </c>
      <c r="U84" s="21">
        <v>118</v>
      </c>
      <c r="V84" s="20" t="s">
        <v>44</v>
      </c>
      <c r="W84" s="20">
        <v>2000</v>
      </c>
      <c r="X84" s="20">
        <v>10000</v>
      </c>
      <c r="Y84" s="20">
        <f t="shared" si="4"/>
        <v>114.46</v>
      </c>
      <c r="Z84" s="21">
        <v>1</v>
      </c>
      <c r="AA84" s="34">
        <v>45504</v>
      </c>
      <c r="AB84" s="72"/>
      <c r="AC84" s="17" t="s">
        <v>42</v>
      </c>
      <c r="AD84" s="17" t="s">
        <v>42</v>
      </c>
      <c r="AE84" s="17" t="s">
        <v>42</v>
      </c>
      <c r="AF84" s="17" t="s">
        <v>42</v>
      </c>
      <c r="AG84" s="17" t="s">
        <v>42</v>
      </c>
      <c r="AH84" s="17" t="s">
        <v>42</v>
      </c>
      <c r="AI84" s="17" t="s">
        <v>42</v>
      </c>
    </row>
    <row r="85" s="113" customFormat="1" ht="12.5" spans="1:35">
      <c r="A85" s="17" t="s">
        <v>540</v>
      </c>
      <c r="B85" s="19" t="s">
        <v>363</v>
      </c>
      <c r="C85" s="19" t="s">
        <v>38</v>
      </c>
      <c r="D85" s="19" t="s">
        <v>39</v>
      </c>
      <c r="E85" s="19"/>
      <c r="F85" s="19" t="s">
        <v>55</v>
      </c>
      <c r="G85" s="19">
        <v>40</v>
      </c>
      <c r="H85" s="19">
        <v>233</v>
      </c>
      <c r="I85" s="21">
        <v>1.4</v>
      </c>
      <c r="J85" s="70">
        <v>1.3</v>
      </c>
      <c r="K85" s="70">
        <v>1.8</v>
      </c>
      <c r="L85" s="19">
        <v>1.5</v>
      </c>
      <c r="M85" s="21">
        <v>2.1</v>
      </c>
      <c r="N85" s="21" t="s">
        <v>42</v>
      </c>
      <c r="O85" s="21" t="s">
        <v>42</v>
      </c>
      <c r="P85" s="22" t="s">
        <v>43</v>
      </c>
      <c r="Q85" s="21">
        <v>497</v>
      </c>
      <c r="R85" s="20">
        <v>7212</v>
      </c>
      <c r="S85" s="21">
        <v>3354</v>
      </c>
      <c r="T85" s="21">
        <v>223</v>
      </c>
      <c r="U85" s="21">
        <v>112</v>
      </c>
      <c r="V85" s="20" t="s">
        <v>557</v>
      </c>
      <c r="W85" s="20">
        <v>5000</v>
      </c>
      <c r="X85" s="20">
        <v>50000</v>
      </c>
      <c r="Y85" s="20">
        <f t="shared" si="4"/>
        <v>145.6</v>
      </c>
      <c r="Z85" s="21">
        <v>1</v>
      </c>
      <c r="AA85" s="34">
        <v>45407</v>
      </c>
      <c r="AB85" s="72"/>
      <c r="AC85" s="17" t="s">
        <v>42</v>
      </c>
      <c r="AD85" s="17" t="s">
        <v>42</v>
      </c>
      <c r="AE85" s="17" t="s">
        <v>42</v>
      </c>
      <c r="AF85" s="17" t="s">
        <v>42</v>
      </c>
      <c r="AG85" s="17" t="s">
        <v>42</v>
      </c>
      <c r="AH85" s="17" t="s">
        <v>42</v>
      </c>
      <c r="AI85" s="17" t="s">
        <v>42</v>
      </c>
    </row>
    <row r="86" s="113" customFormat="1" ht="12.5" spans="1:35">
      <c r="A86" s="17" t="s">
        <v>558</v>
      </c>
      <c r="B86" s="19" t="s">
        <v>363</v>
      </c>
      <c r="C86" s="19" t="s">
        <v>151</v>
      </c>
      <c r="D86" s="19" t="s">
        <v>39</v>
      </c>
      <c r="E86" s="19"/>
      <c r="F86" s="19" t="s">
        <v>55</v>
      </c>
      <c r="G86" s="19">
        <v>40</v>
      </c>
      <c r="H86" s="19">
        <v>352</v>
      </c>
      <c r="I86" s="21">
        <v>1.6</v>
      </c>
      <c r="J86" s="70">
        <v>0.9</v>
      </c>
      <c r="K86" s="70">
        <v>1.3</v>
      </c>
      <c r="L86" s="19" t="s">
        <v>42</v>
      </c>
      <c r="M86" s="21" t="s">
        <v>42</v>
      </c>
      <c r="N86" s="21" t="s">
        <v>42</v>
      </c>
      <c r="O86" s="21" t="s">
        <v>42</v>
      </c>
      <c r="P86" s="22" t="s">
        <v>43</v>
      </c>
      <c r="Q86" s="21">
        <v>497</v>
      </c>
      <c r="R86" s="20">
        <v>7212</v>
      </c>
      <c r="S86" s="21">
        <v>3354</v>
      </c>
      <c r="T86" s="21">
        <v>223</v>
      </c>
      <c r="U86" s="21">
        <v>112</v>
      </c>
      <c r="V86" s="20" t="s">
        <v>44</v>
      </c>
      <c r="W86" s="20">
        <v>2000</v>
      </c>
      <c r="X86" s="20">
        <v>10000</v>
      </c>
      <c r="Y86" s="20">
        <f t="shared" si="4"/>
        <v>100.8</v>
      </c>
      <c r="Z86" s="21">
        <v>1</v>
      </c>
      <c r="AA86" s="34">
        <v>45446</v>
      </c>
      <c r="AB86" s="72"/>
      <c r="AC86" s="17" t="s">
        <v>42</v>
      </c>
      <c r="AD86" s="17" t="s">
        <v>42</v>
      </c>
      <c r="AE86" s="17" t="s">
        <v>42</v>
      </c>
      <c r="AF86" s="17" t="s">
        <v>42</v>
      </c>
      <c r="AG86" s="17" t="s">
        <v>42</v>
      </c>
      <c r="AH86" s="17" t="s">
        <v>42</v>
      </c>
      <c r="AI86" s="17" t="s">
        <v>42</v>
      </c>
    </row>
    <row r="87" s="113" customFormat="1" ht="12.5" spans="1:35">
      <c r="A87" s="17" t="s">
        <v>552</v>
      </c>
      <c r="B87" s="19" t="s">
        <v>363</v>
      </c>
      <c r="C87" s="19" t="s">
        <v>38</v>
      </c>
      <c r="D87" s="19" t="s">
        <v>39</v>
      </c>
      <c r="E87" s="19"/>
      <c r="F87" s="19" t="s">
        <v>55</v>
      </c>
      <c r="G87" s="19">
        <v>40</v>
      </c>
      <c r="H87" s="19">
        <v>163</v>
      </c>
      <c r="I87" s="21">
        <v>1.7</v>
      </c>
      <c r="J87" s="70">
        <v>1.9</v>
      </c>
      <c r="K87" s="70">
        <v>2.5</v>
      </c>
      <c r="L87" s="19">
        <v>2.9</v>
      </c>
      <c r="M87" s="21">
        <v>3.7</v>
      </c>
      <c r="N87" s="21" t="s">
        <v>42</v>
      </c>
      <c r="O87" s="21" t="s">
        <v>42</v>
      </c>
      <c r="P87" s="22" t="s">
        <v>43</v>
      </c>
      <c r="Q87" s="21">
        <v>212</v>
      </c>
      <c r="R87" s="20">
        <v>2510</v>
      </c>
      <c r="S87" s="21">
        <v>1233</v>
      </c>
      <c r="T87" s="21">
        <v>108</v>
      </c>
      <c r="U87" s="21">
        <v>42</v>
      </c>
      <c r="V87" s="20" t="s">
        <v>44</v>
      </c>
      <c r="W87" s="20">
        <v>5000</v>
      </c>
      <c r="X87" s="20">
        <v>50000</v>
      </c>
      <c r="Y87" s="20">
        <f t="shared" si="4"/>
        <v>79.8</v>
      </c>
      <c r="Z87" s="21">
        <v>1</v>
      </c>
      <c r="AA87" s="34">
        <v>45608</v>
      </c>
      <c r="AB87" s="72"/>
      <c r="AC87" s="17" t="s">
        <v>42</v>
      </c>
      <c r="AD87" s="17" t="s">
        <v>42</v>
      </c>
      <c r="AE87" s="17" t="s">
        <v>42</v>
      </c>
      <c r="AF87" s="17" t="s">
        <v>42</v>
      </c>
      <c r="AG87" s="17" t="s">
        <v>42</v>
      </c>
      <c r="AH87" s="17" t="s">
        <v>42</v>
      </c>
      <c r="AI87" s="17" t="s">
        <v>42</v>
      </c>
    </row>
    <row r="88" s="113" customFormat="1" ht="12.5" spans="1:35">
      <c r="A88" s="17" t="s">
        <v>559</v>
      </c>
      <c r="B88" s="19" t="s">
        <v>363</v>
      </c>
      <c r="C88" s="19" t="s">
        <v>38</v>
      </c>
      <c r="D88" s="19" t="s">
        <v>39</v>
      </c>
      <c r="E88" s="19" t="s">
        <v>560</v>
      </c>
      <c r="F88" s="19" t="s">
        <v>55</v>
      </c>
      <c r="G88" s="19">
        <v>40</v>
      </c>
      <c r="H88" s="19">
        <v>109</v>
      </c>
      <c r="I88" s="21">
        <v>1.5</v>
      </c>
      <c r="J88" s="70">
        <v>2.5</v>
      </c>
      <c r="K88" s="70">
        <v>3.1</v>
      </c>
      <c r="L88" s="19">
        <v>3.3</v>
      </c>
      <c r="M88" s="21">
        <v>4.5</v>
      </c>
      <c r="N88" s="21" t="s">
        <v>42</v>
      </c>
      <c r="O88" s="21" t="s">
        <v>42</v>
      </c>
      <c r="P88" s="22" t="s">
        <v>43</v>
      </c>
      <c r="Q88" s="21">
        <v>79</v>
      </c>
      <c r="R88" s="20">
        <v>1424</v>
      </c>
      <c r="S88" s="21">
        <v>927</v>
      </c>
      <c r="T88" s="21">
        <v>48</v>
      </c>
      <c r="U88" s="21">
        <v>22</v>
      </c>
      <c r="V88" s="20" t="s">
        <v>44</v>
      </c>
      <c r="W88" s="20">
        <v>5000</v>
      </c>
      <c r="X88" s="20">
        <v>50000</v>
      </c>
      <c r="Y88" s="20">
        <f t="shared" si="4"/>
        <v>55</v>
      </c>
      <c r="Z88" s="21">
        <v>1.3</v>
      </c>
      <c r="AA88" s="34">
        <v>44919</v>
      </c>
      <c r="AB88" s="72"/>
      <c r="AC88" s="17" t="s">
        <v>42</v>
      </c>
      <c r="AD88" s="17" t="s">
        <v>42</v>
      </c>
      <c r="AE88" s="17" t="s">
        <v>42</v>
      </c>
      <c r="AF88" s="17" t="s">
        <v>42</v>
      </c>
      <c r="AG88" s="17" t="s">
        <v>42</v>
      </c>
      <c r="AH88" s="17" t="s">
        <v>42</v>
      </c>
      <c r="AI88" s="17" t="s">
        <v>42</v>
      </c>
    </row>
    <row r="89" s="113" customFormat="1" ht="12.5" spans="1:35">
      <c r="A89" s="17" t="s">
        <v>561</v>
      </c>
      <c r="B89" s="19" t="s">
        <v>363</v>
      </c>
      <c r="C89" s="19" t="s">
        <v>49</v>
      </c>
      <c r="D89" s="19" t="s">
        <v>39</v>
      </c>
      <c r="E89" s="19" t="s">
        <v>550</v>
      </c>
      <c r="F89" s="19" t="s">
        <v>55</v>
      </c>
      <c r="G89" s="19">
        <v>40</v>
      </c>
      <c r="H89" s="19">
        <v>99</v>
      </c>
      <c r="I89" s="21">
        <v>1.6</v>
      </c>
      <c r="J89" s="70">
        <v>2.5</v>
      </c>
      <c r="K89" s="70">
        <v>3.1</v>
      </c>
      <c r="L89" s="19">
        <v>3.5</v>
      </c>
      <c r="M89" s="21">
        <v>4.6</v>
      </c>
      <c r="N89" s="21" t="s">
        <v>42</v>
      </c>
      <c r="O89" s="21" t="s">
        <v>42</v>
      </c>
      <c r="P89" s="22" t="s">
        <v>43</v>
      </c>
      <c r="Q89" s="21">
        <v>79</v>
      </c>
      <c r="R89" s="20">
        <v>1424</v>
      </c>
      <c r="S89" s="21">
        <v>927</v>
      </c>
      <c r="T89" s="21">
        <v>48</v>
      </c>
      <c r="U89" s="21">
        <v>22</v>
      </c>
      <c r="V89" s="20" t="s">
        <v>44</v>
      </c>
      <c r="W89" s="20">
        <v>5000</v>
      </c>
      <c r="X89" s="20">
        <v>50000</v>
      </c>
      <c r="Y89" s="20">
        <f t="shared" si="4"/>
        <v>55</v>
      </c>
      <c r="Z89" s="21">
        <v>1.3</v>
      </c>
      <c r="AA89" s="34">
        <v>44919</v>
      </c>
      <c r="AB89" s="72"/>
      <c r="AC89" s="17" t="s">
        <v>42</v>
      </c>
      <c r="AD89" s="17" t="s">
        <v>42</v>
      </c>
      <c r="AE89" s="17" t="s">
        <v>42</v>
      </c>
      <c r="AF89" s="17" t="s">
        <v>42</v>
      </c>
      <c r="AG89" s="17" t="s">
        <v>42</v>
      </c>
      <c r="AH89" s="17" t="s">
        <v>42</v>
      </c>
      <c r="AI89" s="17" t="s">
        <v>42</v>
      </c>
    </row>
    <row r="90" s="113" customFormat="1" ht="12.5" spans="1:35">
      <c r="A90" s="17" t="s">
        <v>560</v>
      </c>
      <c r="B90" s="19" t="s">
        <v>363</v>
      </c>
      <c r="C90" s="19" t="s">
        <v>38</v>
      </c>
      <c r="D90" s="19" t="s">
        <v>39</v>
      </c>
      <c r="E90" s="19"/>
      <c r="F90" s="19" t="s">
        <v>55</v>
      </c>
      <c r="G90" s="19">
        <v>40</v>
      </c>
      <c r="H90" s="19">
        <v>130</v>
      </c>
      <c r="I90" s="21">
        <v>1.9</v>
      </c>
      <c r="J90" s="70">
        <v>3</v>
      </c>
      <c r="K90" s="70">
        <v>3.9</v>
      </c>
      <c r="L90" s="19">
        <v>4.1</v>
      </c>
      <c r="M90" s="21">
        <v>5.3</v>
      </c>
      <c r="N90" s="21" t="s">
        <v>42</v>
      </c>
      <c r="O90" s="21" t="s">
        <v>42</v>
      </c>
      <c r="P90" s="22" t="s">
        <v>43</v>
      </c>
      <c r="Q90" s="21">
        <v>212</v>
      </c>
      <c r="R90" s="20">
        <v>2510</v>
      </c>
      <c r="S90" s="21">
        <v>1233</v>
      </c>
      <c r="T90" s="21">
        <v>108</v>
      </c>
      <c r="U90" s="21">
        <v>42</v>
      </c>
      <c r="V90" s="20" t="s">
        <v>44</v>
      </c>
      <c r="W90" s="20">
        <v>5000</v>
      </c>
      <c r="X90" s="20">
        <v>50000</v>
      </c>
      <c r="Y90" s="20">
        <f t="shared" si="4"/>
        <v>126</v>
      </c>
      <c r="Z90" s="21">
        <v>1</v>
      </c>
      <c r="AA90" s="34">
        <v>45407</v>
      </c>
      <c r="AB90" s="72"/>
      <c r="AC90" s="17" t="s">
        <v>42</v>
      </c>
      <c r="AD90" s="17" t="s">
        <v>42</v>
      </c>
      <c r="AE90" s="17" t="s">
        <v>42</v>
      </c>
      <c r="AF90" s="17" t="s">
        <v>42</v>
      </c>
      <c r="AG90" s="17" t="s">
        <v>42</v>
      </c>
      <c r="AH90" s="17" t="s">
        <v>42</v>
      </c>
      <c r="AI90" s="17" t="s">
        <v>42</v>
      </c>
    </row>
    <row r="91" s="113" customFormat="1" ht="12.5" spans="1:35">
      <c r="A91" s="17" t="s">
        <v>562</v>
      </c>
      <c r="B91" s="19" t="s">
        <v>363</v>
      </c>
      <c r="C91" s="20" t="s">
        <v>46</v>
      </c>
      <c r="D91" s="19" t="s">
        <v>39</v>
      </c>
      <c r="F91" s="19" t="s">
        <v>55</v>
      </c>
      <c r="G91" s="20">
        <v>40</v>
      </c>
      <c r="H91" s="21">
        <v>78</v>
      </c>
      <c r="I91" s="21">
        <v>1.6</v>
      </c>
      <c r="J91" s="70">
        <v>3.7</v>
      </c>
      <c r="K91" s="70">
        <v>4.8</v>
      </c>
      <c r="L91" s="21">
        <v>4.5</v>
      </c>
      <c r="M91" s="21">
        <v>5.8</v>
      </c>
      <c r="N91" s="21" t="s">
        <v>42</v>
      </c>
      <c r="O91" s="21" t="s">
        <v>42</v>
      </c>
      <c r="P91" s="22" t="s">
        <v>43</v>
      </c>
      <c r="Q91" s="21">
        <v>188</v>
      </c>
      <c r="R91" s="21">
        <v>2325</v>
      </c>
      <c r="S91" s="21">
        <v>1155</v>
      </c>
      <c r="T91" s="21">
        <v>104</v>
      </c>
      <c r="U91" s="21">
        <v>40</v>
      </c>
      <c r="V91" s="21" t="s">
        <v>44</v>
      </c>
      <c r="W91" s="20">
        <v>2500</v>
      </c>
      <c r="X91" s="20">
        <v>25000</v>
      </c>
      <c r="Y91" s="20">
        <f t="shared" si="4"/>
        <v>148</v>
      </c>
      <c r="Z91" s="21">
        <v>1</v>
      </c>
      <c r="AA91" s="78">
        <v>45657</v>
      </c>
      <c r="AB91" s="21"/>
      <c r="AC91" s="34" t="s">
        <v>42</v>
      </c>
      <c r="AD91" s="72" t="s">
        <v>42</v>
      </c>
      <c r="AE91" s="17" t="s">
        <v>42</v>
      </c>
      <c r="AF91" s="17" t="s">
        <v>42</v>
      </c>
      <c r="AG91" s="17" t="s">
        <v>42</v>
      </c>
      <c r="AH91" s="17" t="s">
        <v>42</v>
      </c>
      <c r="AI91" s="17" t="s">
        <v>42</v>
      </c>
    </row>
    <row r="92" s="113" customFormat="1" ht="12.5" spans="1:35">
      <c r="A92" s="17" t="s">
        <v>550</v>
      </c>
      <c r="B92" s="19" t="s">
        <v>363</v>
      </c>
      <c r="C92" s="19" t="s">
        <v>49</v>
      </c>
      <c r="D92" s="19" t="s">
        <v>39</v>
      </c>
      <c r="E92" s="19"/>
      <c r="F92" s="19" t="s">
        <v>55</v>
      </c>
      <c r="G92" s="19">
        <v>40</v>
      </c>
      <c r="H92" s="19">
        <v>85</v>
      </c>
      <c r="I92" s="21">
        <v>1.7</v>
      </c>
      <c r="J92" s="70">
        <v>1.9</v>
      </c>
      <c r="K92" s="70">
        <v>2.5</v>
      </c>
      <c r="L92" s="19">
        <v>2.8</v>
      </c>
      <c r="M92" s="21">
        <v>3.6</v>
      </c>
      <c r="N92" s="21" t="s">
        <v>42</v>
      </c>
      <c r="O92" s="21" t="s">
        <v>42</v>
      </c>
      <c r="P92" s="22" t="s">
        <v>43</v>
      </c>
      <c r="Q92" s="21">
        <v>212</v>
      </c>
      <c r="R92" s="20">
        <v>2510</v>
      </c>
      <c r="S92" s="21">
        <v>1233</v>
      </c>
      <c r="T92" s="21">
        <v>108</v>
      </c>
      <c r="U92" s="21">
        <v>42</v>
      </c>
      <c r="V92" s="20" t="s">
        <v>44</v>
      </c>
      <c r="W92" s="20">
        <v>5000</v>
      </c>
      <c r="X92" s="20">
        <v>50000</v>
      </c>
      <c r="Y92" s="20">
        <f t="shared" si="4"/>
        <v>79.8</v>
      </c>
      <c r="Z92" s="21">
        <v>1</v>
      </c>
      <c r="AA92" s="34">
        <v>45476</v>
      </c>
      <c r="AB92" s="72"/>
      <c r="AC92" s="17" t="s">
        <v>42</v>
      </c>
      <c r="AD92" s="17" t="s">
        <v>42</v>
      </c>
      <c r="AE92" s="17" t="s">
        <v>42</v>
      </c>
      <c r="AF92" s="17" t="s">
        <v>42</v>
      </c>
      <c r="AG92" s="17" t="s">
        <v>42</v>
      </c>
      <c r="AH92" s="17" t="s">
        <v>42</v>
      </c>
      <c r="AI92" s="17" t="s">
        <v>42</v>
      </c>
    </row>
    <row r="93" s="113" customFormat="1" ht="12.5" spans="1:35">
      <c r="A93" s="17" t="s">
        <v>563</v>
      </c>
      <c r="B93" s="19" t="s">
        <v>363</v>
      </c>
      <c r="C93" s="19" t="s">
        <v>38</v>
      </c>
      <c r="D93" s="19" t="s">
        <v>39</v>
      </c>
      <c r="E93" s="19" t="s">
        <v>564</v>
      </c>
      <c r="F93" s="19" t="s">
        <v>55</v>
      </c>
      <c r="G93" s="19">
        <v>40</v>
      </c>
      <c r="H93" s="19">
        <v>70</v>
      </c>
      <c r="I93" s="21">
        <v>1.7</v>
      </c>
      <c r="J93" s="70">
        <v>4.2</v>
      </c>
      <c r="K93" s="70">
        <v>5.2</v>
      </c>
      <c r="L93" s="19">
        <v>5.8</v>
      </c>
      <c r="M93" s="21">
        <v>7.6</v>
      </c>
      <c r="N93" s="21" t="s">
        <v>42</v>
      </c>
      <c r="O93" s="21" t="s">
        <v>42</v>
      </c>
      <c r="P93" s="22" t="s">
        <v>43</v>
      </c>
      <c r="Q93" s="21">
        <v>36</v>
      </c>
      <c r="R93" s="20">
        <v>1204</v>
      </c>
      <c r="S93" s="21">
        <v>536</v>
      </c>
      <c r="T93" s="21">
        <v>51</v>
      </c>
      <c r="U93" s="21">
        <v>17.9</v>
      </c>
      <c r="V93" s="20" t="s">
        <v>44</v>
      </c>
      <c r="W93" s="20">
        <v>5000</v>
      </c>
      <c r="X93" s="20">
        <v>50000</v>
      </c>
      <c r="Y93" s="20">
        <f t="shared" si="4"/>
        <v>75.18</v>
      </c>
      <c r="Z93" s="21">
        <v>1.4</v>
      </c>
      <c r="AA93" s="34">
        <v>44919</v>
      </c>
      <c r="AB93" s="72"/>
      <c r="AC93" s="17" t="s">
        <v>565</v>
      </c>
      <c r="AD93" s="17" t="s">
        <v>566</v>
      </c>
      <c r="AE93" s="17" t="s">
        <v>42</v>
      </c>
      <c r="AF93" s="17" t="s">
        <v>567</v>
      </c>
      <c r="AG93" s="17" t="s">
        <v>568</v>
      </c>
      <c r="AH93" s="17" t="s">
        <v>569</v>
      </c>
      <c r="AI93" s="17" t="s">
        <v>42</v>
      </c>
    </row>
    <row r="94" s="113" customFormat="1" ht="12.5" spans="1:35">
      <c r="A94" s="17" t="s">
        <v>570</v>
      </c>
      <c r="B94" s="19" t="s">
        <v>363</v>
      </c>
      <c r="C94" s="19" t="s">
        <v>99</v>
      </c>
      <c r="D94" s="19" t="s">
        <v>39</v>
      </c>
      <c r="E94" s="19" t="s">
        <v>571</v>
      </c>
      <c r="F94" s="19" t="s">
        <v>88</v>
      </c>
      <c r="G94" s="19">
        <v>40</v>
      </c>
      <c r="H94" s="19">
        <v>43</v>
      </c>
      <c r="I94" s="21">
        <v>1.7</v>
      </c>
      <c r="J94" s="70">
        <v>5.7</v>
      </c>
      <c r="K94" s="70">
        <v>6.9</v>
      </c>
      <c r="L94" s="19">
        <v>7.2</v>
      </c>
      <c r="M94" s="21">
        <v>9.5</v>
      </c>
      <c r="N94" s="21" t="s">
        <v>42</v>
      </c>
      <c r="O94" s="21" t="s">
        <v>42</v>
      </c>
      <c r="P94" s="22" t="s">
        <v>43</v>
      </c>
      <c r="Q94" s="21">
        <v>22</v>
      </c>
      <c r="R94" s="20">
        <v>1227</v>
      </c>
      <c r="S94" s="21">
        <v>526</v>
      </c>
      <c r="T94" s="21">
        <v>55</v>
      </c>
      <c r="U94" s="21">
        <v>19.4</v>
      </c>
      <c r="V94" s="20" t="s">
        <v>44</v>
      </c>
      <c r="W94" s="20">
        <v>5000</v>
      </c>
      <c r="X94" s="20">
        <v>50000</v>
      </c>
      <c r="Y94" s="20">
        <f t="shared" si="4"/>
        <v>110.58</v>
      </c>
      <c r="Z94" s="21">
        <v>1.5</v>
      </c>
      <c r="AA94" s="34">
        <v>44919</v>
      </c>
      <c r="AB94" s="72"/>
      <c r="AC94" s="17" t="s">
        <v>42</v>
      </c>
      <c r="AD94" s="17" t="s">
        <v>572</v>
      </c>
      <c r="AE94" s="17" t="s">
        <v>42</v>
      </c>
      <c r="AF94" s="17" t="s">
        <v>42</v>
      </c>
      <c r="AG94" s="17" t="s">
        <v>42</v>
      </c>
      <c r="AH94" s="17" t="s">
        <v>42</v>
      </c>
      <c r="AI94" s="17" t="s">
        <v>42</v>
      </c>
    </row>
    <row r="95" s="113" customFormat="1" ht="12.5" spans="1:35">
      <c r="A95" s="17" t="s">
        <v>573</v>
      </c>
      <c r="B95" s="19" t="s">
        <v>363</v>
      </c>
      <c r="C95" s="19" t="s">
        <v>46</v>
      </c>
      <c r="D95" s="19" t="s">
        <v>39</v>
      </c>
      <c r="E95" s="19" t="s">
        <v>574</v>
      </c>
      <c r="F95" s="19" t="s">
        <v>55</v>
      </c>
      <c r="G95" s="19">
        <v>40</v>
      </c>
      <c r="H95" s="19">
        <v>73</v>
      </c>
      <c r="I95" s="21">
        <v>1.7</v>
      </c>
      <c r="J95" s="70">
        <v>4.5</v>
      </c>
      <c r="K95" s="70">
        <v>5.4</v>
      </c>
      <c r="L95" s="19">
        <v>6.2</v>
      </c>
      <c r="M95" s="21">
        <v>7.8</v>
      </c>
      <c r="N95" s="21" t="s">
        <v>42</v>
      </c>
      <c r="O95" s="21" t="s">
        <v>42</v>
      </c>
      <c r="P95" s="22" t="s">
        <v>43</v>
      </c>
      <c r="Q95" s="21">
        <v>36</v>
      </c>
      <c r="R95" s="20">
        <v>1204</v>
      </c>
      <c r="S95" s="21">
        <v>536</v>
      </c>
      <c r="T95" s="21">
        <v>51</v>
      </c>
      <c r="U95" s="21">
        <v>17.9</v>
      </c>
      <c r="V95" s="20" t="s">
        <v>44</v>
      </c>
      <c r="W95" s="20">
        <v>2500</v>
      </c>
      <c r="X95" s="20">
        <v>25000</v>
      </c>
      <c r="Y95" s="20">
        <v>80.55</v>
      </c>
      <c r="Z95" s="21">
        <v>1.2</v>
      </c>
      <c r="AA95" s="34">
        <v>44808</v>
      </c>
      <c r="AB95" s="72"/>
      <c r="AC95" s="17" t="s">
        <v>575</v>
      </c>
      <c r="AD95" s="17" t="s">
        <v>42</v>
      </c>
      <c r="AE95" s="17" t="s">
        <v>42</v>
      </c>
      <c r="AF95" s="17" t="s">
        <v>42</v>
      </c>
      <c r="AG95" s="17" t="s">
        <v>42</v>
      </c>
      <c r="AH95" s="17" t="s">
        <v>42</v>
      </c>
      <c r="AI95" s="17" t="s">
        <v>42</v>
      </c>
    </row>
    <row r="96" s="113" customFormat="1" ht="12.5" spans="1:35">
      <c r="A96" s="17" t="s">
        <v>576</v>
      </c>
      <c r="B96" s="19" t="s">
        <v>363</v>
      </c>
      <c r="C96" s="19" t="s">
        <v>371</v>
      </c>
      <c r="D96" s="19" t="s">
        <v>39</v>
      </c>
      <c r="E96" s="19" t="s">
        <v>577</v>
      </c>
      <c r="F96" s="19" t="s">
        <v>55</v>
      </c>
      <c r="G96" s="19">
        <v>40</v>
      </c>
      <c r="H96" s="19">
        <v>17.8</v>
      </c>
      <c r="I96" s="21">
        <v>1.7</v>
      </c>
      <c r="J96" s="70">
        <v>4.8</v>
      </c>
      <c r="K96" s="70">
        <v>6</v>
      </c>
      <c r="L96" s="19">
        <v>6</v>
      </c>
      <c r="M96" s="21">
        <v>7.8</v>
      </c>
      <c r="N96" s="21" t="s">
        <v>42</v>
      </c>
      <c r="O96" s="21" t="s">
        <v>42</v>
      </c>
      <c r="P96" s="22" t="s">
        <v>43</v>
      </c>
      <c r="Q96" s="21">
        <v>36</v>
      </c>
      <c r="R96" s="20">
        <v>1204</v>
      </c>
      <c r="S96" s="21">
        <v>536</v>
      </c>
      <c r="T96" s="21">
        <v>51</v>
      </c>
      <c r="U96" s="21">
        <v>17.9</v>
      </c>
      <c r="V96" s="20" t="s">
        <v>44</v>
      </c>
      <c r="W96" s="20">
        <v>2500</v>
      </c>
      <c r="X96" s="20">
        <v>30000</v>
      </c>
      <c r="Y96" s="20">
        <v>85.92</v>
      </c>
      <c r="Z96" s="21">
        <v>1.2</v>
      </c>
      <c r="AA96" s="34">
        <v>44894</v>
      </c>
      <c r="AB96" s="72"/>
      <c r="AC96" s="17" t="s">
        <v>42</v>
      </c>
      <c r="AD96" s="17" t="s">
        <v>42</v>
      </c>
      <c r="AE96" s="17" t="s">
        <v>42</v>
      </c>
      <c r="AF96" s="17" t="s">
        <v>42</v>
      </c>
      <c r="AG96" s="17" t="s">
        <v>42</v>
      </c>
      <c r="AH96" s="17" t="s">
        <v>42</v>
      </c>
      <c r="AI96" s="17" t="s">
        <v>42</v>
      </c>
    </row>
    <row r="97" s="113" customFormat="1" ht="12.5" spans="1:35">
      <c r="A97" s="17" t="s">
        <v>578</v>
      </c>
      <c r="B97" s="19" t="s">
        <v>363</v>
      </c>
      <c r="C97" s="19" t="s">
        <v>49</v>
      </c>
      <c r="D97" s="19" t="s">
        <v>39</v>
      </c>
      <c r="E97" s="19" t="s">
        <v>579</v>
      </c>
      <c r="F97" s="19" t="s">
        <v>55</v>
      </c>
      <c r="G97" s="19">
        <v>40</v>
      </c>
      <c r="H97" s="19">
        <v>55</v>
      </c>
      <c r="I97" s="21">
        <v>1.7</v>
      </c>
      <c r="J97" s="70">
        <v>4.5</v>
      </c>
      <c r="K97" s="70">
        <v>5.6</v>
      </c>
      <c r="L97" s="19">
        <v>5.9</v>
      </c>
      <c r="M97" s="21">
        <v>7.8</v>
      </c>
      <c r="N97" s="21" t="s">
        <v>42</v>
      </c>
      <c r="O97" s="21" t="s">
        <v>42</v>
      </c>
      <c r="P97" s="22" t="s">
        <v>43</v>
      </c>
      <c r="Q97" s="21">
        <v>36</v>
      </c>
      <c r="R97" s="20">
        <v>1204</v>
      </c>
      <c r="S97" s="21">
        <v>536</v>
      </c>
      <c r="T97" s="21">
        <v>51</v>
      </c>
      <c r="U97" s="21">
        <v>17.9</v>
      </c>
      <c r="V97" s="20" t="s">
        <v>44</v>
      </c>
      <c r="W97" s="20">
        <v>5000</v>
      </c>
      <c r="X97" s="20">
        <v>50000</v>
      </c>
      <c r="Y97" s="20">
        <f t="shared" ref="Y97:Y105" si="5">J97*U97</f>
        <v>80.55</v>
      </c>
      <c r="Z97" s="21">
        <v>1.7</v>
      </c>
      <c r="AA97" s="34">
        <v>44919</v>
      </c>
      <c r="AB97" s="72"/>
      <c r="AC97" s="17" t="s">
        <v>580</v>
      </c>
      <c r="AD97" s="17" t="s">
        <v>42</v>
      </c>
      <c r="AE97" s="17" t="s">
        <v>42</v>
      </c>
      <c r="AF97" s="17" t="s">
        <v>581</v>
      </c>
      <c r="AG97" s="17" t="s">
        <v>582</v>
      </c>
      <c r="AH97" s="17" t="s">
        <v>42</v>
      </c>
      <c r="AI97" s="17" t="s">
        <v>42</v>
      </c>
    </row>
    <row r="98" s="113" customFormat="1" ht="12.5" spans="1:35">
      <c r="A98" s="17" t="s">
        <v>564</v>
      </c>
      <c r="B98" s="19" t="s">
        <v>363</v>
      </c>
      <c r="C98" s="19" t="s">
        <v>38</v>
      </c>
      <c r="D98" s="19" t="s">
        <v>39</v>
      </c>
      <c r="E98" s="19"/>
      <c r="F98" s="19" t="s">
        <v>55</v>
      </c>
      <c r="G98" s="19">
        <v>40</v>
      </c>
      <c r="H98" s="19">
        <v>103</v>
      </c>
      <c r="I98" s="21">
        <v>1.8</v>
      </c>
      <c r="J98" s="70">
        <v>3.7</v>
      </c>
      <c r="K98" s="70">
        <v>4.9</v>
      </c>
      <c r="L98" s="19">
        <v>5.3</v>
      </c>
      <c r="M98" s="21">
        <v>6.9</v>
      </c>
      <c r="N98" s="21" t="s">
        <v>42</v>
      </c>
      <c r="O98" s="21" t="s">
        <v>42</v>
      </c>
      <c r="P98" s="22" t="s">
        <v>43</v>
      </c>
      <c r="Q98" s="21">
        <v>106</v>
      </c>
      <c r="R98" s="20">
        <v>1474</v>
      </c>
      <c r="S98" s="21">
        <v>633</v>
      </c>
      <c r="T98" s="21">
        <v>61</v>
      </c>
      <c r="U98" s="21">
        <v>27</v>
      </c>
      <c r="V98" s="20" t="s">
        <v>44</v>
      </c>
      <c r="W98" s="20">
        <v>5000</v>
      </c>
      <c r="X98" s="20">
        <v>50000</v>
      </c>
      <c r="Y98" s="20">
        <f t="shared" si="5"/>
        <v>99.9</v>
      </c>
      <c r="Z98" s="21">
        <v>1</v>
      </c>
      <c r="AA98" s="34">
        <v>45446</v>
      </c>
      <c r="AB98" s="72"/>
      <c r="AC98" s="17" t="s">
        <v>42</v>
      </c>
      <c r="AD98" s="17" t="s">
        <v>42</v>
      </c>
      <c r="AE98" s="17" t="s">
        <v>42</v>
      </c>
      <c r="AF98" s="17" t="s">
        <v>42</v>
      </c>
      <c r="AG98" s="17" t="s">
        <v>42</v>
      </c>
      <c r="AH98" s="17" t="s">
        <v>42</v>
      </c>
      <c r="AI98" s="17" t="s">
        <v>42</v>
      </c>
    </row>
    <row r="99" s="113" customFormat="1" ht="12.5" spans="1:35">
      <c r="A99" s="17" t="s">
        <v>571</v>
      </c>
      <c r="B99" s="19" t="s">
        <v>363</v>
      </c>
      <c r="C99" s="19" t="s">
        <v>99</v>
      </c>
      <c r="D99" s="19" t="s">
        <v>39</v>
      </c>
      <c r="E99" s="19"/>
      <c r="F99" s="19" t="s">
        <v>88</v>
      </c>
      <c r="G99" s="19">
        <v>40</v>
      </c>
      <c r="H99" s="19">
        <v>50</v>
      </c>
      <c r="I99" s="21">
        <v>1.6</v>
      </c>
      <c r="J99" s="70">
        <v>4.9</v>
      </c>
      <c r="K99" s="70">
        <v>6.3</v>
      </c>
      <c r="L99" s="19">
        <v>5.4</v>
      </c>
      <c r="M99" s="21">
        <v>7.1</v>
      </c>
      <c r="N99" s="21" t="s">
        <v>42</v>
      </c>
      <c r="O99" s="21" t="s">
        <v>42</v>
      </c>
      <c r="P99" s="22" t="s">
        <v>43</v>
      </c>
      <c r="Q99" s="21">
        <v>106</v>
      </c>
      <c r="R99" s="20">
        <v>1431</v>
      </c>
      <c r="S99" s="21">
        <v>645</v>
      </c>
      <c r="T99" s="21">
        <v>66</v>
      </c>
      <c r="U99" s="21">
        <v>27</v>
      </c>
      <c r="V99" s="20" t="s">
        <v>44</v>
      </c>
      <c r="W99" s="20">
        <v>5000</v>
      </c>
      <c r="X99" s="20">
        <v>50000</v>
      </c>
      <c r="Y99" s="20">
        <f t="shared" si="5"/>
        <v>132.3</v>
      </c>
      <c r="Z99" s="21">
        <v>1</v>
      </c>
      <c r="AA99" s="34">
        <v>45623</v>
      </c>
      <c r="AB99" s="72"/>
      <c r="AC99" s="17" t="s">
        <v>42</v>
      </c>
      <c r="AD99" s="17" t="s">
        <v>42</v>
      </c>
      <c r="AE99" s="17" t="s">
        <v>42</v>
      </c>
      <c r="AF99" s="17" t="s">
        <v>42</v>
      </c>
      <c r="AG99" s="17" t="s">
        <v>42</v>
      </c>
      <c r="AH99" s="17" t="s">
        <v>42</v>
      </c>
      <c r="AI99" s="17" t="s">
        <v>42</v>
      </c>
    </row>
    <row r="100" s="113" customFormat="1" spans="1:35">
      <c r="A100" s="17" t="s">
        <v>574</v>
      </c>
      <c r="B100" s="19" t="s">
        <v>363</v>
      </c>
      <c r="C100" s="20" t="s">
        <v>46</v>
      </c>
      <c r="D100" s="19" t="s">
        <v>39</v>
      </c>
      <c r="F100" s="19" t="s">
        <v>55</v>
      </c>
      <c r="G100" s="20">
        <v>40</v>
      </c>
      <c r="H100" s="21">
        <v>97</v>
      </c>
      <c r="I100" s="21">
        <v>1.7</v>
      </c>
      <c r="J100" s="70">
        <v>4.1</v>
      </c>
      <c r="K100" s="70">
        <v>5.4</v>
      </c>
      <c r="L100" s="21">
        <v>5.6</v>
      </c>
      <c r="M100" s="21">
        <v>7.3</v>
      </c>
      <c r="N100" s="21" t="s">
        <v>42</v>
      </c>
      <c r="O100" s="21" t="s">
        <v>42</v>
      </c>
      <c r="P100" s="21" t="s">
        <v>43</v>
      </c>
      <c r="Q100" s="21">
        <v>106</v>
      </c>
      <c r="R100" s="21">
        <v>1361</v>
      </c>
      <c r="S100" s="21">
        <v>690</v>
      </c>
      <c r="T100" s="21">
        <v>67</v>
      </c>
      <c r="U100" s="21">
        <v>25</v>
      </c>
      <c r="V100" s="21" t="s">
        <v>44</v>
      </c>
      <c r="W100" s="20">
        <v>2500</v>
      </c>
      <c r="X100" s="20">
        <v>25000</v>
      </c>
      <c r="Y100" s="20">
        <f t="shared" si="5"/>
        <v>102.5</v>
      </c>
      <c r="Z100" s="21">
        <v>1</v>
      </c>
      <c r="AA100" s="78">
        <v>45657</v>
      </c>
      <c r="AB100" s="126"/>
      <c r="AC100" s="127" t="s">
        <v>42</v>
      </c>
      <c r="AD100" s="127" t="s">
        <v>42</v>
      </c>
      <c r="AE100" s="17" t="s">
        <v>42</v>
      </c>
      <c r="AF100" s="17" t="s">
        <v>42</v>
      </c>
      <c r="AG100" s="17" t="s">
        <v>42</v>
      </c>
      <c r="AH100" s="17" t="s">
        <v>42</v>
      </c>
      <c r="AI100" s="17" t="s">
        <v>42</v>
      </c>
    </row>
    <row r="101" s="113" customFormat="1" ht="12.5" spans="1:35">
      <c r="A101" s="17" t="s">
        <v>579</v>
      </c>
      <c r="B101" s="19" t="s">
        <v>363</v>
      </c>
      <c r="C101" s="19" t="s">
        <v>417</v>
      </c>
      <c r="D101" s="19" t="s">
        <v>39</v>
      </c>
      <c r="E101" s="19"/>
      <c r="F101" s="19" t="s">
        <v>55</v>
      </c>
      <c r="G101" s="19">
        <v>40</v>
      </c>
      <c r="H101" s="19">
        <v>59</v>
      </c>
      <c r="I101" s="21">
        <v>1.6</v>
      </c>
      <c r="J101" s="70">
        <v>3.5</v>
      </c>
      <c r="K101" s="70">
        <v>4.5</v>
      </c>
      <c r="L101" s="19">
        <v>4.7</v>
      </c>
      <c r="M101" s="21">
        <v>6</v>
      </c>
      <c r="N101" s="21" t="s">
        <v>42</v>
      </c>
      <c r="O101" s="21" t="s">
        <v>42</v>
      </c>
      <c r="P101" s="22" t="s">
        <v>43</v>
      </c>
      <c r="Q101" s="21">
        <v>106</v>
      </c>
      <c r="R101" s="20">
        <v>1474</v>
      </c>
      <c r="S101" s="21">
        <v>633</v>
      </c>
      <c r="T101" s="21">
        <v>61</v>
      </c>
      <c r="U101" s="21">
        <v>27</v>
      </c>
      <c r="V101" s="20" t="s">
        <v>44</v>
      </c>
      <c r="W101" s="20">
        <v>5000</v>
      </c>
      <c r="X101" s="20">
        <v>50000</v>
      </c>
      <c r="Y101" s="20">
        <f t="shared" si="5"/>
        <v>94.5</v>
      </c>
      <c r="Z101" s="21">
        <v>1</v>
      </c>
      <c r="AA101" s="34">
        <v>45476</v>
      </c>
      <c r="AB101" s="72"/>
      <c r="AC101" s="17" t="s">
        <v>42</v>
      </c>
      <c r="AD101" s="17" t="s">
        <v>42</v>
      </c>
      <c r="AE101" s="17" t="s">
        <v>42</v>
      </c>
      <c r="AF101" s="17" t="s">
        <v>42</v>
      </c>
      <c r="AG101" s="17" t="s">
        <v>42</v>
      </c>
      <c r="AH101" s="17" t="s">
        <v>42</v>
      </c>
      <c r="AI101" s="17" t="s">
        <v>42</v>
      </c>
    </row>
    <row r="102" s="113" customFormat="1" ht="12.5" spans="1:35">
      <c r="A102" s="17" t="s">
        <v>583</v>
      </c>
      <c r="B102" s="19" t="s">
        <v>363</v>
      </c>
      <c r="C102" s="19" t="s">
        <v>38</v>
      </c>
      <c r="D102" s="19" t="s">
        <v>358</v>
      </c>
      <c r="E102" s="19" t="s">
        <v>584</v>
      </c>
      <c r="F102" s="19" t="s">
        <v>55</v>
      </c>
      <c r="G102" s="19">
        <v>40</v>
      </c>
      <c r="H102" s="19">
        <v>349</v>
      </c>
      <c r="I102" s="21">
        <v>1.5</v>
      </c>
      <c r="J102" s="70">
        <v>0.58</v>
      </c>
      <c r="K102" s="70">
        <v>0.75</v>
      </c>
      <c r="L102" s="19">
        <v>0.8</v>
      </c>
      <c r="M102" s="21">
        <v>0.99</v>
      </c>
      <c r="N102" s="21" t="s">
        <v>42</v>
      </c>
      <c r="O102" s="21" t="s">
        <v>42</v>
      </c>
      <c r="P102" s="22" t="s">
        <v>43</v>
      </c>
      <c r="Q102" s="21">
        <v>506</v>
      </c>
      <c r="R102" s="20">
        <v>7622</v>
      </c>
      <c r="S102" s="21">
        <v>4052</v>
      </c>
      <c r="T102" s="21">
        <v>184</v>
      </c>
      <c r="U102" s="21">
        <v>116</v>
      </c>
      <c r="V102" s="20" t="s">
        <v>44</v>
      </c>
      <c r="W102" s="20">
        <v>5000</v>
      </c>
      <c r="X102" s="20">
        <v>50000</v>
      </c>
      <c r="Y102" s="20">
        <f t="shared" si="5"/>
        <v>67.28</v>
      </c>
      <c r="Z102" s="21">
        <v>1.3</v>
      </c>
      <c r="AA102" s="34">
        <v>44919</v>
      </c>
      <c r="AB102" s="72"/>
      <c r="AC102" s="17" t="s">
        <v>585</v>
      </c>
      <c r="AD102" s="17" t="s">
        <v>586</v>
      </c>
      <c r="AE102" s="17" t="s">
        <v>42</v>
      </c>
      <c r="AF102" s="17" t="s">
        <v>536</v>
      </c>
      <c r="AG102" s="17" t="s">
        <v>587</v>
      </c>
      <c r="AH102" s="17" t="s">
        <v>588</v>
      </c>
      <c r="AI102" s="17" t="s">
        <v>42</v>
      </c>
    </row>
    <row r="103" s="113" customFormat="1" ht="12.5" spans="1:35">
      <c r="A103" s="17" t="s">
        <v>589</v>
      </c>
      <c r="B103" s="19" t="s">
        <v>363</v>
      </c>
      <c r="C103" s="19" t="s">
        <v>151</v>
      </c>
      <c r="D103" s="19" t="s">
        <v>39</v>
      </c>
      <c r="E103" s="19"/>
      <c r="F103" s="19" t="s">
        <v>55</v>
      </c>
      <c r="G103" s="19">
        <v>40</v>
      </c>
      <c r="H103" s="19">
        <v>486</v>
      </c>
      <c r="I103" s="21">
        <v>1.5</v>
      </c>
      <c r="J103" s="70">
        <v>0.6</v>
      </c>
      <c r="K103" s="70">
        <v>0.8</v>
      </c>
      <c r="L103" s="19">
        <v>0.7</v>
      </c>
      <c r="M103" s="21">
        <v>1</v>
      </c>
      <c r="N103" s="21" t="s">
        <v>42</v>
      </c>
      <c r="O103" s="21" t="s">
        <v>42</v>
      </c>
      <c r="P103" s="22" t="s">
        <v>43</v>
      </c>
      <c r="Q103" s="21">
        <v>1488</v>
      </c>
      <c r="R103" s="20">
        <v>15401</v>
      </c>
      <c r="S103" s="21">
        <v>7538</v>
      </c>
      <c r="T103" s="21">
        <v>440</v>
      </c>
      <c r="U103" s="21">
        <v>247</v>
      </c>
      <c r="V103" s="20" t="s">
        <v>44</v>
      </c>
      <c r="W103" s="20">
        <v>2000</v>
      </c>
      <c r="X103" s="20">
        <v>10000</v>
      </c>
      <c r="Y103" s="20">
        <f t="shared" si="5"/>
        <v>148.2</v>
      </c>
      <c r="Z103" s="21" t="s">
        <v>135</v>
      </c>
      <c r="AA103" s="34">
        <v>45594</v>
      </c>
      <c r="AB103" s="72"/>
      <c r="AC103" s="17" t="s">
        <v>42</v>
      </c>
      <c r="AD103" s="17" t="s">
        <v>42</v>
      </c>
      <c r="AE103" s="17" t="s">
        <v>42</v>
      </c>
      <c r="AF103" s="17" t="s">
        <v>42</v>
      </c>
      <c r="AG103" s="17" t="s">
        <v>42</v>
      </c>
      <c r="AH103" s="17" t="s">
        <v>42</v>
      </c>
      <c r="AI103" s="17" t="s">
        <v>42</v>
      </c>
    </row>
    <row r="104" s="113" customFormat="1" ht="12.5" spans="1:35">
      <c r="A104" s="17" t="s">
        <v>584</v>
      </c>
      <c r="B104" s="19" t="s">
        <v>363</v>
      </c>
      <c r="C104" s="20" t="s">
        <v>38</v>
      </c>
      <c r="D104" s="19" t="s">
        <v>39</v>
      </c>
      <c r="F104" s="19" t="s">
        <v>55</v>
      </c>
      <c r="G104" s="20">
        <v>40</v>
      </c>
      <c r="H104" s="21">
        <v>330</v>
      </c>
      <c r="I104" s="21">
        <v>1.5</v>
      </c>
      <c r="J104" s="70">
        <v>0.7</v>
      </c>
      <c r="K104" s="70">
        <v>0.9</v>
      </c>
      <c r="L104" s="21">
        <v>1</v>
      </c>
      <c r="M104" s="21">
        <v>1.3</v>
      </c>
      <c r="N104" s="21" t="s">
        <v>42</v>
      </c>
      <c r="O104" s="21" t="s">
        <v>42</v>
      </c>
      <c r="P104" s="22" t="s">
        <v>43</v>
      </c>
      <c r="Q104" s="21">
        <v>265</v>
      </c>
      <c r="R104" s="21">
        <v>7681</v>
      </c>
      <c r="S104" s="21">
        <v>3563</v>
      </c>
      <c r="T104" s="21">
        <v>240</v>
      </c>
      <c r="U104" s="21">
        <v>123</v>
      </c>
      <c r="V104" s="21" t="s">
        <v>44</v>
      </c>
      <c r="W104" s="20">
        <v>5000</v>
      </c>
      <c r="X104" s="20">
        <v>50000</v>
      </c>
      <c r="Y104" s="20">
        <f t="shared" si="5"/>
        <v>86.1</v>
      </c>
      <c r="Z104" s="21">
        <v>1</v>
      </c>
      <c r="AA104" s="78">
        <v>45657</v>
      </c>
      <c r="AB104" s="21"/>
      <c r="AC104" s="17" t="s">
        <v>42</v>
      </c>
      <c r="AD104" s="17" t="s">
        <v>42</v>
      </c>
      <c r="AE104" s="17" t="s">
        <v>42</v>
      </c>
      <c r="AF104" s="17" t="s">
        <v>42</v>
      </c>
      <c r="AG104" s="17" t="s">
        <v>42</v>
      </c>
      <c r="AH104" s="17" t="s">
        <v>42</v>
      </c>
      <c r="AI104" s="17" t="s">
        <v>42</v>
      </c>
    </row>
    <row r="105" s="113" customFormat="1" ht="12.5" spans="1:35">
      <c r="A105" s="17" t="s">
        <v>590</v>
      </c>
      <c r="B105" s="19" t="s">
        <v>363</v>
      </c>
      <c r="C105" s="19" t="s">
        <v>38</v>
      </c>
      <c r="D105" s="19" t="s">
        <v>358</v>
      </c>
      <c r="E105" s="19" t="s">
        <v>591</v>
      </c>
      <c r="F105" s="19" t="s">
        <v>55</v>
      </c>
      <c r="G105" s="19">
        <v>60</v>
      </c>
      <c r="H105" s="19">
        <v>197</v>
      </c>
      <c r="I105" s="21">
        <v>3</v>
      </c>
      <c r="J105" s="70">
        <v>1.4</v>
      </c>
      <c r="K105" s="70">
        <v>1.8</v>
      </c>
      <c r="L105" s="19" t="s">
        <v>42</v>
      </c>
      <c r="M105" s="21" t="s">
        <v>42</v>
      </c>
      <c r="N105" s="21" t="s">
        <v>42</v>
      </c>
      <c r="O105" s="21" t="s">
        <v>42</v>
      </c>
      <c r="P105" s="22" t="s">
        <v>43</v>
      </c>
      <c r="Q105" s="21">
        <v>375</v>
      </c>
      <c r="R105" s="20">
        <v>6035</v>
      </c>
      <c r="S105" s="21">
        <v>1365</v>
      </c>
      <c r="T105" s="21">
        <v>35</v>
      </c>
      <c r="U105" s="21">
        <v>78</v>
      </c>
      <c r="V105" s="20" t="s">
        <v>44</v>
      </c>
      <c r="W105" s="20">
        <v>5000</v>
      </c>
      <c r="X105" s="20">
        <v>50000</v>
      </c>
      <c r="Y105" s="20">
        <f t="shared" si="5"/>
        <v>109.2</v>
      </c>
      <c r="Z105" s="21">
        <v>1.2</v>
      </c>
      <c r="AA105" s="34">
        <v>44919</v>
      </c>
      <c r="AB105" s="72"/>
      <c r="AC105" s="17" t="s">
        <v>42</v>
      </c>
      <c r="AD105" s="17" t="s">
        <v>42</v>
      </c>
      <c r="AE105" s="17" t="s">
        <v>42</v>
      </c>
      <c r="AF105" s="17" t="s">
        <v>42</v>
      </c>
      <c r="AG105" s="17" t="s">
        <v>42</v>
      </c>
      <c r="AH105" s="17" t="s">
        <v>42</v>
      </c>
      <c r="AI105" s="17" t="s">
        <v>42</v>
      </c>
    </row>
    <row r="106" s="113" customFormat="1" spans="1:35">
      <c r="A106" s="17" t="s">
        <v>592</v>
      </c>
      <c r="B106" s="19" t="s">
        <v>363</v>
      </c>
      <c r="C106" s="19" t="s">
        <v>57</v>
      </c>
      <c r="D106" s="19" t="s">
        <v>39</v>
      </c>
      <c r="E106" s="19" t="s">
        <v>593</v>
      </c>
      <c r="F106" s="19" t="s">
        <v>55</v>
      </c>
      <c r="G106" s="19">
        <v>60</v>
      </c>
      <c r="H106" s="19">
        <v>348</v>
      </c>
      <c r="I106" s="21">
        <v>2.8</v>
      </c>
      <c r="J106" s="70">
        <v>1.2</v>
      </c>
      <c r="K106" s="70">
        <v>1.6</v>
      </c>
      <c r="L106" s="19" t="s">
        <v>42</v>
      </c>
      <c r="M106" s="21" t="s">
        <v>42</v>
      </c>
      <c r="N106" s="21" t="s">
        <v>42</v>
      </c>
      <c r="O106" s="21" t="s">
        <v>42</v>
      </c>
      <c r="P106" s="22" t="s">
        <v>43</v>
      </c>
      <c r="Q106" s="21">
        <v>480</v>
      </c>
      <c r="R106" s="20">
        <v>7312</v>
      </c>
      <c r="S106" s="21">
        <v>2239</v>
      </c>
      <c r="T106" s="21">
        <v>53</v>
      </c>
      <c r="U106" s="21">
        <v>102</v>
      </c>
      <c r="V106" s="20" t="s">
        <v>44</v>
      </c>
      <c r="W106" s="20">
        <v>2000</v>
      </c>
      <c r="X106" s="20">
        <v>10000</v>
      </c>
      <c r="Y106" s="20">
        <v>122.4</v>
      </c>
      <c r="Z106" s="21">
        <v>1.2</v>
      </c>
      <c r="AA106" s="34">
        <v>44711</v>
      </c>
      <c r="AB106" s="72"/>
      <c r="AC106" s="17" t="s">
        <v>42</v>
      </c>
      <c r="AD106" s="17" t="s">
        <v>42</v>
      </c>
      <c r="AE106" s="17" t="s">
        <v>42</v>
      </c>
      <c r="AF106" s="17" t="s">
        <v>42</v>
      </c>
      <c r="AG106" s="17" t="s">
        <v>42</v>
      </c>
      <c r="AH106" s="17" t="s">
        <v>42</v>
      </c>
      <c r="AI106" s="17" t="s">
        <v>42</v>
      </c>
    </row>
    <row r="107" s="113" customFormat="1" ht="12.5" spans="1:35">
      <c r="A107" s="17" t="s">
        <v>594</v>
      </c>
      <c r="B107" s="19" t="s">
        <v>363</v>
      </c>
      <c r="C107" s="19" t="s">
        <v>38</v>
      </c>
      <c r="D107" s="19" t="s">
        <v>39</v>
      </c>
      <c r="E107" s="19" t="s">
        <v>595</v>
      </c>
      <c r="F107" s="19" t="s">
        <v>55</v>
      </c>
      <c r="G107" s="19">
        <v>60</v>
      </c>
      <c r="H107" s="19">
        <v>303</v>
      </c>
      <c r="I107" s="21">
        <v>2.8</v>
      </c>
      <c r="J107" s="70">
        <v>1</v>
      </c>
      <c r="K107" s="70">
        <v>1.3</v>
      </c>
      <c r="L107" s="19" t="s">
        <v>42</v>
      </c>
      <c r="M107" s="19" t="s">
        <v>42</v>
      </c>
      <c r="N107" s="19" t="s">
        <v>42</v>
      </c>
      <c r="O107" s="19" t="s">
        <v>42</v>
      </c>
      <c r="P107" s="22" t="s">
        <v>43</v>
      </c>
      <c r="Q107" s="21">
        <v>1014</v>
      </c>
      <c r="R107" s="20">
        <v>7219</v>
      </c>
      <c r="S107" s="21">
        <v>1841</v>
      </c>
      <c r="T107" s="21">
        <v>47</v>
      </c>
      <c r="U107" s="21">
        <v>102</v>
      </c>
      <c r="V107" s="20" t="s">
        <v>44</v>
      </c>
      <c r="W107" s="20">
        <v>5000</v>
      </c>
      <c r="X107" s="20">
        <v>50000</v>
      </c>
      <c r="Y107" s="20">
        <f t="shared" ref="Y107:Y135" si="6">J107*U107</f>
        <v>102</v>
      </c>
      <c r="Z107" s="21">
        <v>1.1</v>
      </c>
      <c r="AA107" s="34">
        <v>44919</v>
      </c>
      <c r="AB107" s="72"/>
      <c r="AC107" s="17" t="s">
        <v>42</v>
      </c>
      <c r="AD107" s="17" t="s">
        <v>42</v>
      </c>
      <c r="AE107" s="17" t="s">
        <v>42</v>
      </c>
      <c r="AF107" s="17" t="s">
        <v>42</v>
      </c>
      <c r="AG107" s="17" t="s">
        <v>42</v>
      </c>
      <c r="AH107" s="17" t="s">
        <v>42</v>
      </c>
      <c r="AI107" s="17" t="s">
        <v>42</v>
      </c>
    </row>
    <row r="108" s="113" customFormat="1" ht="12.5" spans="1:35">
      <c r="A108" s="17" t="s">
        <v>595</v>
      </c>
      <c r="B108" s="19" t="s">
        <v>363</v>
      </c>
      <c r="C108" s="19" t="s">
        <v>38</v>
      </c>
      <c r="D108" s="19" t="s">
        <v>39</v>
      </c>
      <c r="E108" s="19"/>
      <c r="F108" s="19" t="s">
        <v>55</v>
      </c>
      <c r="G108" s="19">
        <v>60</v>
      </c>
      <c r="H108" s="19">
        <v>290</v>
      </c>
      <c r="I108" s="21">
        <v>2.8</v>
      </c>
      <c r="J108" s="70">
        <v>0.9</v>
      </c>
      <c r="K108" s="70">
        <v>1.2</v>
      </c>
      <c r="L108" s="19" t="s">
        <v>42</v>
      </c>
      <c r="M108" s="19" t="s">
        <v>42</v>
      </c>
      <c r="N108" s="19" t="s">
        <v>42</v>
      </c>
      <c r="O108" s="19" t="s">
        <v>42</v>
      </c>
      <c r="P108" s="22" t="s">
        <v>43</v>
      </c>
      <c r="Q108" s="21">
        <v>953</v>
      </c>
      <c r="R108" s="20">
        <v>7038</v>
      </c>
      <c r="S108" s="21">
        <v>3117</v>
      </c>
      <c r="T108" s="21">
        <v>138</v>
      </c>
      <c r="U108" s="21">
        <v>107</v>
      </c>
      <c r="V108" s="20" t="s">
        <v>44</v>
      </c>
      <c r="W108" s="20">
        <v>5000</v>
      </c>
      <c r="X108" s="20">
        <v>50000</v>
      </c>
      <c r="Y108" s="20">
        <v>96</v>
      </c>
      <c r="Z108" s="21">
        <v>1</v>
      </c>
      <c r="AA108" s="34">
        <v>45895</v>
      </c>
      <c r="AB108" s="72"/>
      <c r="AC108" s="17" t="s">
        <v>42</v>
      </c>
      <c r="AD108" s="17" t="s">
        <v>42</v>
      </c>
      <c r="AE108" s="17" t="s">
        <v>42</v>
      </c>
      <c r="AF108" s="17" t="s">
        <v>42</v>
      </c>
      <c r="AG108" s="17" t="s">
        <v>42</v>
      </c>
      <c r="AH108" s="17" t="s">
        <v>42</v>
      </c>
      <c r="AI108" s="17" t="s">
        <v>42</v>
      </c>
    </row>
    <row r="109" s="113" customFormat="1" ht="12.5" spans="1:35">
      <c r="A109" s="17" t="s">
        <v>593</v>
      </c>
      <c r="B109" s="19" t="s">
        <v>363</v>
      </c>
      <c r="C109" s="19" t="s">
        <v>151</v>
      </c>
      <c r="D109" s="19" t="s">
        <v>39</v>
      </c>
      <c r="E109" s="19"/>
      <c r="F109" s="19" t="s">
        <v>55</v>
      </c>
      <c r="G109" s="19">
        <v>60</v>
      </c>
      <c r="H109" s="19">
        <v>332</v>
      </c>
      <c r="I109" s="21">
        <v>2.5</v>
      </c>
      <c r="J109" s="70">
        <v>1.2</v>
      </c>
      <c r="K109" s="70">
        <v>1.6</v>
      </c>
      <c r="L109" s="21" t="s">
        <v>42</v>
      </c>
      <c r="M109" s="21" t="s">
        <v>42</v>
      </c>
      <c r="N109" s="21" t="s">
        <v>42</v>
      </c>
      <c r="O109" s="21" t="s">
        <v>42</v>
      </c>
      <c r="P109" s="22" t="s">
        <v>43</v>
      </c>
      <c r="Q109" s="21">
        <v>900</v>
      </c>
      <c r="R109" s="20">
        <v>6784</v>
      </c>
      <c r="S109" s="21">
        <v>3024</v>
      </c>
      <c r="T109" s="21">
        <v>90</v>
      </c>
      <c r="U109" s="21">
        <v>95</v>
      </c>
      <c r="V109" s="20" t="s">
        <v>44</v>
      </c>
      <c r="W109" s="20">
        <v>2000</v>
      </c>
      <c r="X109" s="20">
        <v>10000</v>
      </c>
      <c r="Y109" s="20">
        <f t="shared" si="6"/>
        <v>114</v>
      </c>
      <c r="Z109" s="21">
        <v>1</v>
      </c>
      <c r="AA109" s="34">
        <v>45538</v>
      </c>
      <c r="AB109" s="72"/>
      <c r="AC109" s="17" t="s">
        <v>42</v>
      </c>
      <c r="AD109" s="17" t="s">
        <v>42</v>
      </c>
      <c r="AE109" s="17" t="s">
        <v>42</v>
      </c>
      <c r="AF109" s="17" t="s">
        <v>42</v>
      </c>
      <c r="AG109" s="17" t="s">
        <v>42</v>
      </c>
      <c r="AH109" s="17" t="s">
        <v>42</v>
      </c>
      <c r="AI109" s="17" t="s">
        <v>42</v>
      </c>
    </row>
    <row r="110" s="113" customFormat="1" ht="12.5" spans="1:35">
      <c r="A110" s="17" t="s">
        <v>596</v>
      </c>
      <c r="B110" s="19" t="s">
        <v>363</v>
      </c>
      <c r="C110" s="19" t="s">
        <v>349</v>
      </c>
      <c r="D110" s="19" t="s">
        <v>358</v>
      </c>
      <c r="E110" s="19" t="s">
        <v>597</v>
      </c>
      <c r="F110" s="19" t="s">
        <v>55</v>
      </c>
      <c r="G110" s="19">
        <v>60</v>
      </c>
      <c r="H110" s="19">
        <v>195</v>
      </c>
      <c r="I110" s="21">
        <v>3</v>
      </c>
      <c r="J110" s="70">
        <v>2</v>
      </c>
      <c r="K110" s="70">
        <v>2.5</v>
      </c>
      <c r="L110" s="19" t="s">
        <v>42</v>
      </c>
      <c r="M110" s="21" t="s">
        <v>42</v>
      </c>
      <c r="N110" s="21" t="s">
        <v>42</v>
      </c>
      <c r="O110" s="21" t="s">
        <v>42</v>
      </c>
      <c r="P110" s="22" t="s">
        <v>43</v>
      </c>
      <c r="Q110" s="21">
        <v>375</v>
      </c>
      <c r="R110" s="20">
        <v>6035</v>
      </c>
      <c r="S110" s="21">
        <v>1365</v>
      </c>
      <c r="T110" s="21">
        <v>35</v>
      </c>
      <c r="U110" s="21">
        <v>78</v>
      </c>
      <c r="V110" s="20" t="s">
        <v>44</v>
      </c>
      <c r="W110" s="20">
        <v>1000</v>
      </c>
      <c r="X110" s="20">
        <v>5000</v>
      </c>
      <c r="Y110" s="20">
        <f t="shared" si="6"/>
        <v>156</v>
      </c>
      <c r="Z110" s="21">
        <v>1.2</v>
      </c>
      <c r="AA110" s="34">
        <v>44711</v>
      </c>
      <c r="AB110" s="72"/>
      <c r="AC110" s="17" t="s">
        <v>598</v>
      </c>
      <c r="AD110" s="17" t="s">
        <v>599</v>
      </c>
      <c r="AE110" s="17" t="s">
        <v>600</v>
      </c>
      <c r="AF110" s="17" t="s">
        <v>601</v>
      </c>
      <c r="AG110" s="17" t="s">
        <v>42</v>
      </c>
      <c r="AH110" s="17" t="s">
        <v>602</v>
      </c>
      <c r="AI110" s="17" t="s">
        <v>42</v>
      </c>
    </row>
    <row r="111" s="113" customFormat="1" ht="12.5" spans="1:35">
      <c r="A111" s="17" t="s">
        <v>603</v>
      </c>
      <c r="B111" s="19" t="s">
        <v>363</v>
      </c>
      <c r="C111" s="19" t="s">
        <v>74</v>
      </c>
      <c r="D111" s="19" t="s">
        <v>358</v>
      </c>
      <c r="E111" s="19" t="s">
        <v>604</v>
      </c>
      <c r="F111" s="19" t="s">
        <v>55</v>
      </c>
      <c r="G111" s="19">
        <v>60</v>
      </c>
      <c r="H111" s="19">
        <v>195</v>
      </c>
      <c r="I111" s="21">
        <v>3</v>
      </c>
      <c r="J111" s="70">
        <v>1.8</v>
      </c>
      <c r="K111" s="70">
        <v>2.3</v>
      </c>
      <c r="L111" s="19" t="s">
        <v>42</v>
      </c>
      <c r="M111" s="21" t="s">
        <v>42</v>
      </c>
      <c r="N111" s="21" t="s">
        <v>42</v>
      </c>
      <c r="O111" s="21" t="s">
        <v>42</v>
      </c>
      <c r="P111" s="22" t="s">
        <v>43</v>
      </c>
      <c r="Q111" s="21">
        <v>375</v>
      </c>
      <c r="R111" s="20">
        <v>6035</v>
      </c>
      <c r="S111" s="21">
        <v>1365</v>
      </c>
      <c r="T111" s="21">
        <v>35</v>
      </c>
      <c r="U111" s="21">
        <v>78</v>
      </c>
      <c r="V111" s="20" t="s">
        <v>44</v>
      </c>
      <c r="W111" s="20">
        <v>800</v>
      </c>
      <c r="X111" s="20">
        <v>4000</v>
      </c>
      <c r="Y111" s="20">
        <f t="shared" si="6"/>
        <v>140.4</v>
      </c>
      <c r="Z111" s="21">
        <v>1.2</v>
      </c>
      <c r="AA111" s="34">
        <v>45023</v>
      </c>
      <c r="AB111" s="72"/>
      <c r="AC111" s="17" t="s">
        <v>605</v>
      </c>
      <c r="AD111" s="17" t="s">
        <v>606</v>
      </c>
      <c r="AE111" s="17" t="s">
        <v>607</v>
      </c>
      <c r="AF111" s="17" t="s">
        <v>608</v>
      </c>
      <c r="AG111" s="17" t="s">
        <v>42</v>
      </c>
      <c r="AH111" s="17" t="s">
        <v>42</v>
      </c>
      <c r="AI111" s="17" t="s">
        <v>42</v>
      </c>
    </row>
    <row r="112" s="113" customFormat="1" ht="12.5" spans="1:35">
      <c r="A112" s="17" t="s">
        <v>609</v>
      </c>
      <c r="B112" s="19" t="s">
        <v>363</v>
      </c>
      <c r="C112" s="19" t="s">
        <v>38</v>
      </c>
      <c r="D112" s="19" t="s">
        <v>358</v>
      </c>
      <c r="E112" s="19" t="s">
        <v>610</v>
      </c>
      <c r="F112" s="19" t="s">
        <v>55</v>
      </c>
      <c r="G112" s="19">
        <v>60</v>
      </c>
      <c r="H112" s="19">
        <v>151</v>
      </c>
      <c r="I112" s="21">
        <v>2.8</v>
      </c>
      <c r="J112" s="70">
        <v>1.9</v>
      </c>
      <c r="K112" s="70">
        <v>2.4</v>
      </c>
      <c r="L112" s="19" t="s">
        <v>42</v>
      </c>
      <c r="M112" s="21" t="s">
        <v>42</v>
      </c>
      <c r="N112" s="21" t="s">
        <v>42</v>
      </c>
      <c r="O112" s="21" t="s">
        <v>42</v>
      </c>
      <c r="P112" s="22" t="s">
        <v>43</v>
      </c>
      <c r="Q112" s="21">
        <v>240</v>
      </c>
      <c r="R112" s="20">
        <v>3562</v>
      </c>
      <c r="S112" s="21">
        <v>896</v>
      </c>
      <c r="T112" s="21">
        <v>43</v>
      </c>
      <c r="U112" s="21">
        <v>50</v>
      </c>
      <c r="V112" s="20" t="s">
        <v>44</v>
      </c>
      <c r="W112" s="20">
        <v>5000</v>
      </c>
      <c r="X112" s="20">
        <v>50000</v>
      </c>
      <c r="Y112" s="20">
        <f t="shared" si="6"/>
        <v>95</v>
      </c>
      <c r="Z112" s="21">
        <v>1</v>
      </c>
      <c r="AA112" s="34">
        <v>44994</v>
      </c>
      <c r="AB112" s="72"/>
      <c r="AC112" s="17" t="s">
        <v>42</v>
      </c>
      <c r="AD112" s="17" t="s">
        <v>42</v>
      </c>
      <c r="AE112" s="17" t="s">
        <v>42</v>
      </c>
      <c r="AF112" s="17" t="s">
        <v>42</v>
      </c>
      <c r="AG112" s="17" t="s">
        <v>42</v>
      </c>
      <c r="AH112" s="17" t="s">
        <v>42</v>
      </c>
      <c r="AI112" s="17" t="s">
        <v>42</v>
      </c>
    </row>
    <row r="113" s="113" customFormat="1" ht="12.5" spans="1:35">
      <c r="A113" s="17" t="s">
        <v>611</v>
      </c>
      <c r="B113" s="19" t="s">
        <v>363</v>
      </c>
      <c r="C113" s="19" t="s">
        <v>46</v>
      </c>
      <c r="D113" s="19" t="s">
        <v>358</v>
      </c>
      <c r="E113" s="19" t="s">
        <v>612</v>
      </c>
      <c r="F113" s="19" t="s">
        <v>55</v>
      </c>
      <c r="G113" s="19">
        <v>60</v>
      </c>
      <c r="H113" s="19">
        <v>195</v>
      </c>
      <c r="I113" s="21">
        <v>3</v>
      </c>
      <c r="J113" s="70">
        <v>2.2</v>
      </c>
      <c r="K113" s="70">
        <v>2.8</v>
      </c>
      <c r="L113" s="19" t="s">
        <v>42</v>
      </c>
      <c r="M113" s="21" t="s">
        <v>42</v>
      </c>
      <c r="N113" s="21" t="s">
        <v>42</v>
      </c>
      <c r="O113" s="21" t="s">
        <v>42</v>
      </c>
      <c r="P113" s="22" t="s">
        <v>43</v>
      </c>
      <c r="Q113" s="21">
        <v>600</v>
      </c>
      <c r="R113" s="20">
        <v>6240</v>
      </c>
      <c r="S113" s="21">
        <v>3779</v>
      </c>
      <c r="T113" s="21">
        <v>247</v>
      </c>
      <c r="U113" s="21">
        <v>81</v>
      </c>
      <c r="V113" s="20" t="s">
        <v>44</v>
      </c>
      <c r="W113" s="20">
        <v>2500</v>
      </c>
      <c r="X113" s="20">
        <v>25000</v>
      </c>
      <c r="Y113" s="20">
        <f t="shared" si="6"/>
        <v>178.2</v>
      </c>
      <c r="Z113" s="21">
        <v>1</v>
      </c>
      <c r="AA113" s="34">
        <v>44994</v>
      </c>
      <c r="AB113" s="72"/>
      <c r="AC113" s="17" t="s">
        <v>42</v>
      </c>
      <c r="AD113" s="17" t="s">
        <v>42</v>
      </c>
      <c r="AE113" s="17" t="s">
        <v>42</v>
      </c>
      <c r="AF113" s="17" t="s">
        <v>42</v>
      </c>
      <c r="AG113" s="17" t="s">
        <v>42</v>
      </c>
      <c r="AH113" s="17" t="s">
        <v>42</v>
      </c>
      <c r="AI113" s="17" t="s">
        <v>42</v>
      </c>
    </row>
    <row r="114" s="113" customFormat="1" ht="12.5" spans="1:35">
      <c r="A114" s="17" t="s">
        <v>597</v>
      </c>
      <c r="B114" s="19" t="s">
        <v>363</v>
      </c>
      <c r="C114" s="19" t="s">
        <v>349</v>
      </c>
      <c r="D114" s="19" t="s">
        <v>39</v>
      </c>
      <c r="E114" s="19"/>
      <c r="F114" s="19" t="s">
        <v>55</v>
      </c>
      <c r="G114" s="19">
        <v>60</v>
      </c>
      <c r="H114" s="19">
        <v>178</v>
      </c>
      <c r="I114" s="21">
        <v>2.9</v>
      </c>
      <c r="J114" s="70">
        <v>2.4</v>
      </c>
      <c r="K114" s="70">
        <v>3.4</v>
      </c>
      <c r="L114" s="19" t="s">
        <v>42</v>
      </c>
      <c r="M114" s="21" t="s">
        <v>42</v>
      </c>
      <c r="N114" s="21" t="s">
        <v>42</v>
      </c>
      <c r="O114" s="21" t="s">
        <v>42</v>
      </c>
      <c r="P114" s="22" t="s">
        <v>43</v>
      </c>
      <c r="Q114" s="21">
        <v>697</v>
      </c>
      <c r="R114" s="20">
        <v>4716</v>
      </c>
      <c r="S114" s="21">
        <v>2175</v>
      </c>
      <c r="T114" s="21">
        <v>49</v>
      </c>
      <c r="U114" s="21">
        <v>71</v>
      </c>
      <c r="V114" s="20" t="s">
        <v>557</v>
      </c>
      <c r="W114" s="20">
        <v>50</v>
      </c>
      <c r="X114" s="20">
        <v>5000</v>
      </c>
      <c r="Y114" s="20">
        <f t="shared" si="6"/>
        <v>170.4</v>
      </c>
      <c r="Z114" s="21" t="s">
        <v>135</v>
      </c>
      <c r="AA114" s="34">
        <v>45407</v>
      </c>
      <c r="AB114" s="72"/>
      <c r="AC114" s="17" t="s">
        <v>42</v>
      </c>
      <c r="AD114" s="17" t="s">
        <v>42</v>
      </c>
      <c r="AE114" s="17" t="s">
        <v>42</v>
      </c>
      <c r="AF114" s="17" t="s">
        <v>42</v>
      </c>
      <c r="AG114" s="17" t="s">
        <v>42</v>
      </c>
      <c r="AH114" s="17" t="s">
        <v>42</v>
      </c>
      <c r="AI114" s="17" t="s">
        <v>42</v>
      </c>
    </row>
    <row r="115" s="113" customFormat="1" ht="12.5" spans="1:35">
      <c r="A115" s="17" t="s">
        <v>613</v>
      </c>
      <c r="B115" s="19" t="s">
        <v>363</v>
      </c>
      <c r="C115" s="19" t="s">
        <v>614</v>
      </c>
      <c r="D115" s="19" t="s">
        <v>39</v>
      </c>
      <c r="E115" s="19"/>
      <c r="F115" s="19" t="s">
        <v>55</v>
      </c>
      <c r="G115" s="19">
        <v>60</v>
      </c>
      <c r="H115" s="19">
        <v>111</v>
      </c>
      <c r="I115" s="21">
        <v>2.9</v>
      </c>
      <c r="J115" s="70">
        <v>2.3</v>
      </c>
      <c r="K115" s="70">
        <v>3</v>
      </c>
      <c r="L115" s="19" t="s">
        <v>42</v>
      </c>
      <c r="M115" s="21" t="s">
        <v>42</v>
      </c>
      <c r="N115" s="21" t="s">
        <v>42</v>
      </c>
      <c r="O115" s="21" t="s">
        <v>42</v>
      </c>
      <c r="P115" s="22" t="s">
        <v>43</v>
      </c>
      <c r="Q115" s="21">
        <v>618</v>
      </c>
      <c r="R115" s="20">
        <v>4901</v>
      </c>
      <c r="S115" s="21">
        <v>2382</v>
      </c>
      <c r="T115" s="21">
        <v>88</v>
      </c>
      <c r="U115" s="21">
        <v>74</v>
      </c>
      <c r="V115" s="20" t="s">
        <v>44</v>
      </c>
      <c r="W115" s="20">
        <v>50</v>
      </c>
      <c r="X115" s="20">
        <v>5000</v>
      </c>
      <c r="Y115" s="20">
        <v>170</v>
      </c>
      <c r="Z115" s="21">
        <v>1</v>
      </c>
      <c r="AA115" s="34">
        <v>45890</v>
      </c>
      <c r="AB115" s="72"/>
      <c r="AC115" s="17" t="s">
        <v>42</v>
      </c>
      <c r="AD115" s="17" t="s">
        <v>42</v>
      </c>
      <c r="AE115" s="17" t="s">
        <v>42</v>
      </c>
      <c r="AF115" s="17" t="s">
        <v>42</v>
      </c>
      <c r="AG115" s="17" t="s">
        <v>42</v>
      </c>
      <c r="AH115" s="17" t="s">
        <v>42</v>
      </c>
      <c r="AI115" s="17" t="s">
        <v>42</v>
      </c>
    </row>
    <row r="116" s="113" customFormat="1" ht="12.5" spans="1:35">
      <c r="A116" s="17" t="s">
        <v>604</v>
      </c>
      <c r="B116" s="19" t="s">
        <v>363</v>
      </c>
      <c r="C116" s="19" t="s">
        <v>74</v>
      </c>
      <c r="D116" s="19" t="s">
        <v>39</v>
      </c>
      <c r="E116" s="19"/>
      <c r="F116" s="19" t="s">
        <v>55</v>
      </c>
      <c r="G116" s="19">
        <v>60</v>
      </c>
      <c r="H116" s="19">
        <v>218</v>
      </c>
      <c r="I116" s="21">
        <v>2.8</v>
      </c>
      <c r="J116" s="70">
        <v>1.9</v>
      </c>
      <c r="K116" s="70">
        <v>2.5</v>
      </c>
      <c r="L116" s="19" t="s">
        <v>42</v>
      </c>
      <c r="M116" s="21" t="s">
        <v>42</v>
      </c>
      <c r="N116" s="21" t="s">
        <v>42</v>
      </c>
      <c r="O116" s="21" t="s">
        <v>42</v>
      </c>
      <c r="P116" s="22" t="s">
        <v>43</v>
      </c>
      <c r="Q116" s="21">
        <v>497</v>
      </c>
      <c r="R116" s="20">
        <v>4574</v>
      </c>
      <c r="S116" s="21">
        <v>2330</v>
      </c>
      <c r="T116" s="21">
        <v>102</v>
      </c>
      <c r="U116" s="21">
        <v>70</v>
      </c>
      <c r="V116" s="20" t="s">
        <v>44</v>
      </c>
      <c r="W116" s="20">
        <v>800</v>
      </c>
      <c r="X116" s="20">
        <v>4000</v>
      </c>
      <c r="Y116" s="20">
        <f t="shared" si="6"/>
        <v>133</v>
      </c>
      <c r="Z116" s="21">
        <v>1</v>
      </c>
      <c r="AA116" s="34">
        <v>45504</v>
      </c>
      <c r="AB116" s="72"/>
      <c r="AC116" s="17" t="s">
        <v>42</v>
      </c>
      <c r="AD116" s="17" t="s">
        <v>42</v>
      </c>
      <c r="AE116" s="17" t="s">
        <v>42</v>
      </c>
      <c r="AF116" s="17" t="s">
        <v>42</v>
      </c>
      <c r="AG116" s="17" t="s">
        <v>42</v>
      </c>
      <c r="AH116" s="17" t="s">
        <v>42</v>
      </c>
      <c r="AI116" s="17" t="s">
        <v>42</v>
      </c>
    </row>
    <row r="117" s="113" customFormat="1" ht="12.5" spans="1:35">
      <c r="A117" s="17" t="s">
        <v>591</v>
      </c>
      <c r="B117" s="19" t="s">
        <v>363</v>
      </c>
      <c r="C117" s="19" t="s">
        <v>38</v>
      </c>
      <c r="D117" s="19" t="s">
        <v>39</v>
      </c>
      <c r="E117" s="19"/>
      <c r="F117" s="19" t="s">
        <v>55</v>
      </c>
      <c r="G117" s="19">
        <v>60</v>
      </c>
      <c r="H117" s="19">
        <v>200</v>
      </c>
      <c r="I117" s="21">
        <v>3</v>
      </c>
      <c r="J117" s="70">
        <v>1.6</v>
      </c>
      <c r="K117" s="70">
        <v>1.9</v>
      </c>
      <c r="L117" s="19" t="s">
        <v>42</v>
      </c>
      <c r="M117" s="21" t="s">
        <v>42</v>
      </c>
      <c r="N117" s="21" t="s">
        <v>42</v>
      </c>
      <c r="O117" s="21" t="s">
        <v>42</v>
      </c>
      <c r="P117" s="22" t="s">
        <v>43</v>
      </c>
      <c r="Q117" s="21">
        <v>497</v>
      </c>
      <c r="R117" s="20">
        <v>4574</v>
      </c>
      <c r="S117" s="21">
        <v>2330</v>
      </c>
      <c r="T117" s="21">
        <v>102</v>
      </c>
      <c r="U117" s="21">
        <v>70</v>
      </c>
      <c r="V117" s="20" t="s">
        <v>44</v>
      </c>
      <c r="W117" s="20">
        <v>5000</v>
      </c>
      <c r="X117" s="20">
        <v>50000</v>
      </c>
      <c r="Y117" s="20">
        <f t="shared" si="6"/>
        <v>112</v>
      </c>
      <c r="Z117" s="21">
        <v>1.1</v>
      </c>
      <c r="AA117" s="34">
        <v>45608</v>
      </c>
      <c r="AB117" s="72"/>
      <c r="AC117" s="17" t="s">
        <v>42</v>
      </c>
      <c r="AD117" s="17" t="s">
        <v>42</v>
      </c>
      <c r="AE117" s="17" t="s">
        <v>42</v>
      </c>
      <c r="AF117" s="17" t="s">
        <v>42</v>
      </c>
      <c r="AG117" s="17" t="s">
        <v>42</v>
      </c>
      <c r="AH117" s="17" t="s">
        <v>42</v>
      </c>
      <c r="AI117" s="17" t="s">
        <v>42</v>
      </c>
    </row>
    <row r="118" s="113" customFormat="1" ht="12.5" spans="1:35">
      <c r="A118" s="17" t="s">
        <v>612</v>
      </c>
      <c r="B118" s="19" t="s">
        <v>363</v>
      </c>
      <c r="C118" s="19" t="s">
        <v>46</v>
      </c>
      <c r="D118" s="19" t="s">
        <v>39</v>
      </c>
      <c r="E118" s="19"/>
      <c r="F118" s="19" t="s">
        <v>55</v>
      </c>
      <c r="G118" s="19">
        <v>60</v>
      </c>
      <c r="H118" s="19">
        <v>112</v>
      </c>
      <c r="I118" s="21">
        <v>2.6</v>
      </c>
      <c r="J118" s="70">
        <v>1.9</v>
      </c>
      <c r="K118" s="70">
        <v>2.7</v>
      </c>
      <c r="L118" s="19" t="s">
        <v>42</v>
      </c>
      <c r="M118" s="21" t="s">
        <v>42</v>
      </c>
      <c r="N118" s="21" t="s">
        <v>42</v>
      </c>
      <c r="O118" s="21" t="s">
        <v>42</v>
      </c>
      <c r="P118" s="22" t="s">
        <v>43</v>
      </c>
      <c r="Q118" s="21">
        <v>497</v>
      </c>
      <c r="R118" s="20">
        <v>4574</v>
      </c>
      <c r="S118" s="21">
        <v>2330</v>
      </c>
      <c r="T118" s="21">
        <v>102</v>
      </c>
      <c r="U118" s="21">
        <v>70</v>
      </c>
      <c r="V118" s="20" t="s">
        <v>44</v>
      </c>
      <c r="W118" s="20">
        <v>2500</v>
      </c>
      <c r="X118" s="20">
        <v>25000</v>
      </c>
      <c r="Y118" s="20">
        <f t="shared" si="6"/>
        <v>133</v>
      </c>
      <c r="Z118" s="21">
        <v>1</v>
      </c>
      <c r="AA118" s="34">
        <v>45538</v>
      </c>
      <c r="AB118" s="72"/>
      <c r="AC118" s="17" t="s">
        <v>42</v>
      </c>
      <c r="AD118" s="17" t="s">
        <v>42</v>
      </c>
      <c r="AE118" s="17" t="s">
        <v>42</v>
      </c>
      <c r="AF118" s="17" t="s">
        <v>42</v>
      </c>
      <c r="AG118" s="17" t="s">
        <v>42</v>
      </c>
      <c r="AH118" s="17" t="s">
        <v>42</v>
      </c>
      <c r="AI118" s="17" t="s">
        <v>42</v>
      </c>
    </row>
    <row r="119" s="113" customFormat="1" ht="12.5" spans="1:35">
      <c r="A119" s="17" t="s">
        <v>615</v>
      </c>
      <c r="B119" s="19" t="s">
        <v>363</v>
      </c>
      <c r="C119" s="19" t="s">
        <v>46</v>
      </c>
      <c r="D119" s="19" t="s">
        <v>358</v>
      </c>
      <c r="E119" s="19" t="s">
        <v>616</v>
      </c>
      <c r="F119" s="19" t="s">
        <v>55</v>
      </c>
      <c r="G119" s="19">
        <v>60</v>
      </c>
      <c r="H119" s="19">
        <v>145</v>
      </c>
      <c r="I119" s="21">
        <v>2.8</v>
      </c>
      <c r="J119" s="70">
        <v>2.6</v>
      </c>
      <c r="K119" s="70">
        <v>3.3</v>
      </c>
      <c r="L119" s="19" t="s">
        <v>42</v>
      </c>
      <c r="M119" s="21" t="s">
        <v>42</v>
      </c>
      <c r="N119" s="21" t="s">
        <v>42</v>
      </c>
      <c r="O119" s="21" t="s">
        <v>42</v>
      </c>
      <c r="P119" s="22" t="s">
        <v>43</v>
      </c>
      <c r="Q119" s="21">
        <v>338</v>
      </c>
      <c r="R119" s="20">
        <v>2312</v>
      </c>
      <c r="S119" s="21">
        <v>1654</v>
      </c>
      <c r="T119" s="21">
        <v>180</v>
      </c>
      <c r="U119" s="21">
        <v>51</v>
      </c>
      <c r="V119" s="20" t="s">
        <v>44</v>
      </c>
      <c r="W119" s="20">
        <v>2500</v>
      </c>
      <c r="X119" s="20">
        <v>25000</v>
      </c>
      <c r="Y119" s="20">
        <f t="shared" si="6"/>
        <v>132.6</v>
      </c>
      <c r="Z119" s="21">
        <v>1</v>
      </c>
      <c r="AA119" s="34">
        <v>44962</v>
      </c>
      <c r="AB119" s="72"/>
      <c r="AC119" s="17" t="s">
        <v>42</v>
      </c>
      <c r="AD119" s="17" t="s">
        <v>42</v>
      </c>
      <c r="AE119" s="17" t="s">
        <v>42</v>
      </c>
      <c r="AF119" s="17" t="s">
        <v>42</v>
      </c>
      <c r="AG119" s="17" t="s">
        <v>42</v>
      </c>
      <c r="AH119" s="17" t="s">
        <v>42</v>
      </c>
      <c r="AI119" s="17" t="s">
        <v>42</v>
      </c>
    </row>
    <row r="120" s="113" customFormat="1" ht="12.5" spans="1:35">
      <c r="A120" s="17" t="s">
        <v>617</v>
      </c>
      <c r="B120" s="19" t="s">
        <v>363</v>
      </c>
      <c r="C120" s="19" t="s">
        <v>74</v>
      </c>
      <c r="D120" s="19" t="s">
        <v>39</v>
      </c>
      <c r="F120" s="19" t="s">
        <v>55</v>
      </c>
      <c r="G120" s="19">
        <v>60</v>
      </c>
      <c r="H120" s="21">
        <v>184</v>
      </c>
      <c r="I120" s="21">
        <v>2.6</v>
      </c>
      <c r="J120" s="70">
        <v>2.5</v>
      </c>
      <c r="K120" s="70">
        <v>3.3</v>
      </c>
      <c r="L120" s="21" t="s">
        <v>42</v>
      </c>
      <c r="M120" s="21" t="s">
        <v>42</v>
      </c>
      <c r="N120" s="21" t="s">
        <v>42</v>
      </c>
      <c r="O120" s="21" t="s">
        <v>42</v>
      </c>
      <c r="P120" s="22" t="s">
        <v>43</v>
      </c>
      <c r="Q120" s="21">
        <v>389</v>
      </c>
      <c r="R120" s="21">
        <v>2862</v>
      </c>
      <c r="S120" s="21">
        <v>1515</v>
      </c>
      <c r="T120" s="21">
        <v>79</v>
      </c>
      <c r="U120" s="21">
        <v>48</v>
      </c>
      <c r="V120" s="21" t="s">
        <v>44</v>
      </c>
      <c r="W120" s="20">
        <v>800</v>
      </c>
      <c r="X120" s="20">
        <v>4000</v>
      </c>
      <c r="Y120" s="20">
        <f t="shared" si="6"/>
        <v>120</v>
      </c>
      <c r="Z120" s="21">
        <v>1</v>
      </c>
      <c r="AA120" s="78">
        <v>45657</v>
      </c>
      <c r="AB120" s="72"/>
      <c r="AC120" s="17" t="s">
        <v>42</v>
      </c>
      <c r="AD120" s="17" t="s">
        <v>42</v>
      </c>
      <c r="AE120" s="17" t="s">
        <v>42</v>
      </c>
      <c r="AF120" s="17" t="s">
        <v>42</v>
      </c>
      <c r="AG120" s="17" t="s">
        <v>42</v>
      </c>
      <c r="AH120" s="17" t="s">
        <v>42</v>
      </c>
      <c r="AI120" s="17" t="s">
        <v>42</v>
      </c>
    </row>
    <row r="121" s="113" customFormat="1" ht="12.5" spans="1:35">
      <c r="A121" s="17" t="s">
        <v>610</v>
      </c>
      <c r="B121" s="19" t="s">
        <v>363</v>
      </c>
      <c r="C121" s="19" t="s">
        <v>38</v>
      </c>
      <c r="D121" s="19" t="s">
        <v>39</v>
      </c>
      <c r="E121" s="19"/>
      <c r="F121" s="19" t="s">
        <v>55</v>
      </c>
      <c r="G121" s="19">
        <v>60</v>
      </c>
      <c r="H121" s="19">
        <v>145</v>
      </c>
      <c r="I121" s="21">
        <v>2.8</v>
      </c>
      <c r="J121" s="70">
        <v>2.6</v>
      </c>
      <c r="K121" s="70">
        <v>3.4</v>
      </c>
      <c r="L121" s="19" t="s">
        <v>42</v>
      </c>
      <c r="M121" s="21" t="s">
        <v>42</v>
      </c>
      <c r="N121" s="21" t="s">
        <v>42</v>
      </c>
      <c r="O121" s="21" t="s">
        <v>42</v>
      </c>
      <c r="P121" s="22" t="s">
        <v>43</v>
      </c>
      <c r="Q121" s="21">
        <v>324</v>
      </c>
      <c r="R121" s="20">
        <v>2965</v>
      </c>
      <c r="S121" s="21">
        <v>1635</v>
      </c>
      <c r="T121" s="21">
        <v>71</v>
      </c>
      <c r="U121" s="21">
        <v>45</v>
      </c>
      <c r="V121" s="20" t="s">
        <v>44</v>
      </c>
      <c r="W121" s="20">
        <v>5000</v>
      </c>
      <c r="X121" s="20">
        <v>50000</v>
      </c>
      <c r="Y121" s="20">
        <f t="shared" si="6"/>
        <v>117</v>
      </c>
      <c r="Z121" s="21">
        <v>1.2</v>
      </c>
      <c r="AA121" s="34">
        <v>45910</v>
      </c>
      <c r="AB121" s="72"/>
      <c r="AC121" s="17" t="s">
        <v>42</v>
      </c>
      <c r="AD121" s="17" t="s">
        <v>42</v>
      </c>
      <c r="AE121" s="17" t="s">
        <v>42</v>
      </c>
      <c r="AF121" s="17" t="s">
        <v>42</v>
      </c>
      <c r="AG121" s="17" t="s">
        <v>42</v>
      </c>
      <c r="AH121" s="17" t="s">
        <v>42</v>
      </c>
      <c r="AI121" s="17" t="s">
        <v>42</v>
      </c>
    </row>
    <row r="122" s="113" customFormat="1" ht="12.5" spans="1:35">
      <c r="A122" s="17" t="s">
        <v>616</v>
      </c>
      <c r="B122" s="19" t="s">
        <v>363</v>
      </c>
      <c r="C122" s="19" t="s">
        <v>46</v>
      </c>
      <c r="D122" s="19" t="s">
        <v>39</v>
      </c>
      <c r="E122" s="19"/>
      <c r="F122" s="19" t="s">
        <v>55</v>
      </c>
      <c r="G122" s="19">
        <v>60</v>
      </c>
      <c r="H122" s="19">
        <v>86</v>
      </c>
      <c r="I122" s="21">
        <v>2.7</v>
      </c>
      <c r="J122" s="70">
        <v>2.8</v>
      </c>
      <c r="K122" s="70">
        <v>3.7</v>
      </c>
      <c r="L122" s="19" t="s">
        <v>42</v>
      </c>
      <c r="M122" s="21" t="s">
        <v>42</v>
      </c>
      <c r="N122" s="21" t="s">
        <v>42</v>
      </c>
      <c r="O122" s="21" t="s">
        <v>42</v>
      </c>
      <c r="P122" s="22" t="s">
        <v>43</v>
      </c>
      <c r="Q122" s="21">
        <v>330</v>
      </c>
      <c r="R122" s="20">
        <v>2965</v>
      </c>
      <c r="S122" s="21">
        <v>1635</v>
      </c>
      <c r="T122" s="21">
        <v>71</v>
      </c>
      <c r="U122" s="21">
        <v>45</v>
      </c>
      <c r="V122" s="20" t="s">
        <v>44</v>
      </c>
      <c r="W122" s="20">
        <v>2500</v>
      </c>
      <c r="X122" s="20">
        <v>25000</v>
      </c>
      <c r="Y122" s="20">
        <f t="shared" si="6"/>
        <v>126</v>
      </c>
      <c r="Z122" s="21">
        <v>1.2</v>
      </c>
      <c r="AA122" s="34">
        <v>45427</v>
      </c>
      <c r="AB122" s="72"/>
      <c r="AC122" s="17" t="s">
        <v>42</v>
      </c>
      <c r="AD122" s="17" t="s">
        <v>42</v>
      </c>
      <c r="AE122" s="17" t="s">
        <v>42</v>
      </c>
      <c r="AF122" s="17" t="s">
        <v>42</v>
      </c>
      <c r="AG122" s="17" t="s">
        <v>42</v>
      </c>
      <c r="AH122" s="17" t="s">
        <v>42</v>
      </c>
      <c r="AI122" s="17" t="s">
        <v>42</v>
      </c>
    </row>
    <row r="123" s="113" customFormat="1" ht="12.5" spans="1:35">
      <c r="A123" s="17" t="s">
        <v>618</v>
      </c>
      <c r="B123" s="19" t="s">
        <v>363</v>
      </c>
      <c r="C123" s="19" t="s">
        <v>99</v>
      </c>
      <c r="D123" s="19" t="s">
        <v>39</v>
      </c>
      <c r="E123" s="19" t="s">
        <v>619</v>
      </c>
      <c r="F123" s="19" t="s">
        <v>88</v>
      </c>
      <c r="G123" s="19">
        <v>60</v>
      </c>
      <c r="H123" s="19">
        <v>54</v>
      </c>
      <c r="I123" s="21">
        <v>2.8</v>
      </c>
      <c r="J123" s="70">
        <v>4.7</v>
      </c>
      <c r="K123" s="70">
        <v>5.8</v>
      </c>
      <c r="L123" s="19" t="s">
        <v>42</v>
      </c>
      <c r="M123" s="21" t="s">
        <v>42</v>
      </c>
      <c r="N123" s="21" t="s">
        <v>42</v>
      </c>
      <c r="O123" s="21" t="s">
        <v>42</v>
      </c>
      <c r="P123" s="22" t="s">
        <v>43</v>
      </c>
      <c r="Q123" s="21">
        <v>216</v>
      </c>
      <c r="R123" s="20">
        <v>1492</v>
      </c>
      <c r="S123" s="21">
        <v>940</v>
      </c>
      <c r="T123" s="21">
        <v>109</v>
      </c>
      <c r="U123" s="21">
        <v>34</v>
      </c>
      <c r="V123" s="20" t="s">
        <v>44</v>
      </c>
      <c r="W123" s="20">
        <v>5000</v>
      </c>
      <c r="X123" s="20">
        <v>50000</v>
      </c>
      <c r="Y123" s="20">
        <f t="shared" si="6"/>
        <v>159.8</v>
      </c>
      <c r="Z123" s="21">
        <v>1</v>
      </c>
      <c r="AA123" s="34">
        <v>45029</v>
      </c>
      <c r="AB123" s="72"/>
      <c r="AC123" s="17" t="s">
        <v>42</v>
      </c>
      <c r="AD123" s="17" t="s">
        <v>42</v>
      </c>
      <c r="AE123" s="17" t="s">
        <v>42</v>
      </c>
      <c r="AF123" s="17" t="s">
        <v>42</v>
      </c>
      <c r="AG123" s="17" t="s">
        <v>42</v>
      </c>
      <c r="AH123" s="17" t="s">
        <v>42</v>
      </c>
      <c r="AI123" s="17" t="s">
        <v>42</v>
      </c>
    </row>
    <row r="124" s="113" customFormat="1" ht="12.5" spans="1:35">
      <c r="A124" s="17" t="s">
        <v>620</v>
      </c>
      <c r="B124" s="19" t="s">
        <v>363</v>
      </c>
      <c r="C124" s="19" t="s">
        <v>38</v>
      </c>
      <c r="D124" s="19" t="s">
        <v>358</v>
      </c>
      <c r="E124" s="19" t="s">
        <v>621</v>
      </c>
      <c r="F124" s="19" t="s">
        <v>55</v>
      </c>
      <c r="G124" s="19">
        <v>60</v>
      </c>
      <c r="H124" s="19">
        <v>98</v>
      </c>
      <c r="I124" s="21">
        <v>2.9</v>
      </c>
      <c r="J124" s="70">
        <v>3.7</v>
      </c>
      <c r="K124" s="70">
        <v>4.7</v>
      </c>
      <c r="L124" s="19" t="s">
        <v>42</v>
      </c>
      <c r="M124" s="21" t="s">
        <v>42</v>
      </c>
      <c r="N124" s="21" t="s">
        <v>42</v>
      </c>
      <c r="O124" s="21" t="s">
        <v>42</v>
      </c>
      <c r="P124" s="22" t="s">
        <v>43</v>
      </c>
      <c r="Q124" s="21">
        <v>216</v>
      </c>
      <c r="R124" s="20">
        <v>1492</v>
      </c>
      <c r="S124" s="21">
        <v>940</v>
      </c>
      <c r="T124" s="21">
        <v>109</v>
      </c>
      <c r="U124" s="21">
        <v>34</v>
      </c>
      <c r="V124" s="20" t="s">
        <v>44</v>
      </c>
      <c r="W124" s="20">
        <v>5000</v>
      </c>
      <c r="X124" s="20">
        <v>50000</v>
      </c>
      <c r="Y124" s="20">
        <f t="shared" si="6"/>
        <v>125.8</v>
      </c>
      <c r="Z124" s="21">
        <v>1</v>
      </c>
      <c r="AA124" s="34">
        <v>45008</v>
      </c>
      <c r="AB124" s="72"/>
      <c r="AC124" s="17" t="s">
        <v>42</v>
      </c>
      <c r="AD124" s="17" t="s">
        <v>42</v>
      </c>
      <c r="AE124" s="17" t="s">
        <v>42</v>
      </c>
      <c r="AF124" s="17" t="s">
        <v>42</v>
      </c>
      <c r="AG124" s="17" t="s">
        <v>42</v>
      </c>
      <c r="AH124" s="17" t="s">
        <v>42</v>
      </c>
      <c r="AI124" s="17" t="s">
        <v>42</v>
      </c>
    </row>
    <row r="125" s="113" customFormat="1" ht="12.5" spans="1:35">
      <c r="A125" s="17" t="s">
        <v>622</v>
      </c>
      <c r="B125" s="19" t="s">
        <v>363</v>
      </c>
      <c r="C125" s="19" t="s">
        <v>46</v>
      </c>
      <c r="D125" s="19" t="s">
        <v>39</v>
      </c>
      <c r="E125" s="19" t="s">
        <v>623</v>
      </c>
      <c r="F125" s="19" t="s">
        <v>55</v>
      </c>
      <c r="G125" s="19">
        <v>60</v>
      </c>
      <c r="H125" s="19">
        <v>90</v>
      </c>
      <c r="I125" s="21">
        <v>2.8</v>
      </c>
      <c r="J125" s="70">
        <v>4.4</v>
      </c>
      <c r="K125" s="70">
        <v>5.5</v>
      </c>
      <c r="L125" s="19" t="s">
        <v>42</v>
      </c>
      <c r="M125" s="21" t="s">
        <v>42</v>
      </c>
      <c r="N125" s="21" t="s">
        <v>42</v>
      </c>
      <c r="O125" s="21" t="s">
        <v>42</v>
      </c>
      <c r="P125" s="22" t="s">
        <v>43</v>
      </c>
      <c r="Q125" s="21">
        <v>216</v>
      </c>
      <c r="R125" s="20">
        <v>1492</v>
      </c>
      <c r="S125" s="21">
        <v>940</v>
      </c>
      <c r="T125" s="21">
        <v>109</v>
      </c>
      <c r="U125" s="21">
        <v>34</v>
      </c>
      <c r="V125" s="20" t="s">
        <v>44</v>
      </c>
      <c r="W125" s="20">
        <v>2500</v>
      </c>
      <c r="X125" s="20">
        <v>25000</v>
      </c>
      <c r="Y125" s="20">
        <f t="shared" si="6"/>
        <v>149.6</v>
      </c>
      <c r="Z125" s="21">
        <v>1</v>
      </c>
      <c r="AA125" s="34">
        <v>45051</v>
      </c>
      <c r="AB125" s="72"/>
      <c r="AC125" s="17" t="s">
        <v>42</v>
      </c>
      <c r="AD125" s="17" t="s">
        <v>42</v>
      </c>
      <c r="AE125" s="17" t="s">
        <v>42</v>
      </c>
      <c r="AF125" s="17" t="s">
        <v>42</v>
      </c>
      <c r="AG125" s="17" t="s">
        <v>42</v>
      </c>
      <c r="AH125" s="17" t="s">
        <v>42</v>
      </c>
      <c r="AI125" s="17" t="s">
        <v>42</v>
      </c>
    </row>
    <row r="126" s="113" customFormat="1" ht="12.5" spans="1:35">
      <c r="A126" s="17" t="s">
        <v>624</v>
      </c>
      <c r="B126" s="19" t="s">
        <v>363</v>
      </c>
      <c r="C126" s="19" t="s">
        <v>49</v>
      </c>
      <c r="D126" s="19" t="s">
        <v>39</v>
      </c>
      <c r="E126" s="19" t="s">
        <v>625</v>
      </c>
      <c r="F126" s="19" t="s">
        <v>55</v>
      </c>
      <c r="G126" s="19">
        <v>60</v>
      </c>
      <c r="H126" s="19">
        <v>62</v>
      </c>
      <c r="I126" s="21">
        <v>2.8</v>
      </c>
      <c r="J126" s="70">
        <v>4.6</v>
      </c>
      <c r="K126" s="70">
        <v>5.5</v>
      </c>
      <c r="L126" s="19" t="s">
        <v>42</v>
      </c>
      <c r="M126" s="21" t="s">
        <v>42</v>
      </c>
      <c r="N126" s="21" t="s">
        <v>42</v>
      </c>
      <c r="O126" s="21" t="s">
        <v>42</v>
      </c>
      <c r="P126" s="22" t="s">
        <v>43</v>
      </c>
      <c r="Q126" s="21">
        <v>216</v>
      </c>
      <c r="R126" s="20">
        <v>1492</v>
      </c>
      <c r="S126" s="21">
        <v>940</v>
      </c>
      <c r="T126" s="21">
        <v>109</v>
      </c>
      <c r="U126" s="21">
        <v>34</v>
      </c>
      <c r="V126" s="20" t="s">
        <v>44</v>
      </c>
      <c r="W126" s="20">
        <v>5000</v>
      </c>
      <c r="X126" s="20">
        <v>50000</v>
      </c>
      <c r="Y126" s="20">
        <f t="shared" si="6"/>
        <v>156.4</v>
      </c>
      <c r="Z126" s="21">
        <v>1</v>
      </c>
      <c r="AA126" s="34">
        <v>45052</v>
      </c>
      <c r="AB126" s="72"/>
      <c r="AC126" s="17" t="s">
        <v>42</v>
      </c>
      <c r="AD126" s="17" t="s">
        <v>42</v>
      </c>
      <c r="AE126" s="17" t="s">
        <v>42</v>
      </c>
      <c r="AF126" s="17" t="s">
        <v>42</v>
      </c>
      <c r="AG126" s="17" t="s">
        <v>42</v>
      </c>
      <c r="AH126" s="17" t="s">
        <v>42</v>
      </c>
      <c r="AI126" s="17" t="s">
        <v>42</v>
      </c>
    </row>
    <row r="127" s="113" customFormat="1" ht="12.5" spans="1:35">
      <c r="A127" s="17" t="s">
        <v>626</v>
      </c>
      <c r="B127" s="19" t="s">
        <v>363</v>
      </c>
      <c r="C127" s="19" t="s">
        <v>349</v>
      </c>
      <c r="D127" s="19" t="s">
        <v>39</v>
      </c>
      <c r="E127" s="19"/>
      <c r="F127" s="19" t="s">
        <v>55</v>
      </c>
      <c r="G127" s="19">
        <v>60</v>
      </c>
      <c r="H127" s="19">
        <v>103</v>
      </c>
      <c r="I127" s="21">
        <v>3</v>
      </c>
      <c r="J127" s="70">
        <v>4.8</v>
      </c>
      <c r="K127" s="70">
        <v>6.2</v>
      </c>
      <c r="L127" s="19" t="s">
        <v>42</v>
      </c>
      <c r="M127" s="21" t="s">
        <v>42</v>
      </c>
      <c r="N127" s="21" t="s">
        <v>42</v>
      </c>
      <c r="O127" s="21" t="s">
        <v>42</v>
      </c>
      <c r="P127" s="22" t="s">
        <v>43</v>
      </c>
      <c r="Q127" s="21">
        <v>212</v>
      </c>
      <c r="R127" s="20">
        <v>1852</v>
      </c>
      <c r="S127" s="21">
        <v>794</v>
      </c>
      <c r="T127" s="21">
        <v>47</v>
      </c>
      <c r="U127" s="21">
        <v>29</v>
      </c>
      <c r="V127" s="20" t="s">
        <v>44</v>
      </c>
      <c r="W127" s="20">
        <v>50</v>
      </c>
      <c r="X127" s="20">
        <v>5000</v>
      </c>
      <c r="Y127" s="20">
        <f t="shared" si="6"/>
        <v>139.2</v>
      </c>
      <c r="Z127" s="21" t="s">
        <v>135</v>
      </c>
      <c r="AA127" s="34">
        <v>45594</v>
      </c>
      <c r="AB127" s="72"/>
      <c r="AC127" s="17" t="s">
        <v>42</v>
      </c>
      <c r="AD127" s="17" t="s">
        <v>42</v>
      </c>
      <c r="AE127" s="17" t="s">
        <v>42</v>
      </c>
      <c r="AF127" s="17" t="s">
        <v>42</v>
      </c>
      <c r="AG127" s="17" t="s">
        <v>42</v>
      </c>
      <c r="AH127" s="17" t="s">
        <v>42</v>
      </c>
      <c r="AI127" s="17" t="s">
        <v>42</v>
      </c>
    </row>
    <row r="128" s="113" customFormat="1" ht="12.5" spans="1:35">
      <c r="A128" s="17" t="s">
        <v>621</v>
      </c>
      <c r="B128" s="19" t="s">
        <v>363</v>
      </c>
      <c r="C128" s="19" t="s">
        <v>38</v>
      </c>
      <c r="D128" s="19" t="s">
        <v>39</v>
      </c>
      <c r="E128" s="19"/>
      <c r="F128" s="19" t="s">
        <v>55</v>
      </c>
      <c r="G128" s="19">
        <v>60</v>
      </c>
      <c r="H128" s="19">
        <v>114</v>
      </c>
      <c r="I128" s="21">
        <v>2.9</v>
      </c>
      <c r="J128" s="70">
        <v>4.5</v>
      </c>
      <c r="K128" s="70">
        <v>5.8</v>
      </c>
      <c r="L128" s="19" t="s">
        <v>42</v>
      </c>
      <c r="M128" s="21" t="s">
        <v>42</v>
      </c>
      <c r="N128" s="21" t="s">
        <v>42</v>
      </c>
      <c r="O128" s="21" t="s">
        <v>42</v>
      </c>
      <c r="P128" s="22" t="s">
        <v>43</v>
      </c>
      <c r="Q128" s="21">
        <v>188</v>
      </c>
      <c r="R128" s="20">
        <v>1770</v>
      </c>
      <c r="S128" s="21">
        <v>907</v>
      </c>
      <c r="T128" s="21">
        <v>49</v>
      </c>
      <c r="U128" s="21">
        <v>29</v>
      </c>
      <c r="V128" s="20" t="s">
        <v>44</v>
      </c>
      <c r="W128" s="20">
        <v>5000</v>
      </c>
      <c r="X128" s="20">
        <v>50000</v>
      </c>
      <c r="Y128" s="20">
        <f t="shared" si="6"/>
        <v>130.5</v>
      </c>
      <c r="Z128" s="21">
        <v>1.1</v>
      </c>
      <c r="AA128" s="34">
        <v>45608</v>
      </c>
      <c r="AB128" s="72"/>
      <c r="AC128" s="17" t="s">
        <v>42</v>
      </c>
      <c r="AD128" s="17" t="s">
        <v>42</v>
      </c>
      <c r="AE128" s="17" t="s">
        <v>42</v>
      </c>
      <c r="AF128" s="17" t="s">
        <v>42</v>
      </c>
      <c r="AG128" s="17" t="s">
        <v>42</v>
      </c>
      <c r="AH128" s="17" t="s">
        <v>42</v>
      </c>
      <c r="AI128" s="17" t="s">
        <v>42</v>
      </c>
    </row>
    <row r="129" s="113" customFormat="1" ht="12.5" spans="1:35">
      <c r="A129" s="17" t="s">
        <v>619</v>
      </c>
      <c r="B129" s="19" t="s">
        <v>363</v>
      </c>
      <c r="C129" s="20" t="s">
        <v>112</v>
      </c>
      <c r="D129" s="19" t="s">
        <v>39</v>
      </c>
      <c r="F129" s="19" t="s">
        <v>88</v>
      </c>
      <c r="G129" s="20">
        <v>60</v>
      </c>
      <c r="H129" s="21">
        <v>88</v>
      </c>
      <c r="I129" s="21">
        <v>2.7</v>
      </c>
      <c r="J129" s="70">
        <v>4.1</v>
      </c>
      <c r="K129" s="70">
        <v>5.4</v>
      </c>
      <c r="L129" s="21" t="s">
        <v>42</v>
      </c>
      <c r="M129" s="21" t="s">
        <v>42</v>
      </c>
      <c r="N129" s="21" t="s">
        <v>42</v>
      </c>
      <c r="O129" s="21" t="s">
        <v>42</v>
      </c>
      <c r="P129" s="21" t="s">
        <v>43</v>
      </c>
      <c r="Q129" s="21">
        <v>212</v>
      </c>
      <c r="R129" s="21">
        <v>2113</v>
      </c>
      <c r="S129" s="21">
        <v>1079</v>
      </c>
      <c r="T129" s="21">
        <v>42</v>
      </c>
      <c r="U129" s="21">
        <v>33</v>
      </c>
      <c r="V129" s="21" t="s">
        <v>44</v>
      </c>
      <c r="W129" s="20">
        <v>5000</v>
      </c>
      <c r="X129" s="20">
        <v>50000</v>
      </c>
      <c r="Y129" s="20">
        <f t="shared" si="6"/>
        <v>135.3</v>
      </c>
      <c r="Z129" s="21">
        <v>1</v>
      </c>
      <c r="AA129" s="78">
        <v>45657</v>
      </c>
      <c r="AB129" s="72"/>
      <c r="AC129" s="17" t="s">
        <v>42</v>
      </c>
      <c r="AD129" s="17" t="s">
        <v>42</v>
      </c>
      <c r="AE129" s="17" t="s">
        <v>42</v>
      </c>
      <c r="AF129" s="17" t="s">
        <v>42</v>
      </c>
      <c r="AG129" s="17" t="s">
        <v>42</v>
      </c>
      <c r="AH129" s="17" t="s">
        <v>42</v>
      </c>
      <c r="AI129" s="17" t="s">
        <v>42</v>
      </c>
    </row>
    <row r="130" s="113" customFormat="1" ht="12.5" spans="1:35">
      <c r="A130" s="17" t="s">
        <v>623</v>
      </c>
      <c r="B130" s="19" t="s">
        <v>363</v>
      </c>
      <c r="C130" s="19" t="s">
        <v>46</v>
      </c>
      <c r="D130" s="19" t="s">
        <v>39</v>
      </c>
      <c r="E130" s="19"/>
      <c r="F130" s="19" t="s">
        <v>55</v>
      </c>
      <c r="G130" s="19">
        <v>60</v>
      </c>
      <c r="H130" s="19">
        <v>68</v>
      </c>
      <c r="I130" s="21">
        <v>2.9</v>
      </c>
      <c r="J130" s="70">
        <v>4.5</v>
      </c>
      <c r="K130" s="70">
        <v>5.8</v>
      </c>
      <c r="L130" s="19" t="s">
        <v>42</v>
      </c>
      <c r="M130" s="21" t="s">
        <v>42</v>
      </c>
      <c r="N130" s="21" t="s">
        <v>42</v>
      </c>
      <c r="O130" s="21" t="s">
        <v>42</v>
      </c>
      <c r="P130" s="22" t="s">
        <v>43</v>
      </c>
      <c r="Q130" s="21">
        <v>188</v>
      </c>
      <c r="R130" s="20">
        <v>1770</v>
      </c>
      <c r="S130" s="21">
        <v>907</v>
      </c>
      <c r="T130" s="21">
        <v>49</v>
      </c>
      <c r="U130" s="21">
        <v>29</v>
      </c>
      <c r="V130" s="20" t="s">
        <v>44</v>
      </c>
      <c r="W130" s="20">
        <v>2500</v>
      </c>
      <c r="X130" s="20">
        <v>25000</v>
      </c>
      <c r="Y130" s="20">
        <f t="shared" si="6"/>
        <v>130.5</v>
      </c>
      <c r="Z130" s="21">
        <v>1</v>
      </c>
      <c r="AA130" s="34">
        <v>45504</v>
      </c>
      <c r="AB130" s="72"/>
      <c r="AC130" s="17" t="s">
        <v>42</v>
      </c>
      <c r="AD130" s="17" t="s">
        <v>42</v>
      </c>
      <c r="AE130" s="17" t="s">
        <v>42</v>
      </c>
      <c r="AF130" s="17" t="s">
        <v>42</v>
      </c>
      <c r="AG130" s="17" t="s">
        <v>42</v>
      </c>
      <c r="AH130" s="17" t="s">
        <v>42</v>
      </c>
      <c r="AI130" s="17" t="s">
        <v>42</v>
      </c>
    </row>
    <row r="131" s="113" customFormat="1" ht="12.5" spans="1:35">
      <c r="A131" s="17" t="s">
        <v>625</v>
      </c>
      <c r="B131" s="19" t="s">
        <v>363</v>
      </c>
      <c r="C131" s="19" t="s">
        <v>49</v>
      </c>
      <c r="D131" s="19" t="s">
        <v>39</v>
      </c>
      <c r="E131" s="19"/>
      <c r="F131" s="19" t="s">
        <v>55</v>
      </c>
      <c r="G131" s="19">
        <v>60</v>
      </c>
      <c r="H131" s="19">
        <v>55</v>
      </c>
      <c r="I131" s="21">
        <v>3</v>
      </c>
      <c r="J131" s="70">
        <v>4.5</v>
      </c>
      <c r="K131" s="70">
        <v>5.9</v>
      </c>
      <c r="L131" s="19" t="s">
        <v>42</v>
      </c>
      <c r="M131" s="21" t="s">
        <v>42</v>
      </c>
      <c r="N131" s="21" t="s">
        <v>42</v>
      </c>
      <c r="O131" s="21" t="s">
        <v>42</v>
      </c>
      <c r="P131" s="22" t="s">
        <v>43</v>
      </c>
      <c r="Q131" s="21">
        <v>165</v>
      </c>
      <c r="R131" s="20">
        <v>1794</v>
      </c>
      <c r="S131" s="21">
        <v>814</v>
      </c>
      <c r="T131" s="21">
        <v>49</v>
      </c>
      <c r="U131" s="21">
        <v>29</v>
      </c>
      <c r="V131" s="20" t="s">
        <v>44</v>
      </c>
      <c r="W131" s="20">
        <v>5000</v>
      </c>
      <c r="X131" s="20">
        <v>50000</v>
      </c>
      <c r="Y131" s="20">
        <f t="shared" si="6"/>
        <v>130.5</v>
      </c>
      <c r="Z131" s="21">
        <v>1</v>
      </c>
      <c r="AA131" s="34">
        <v>45575</v>
      </c>
      <c r="AB131" s="72"/>
      <c r="AC131" s="17" t="s">
        <v>42</v>
      </c>
      <c r="AD131" s="17" t="s">
        <v>42</v>
      </c>
      <c r="AE131" s="17" t="s">
        <v>42</v>
      </c>
      <c r="AF131" s="17" t="s">
        <v>42</v>
      </c>
      <c r="AG131" s="17" t="s">
        <v>42</v>
      </c>
      <c r="AH131" s="17" t="s">
        <v>42</v>
      </c>
      <c r="AI131" s="17" t="s">
        <v>42</v>
      </c>
    </row>
    <row r="132" s="113" customFormat="1" ht="12.5" spans="1:35">
      <c r="A132" s="17" t="s">
        <v>627</v>
      </c>
      <c r="B132" s="19" t="s">
        <v>363</v>
      </c>
      <c r="C132" s="19" t="s">
        <v>38</v>
      </c>
      <c r="D132" s="19" t="s">
        <v>358</v>
      </c>
      <c r="E132" s="19" t="s">
        <v>628</v>
      </c>
      <c r="F132" s="19" t="s">
        <v>55</v>
      </c>
      <c r="G132" s="19">
        <v>60</v>
      </c>
      <c r="H132" s="19">
        <v>275</v>
      </c>
      <c r="I132" s="21">
        <v>1.5</v>
      </c>
      <c r="J132" s="70">
        <v>0.9</v>
      </c>
      <c r="K132" s="70">
        <v>1.2</v>
      </c>
      <c r="L132" s="19">
        <v>1.3</v>
      </c>
      <c r="M132" s="21">
        <v>1.7</v>
      </c>
      <c r="N132" s="21" t="s">
        <v>42</v>
      </c>
      <c r="O132" s="21" t="s">
        <v>42</v>
      </c>
      <c r="P132" s="22" t="s">
        <v>43</v>
      </c>
      <c r="Q132" s="21">
        <v>480</v>
      </c>
      <c r="R132" s="20">
        <v>6338</v>
      </c>
      <c r="S132" s="21">
        <v>2157</v>
      </c>
      <c r="T132" s="21">
        <v>34</v>
      </c>
      <c r="U132" s="21">
        <v>102</v>
      </c>
      <c r="V132" s="20" t="s">
        <v>44</v>
      </c>
      <c r="W132" s="20">
        <v>5000</v>
      </c>
      <c r="X132" s="20">
        <v>50000</v>
      </c>
      <c r="Y132" s="20">
        <f t="shared" si="6"/>
        <v>91.8</v>
      </c>
      <c r="Z132" s="21">
        <v>1.3</v>
      </c>
      <c r="AA132" s="34">
        <v>44919</v>
      </c>
      <c r="AB132" s="72"/>
      <c r="AC132" s="17" t="s">
        <v>42</v>
      </c>
      <c r="AD132" s="17" t="s">
        <v>42</v>
      </c>
      <c r="AE132" s="17" t="s">
        <v>42</v>
      </c>
      <c r="AF132" s="17" t="s">
        <v>42</v>
      </c>
      <c r="AG132" s="17" t="s">
        <v>42</v>
      </c>
      <c r="AH132" s="17" t="s">
        <v>42</v>
      </c>
      <c r="AI132" s="17" t="s">
        <v>42</v>
      </c>
    </row>
    <row r="133" s="113" customFormat="1" ht="12.5" spans="1:35">
      <c r="A133" s="17" t="s">
        <v>629</v>
      </c>
      <c r="B133" s="19" t="s">
        <v>363</v>
      </c>
      <c r="C133" s="19" t="s">
        <v>38</v>
      </c>
      <c r="D133" s="19" t="s">
        <v>39</v>
      </c>
      <c r="E133" s="19" t="s">
        <v>630</v>
      </c>
      <c r="F133" s="19" t="s">
        <v>55</v>
      </c>
      <c r="G133" s="19">
        <v>60</v>
      </c>
      <c r="H133" s="19">
        <v>226</v>
      </c>
      <c r="I133" s="21">
        <v>1.6</v>
      </c>
      <c r="J133" s="70">
        <v>1.25</v>
      </c>
      <c r="K133" s="70">
        <v>1.6</v>
      </c>
      <c r="L133" s="19">
        <v>1.8</v>
      </c>
      <c r="M133" s="21">
        <v>2.4</v>
      </c>
      <c r="N133" s="21" t="s">
        <v>42</v>
      </c>
      <c r="O133" s="21" t="s">
        <v>42</v>
      </c>
      <c r="P133" s="22" t="s">
        <v>43</v>
      </c>
      <c r="Q133" s="21">
        <v>375</v>
      </c>
      <c r="R133" s="20">
        <v>4685</v>
      </c>
      <c r="S133" s="21">
        <v>1429</v>
      </c>
      <c r="T133" s="21">
        <v>40</v>
      </c>
      <c r="U133" s="21">
        <v>75</v>
      </c>
      <c r="V133" s="20" t="s">
        <v>44</v>
      </c>
      <c r="W133" s="20">
        <v>5000</v>
      </c>
      <c r="X133" s="20">
        <v>50000</v>
      </c>
      <c r="Y133" s="20">
        <f t="shared" si="6"/>
        <v>93.75</v>
      </c>
      <c r="Z133" s="21">
        <v>1.2</v>
      </c>
      <c r="AA133" s="34">
        <v>44919</v>
      </c>
      <c r="AB133" s="72"/>
      <c r="AC133" s="17" t="s">
        <v>631</v>
      </c>
      <c r="AD133" s="17" t="s">
        <v>632</v>
      </c>
      <c r="AE133" s="17" t="s">
        <v>633</v>
      </c>
      <c r="AF133" s="17" t="s">
        <v>42</v>
      </c>
      <c r="AG133" s="17" t="s">
        <v>634</v>
      </c>
      <c r="AH133" s="17" t="s">
        <v>635</v>
      </c>
      <c r="AI133" s="17" t="s">
        <v>42</v>
      </c>
    </row>
    <row r="134" s="113" customFormat="1" ht="12.5" spans="1:35">
      <c r="A134" s="17" t="s">
        <v>630</v>
      </c>
      <c r="B134" s="19" t="s">
        <v>363</v>
      </c>
      <c r="C134" s="20" t="s">
        <v>51</v>
      </c>
      <c r="D134" s="19" t="s">
        <v>39</v>
      </c>
      <c r="F134" s="19" t="s">
        <v>55</v>
      </c>
      <c r="G134" s="20">
        <v>60</v>
      </c>
      <c r="H134" s="21">
        <v>294</v>
      </c>
      <c r="I134" s="21">
        <v>1.3</v>
      </c>
      <c r="J134" s="70">
        <v>0.9</v>
      </c>
      <c r="K134" s="70">
        <v>1.1</v>
      </c>
      <c r="L134" s="21">
        <v>1.1</v>
      </c>
      <c r="M134" s="21">
        <v>1.5</v>
      </c>
      <c r="N134" s="21" t="s">
        <v>42</v>
      </c>
      <c r="O134" s="21" t="s">
        <v>42</v>
      </c>
      <c r="P134" s="21" t="s">
        <v>43</v>
      </c>
      <c r="Q134" s="21">
        <v>850</v>
      </c>
      <c r="R134" s="21">
        <v>7849</v>
      </c>
      <c r="S134" s="21">
        <v>3438</v>
      </c>
      <c r="T134" s="21">
        <v>139</v>
      </c>
      <c r="U134" s="21">
        <v>133</v>
      </c>
      <c r="V134" s="21" t="s">
        <v>44</v>
      </c>
      <c r="W134" s="20">
        <v>5000</v>
      </c>
      <c r="X134" s="20">
        <v>50000</v>
      </c>
      <c r="Y134" s="20">
        <f t="shared" si="6"/>
        <v>119.7</v>
      </c>
      <c r="Z134" s="21">
        <v>1</v>
      </c>
      <c r="AA134" s="78">
        <v>45657</v>
      </c>
      <c r="AB134" s="21"/>
      <c r="AC134" s="17" t="s">
        <v>42</v>
      </c>
      <c r="AD134" s="17" t="s">
        <v>42</v>
      </c>
      <c r="AE134" s="17" t="s">
        <v>42</v>
      </c>
      <c r="AF134" s="17" t="s">
        <v>42</v>
      </c>
      <c r="AG134" s="17" t="s">
        <v>42</v>
      </c>
      <c r="AH134" s="17" t="s">
        <v>42</v>
      </c>
      <c r="AI134" s="17" t="s">
        <v>42</v>
      </c>
    </row>
    <row r="135" s="113" customFormat="1" ht="12.5" spans="1:35">
      <c r="A135" s="17" t="s">
        <v>636</v>
      </c>
      <c r="B135" s="19" t="s">
        <v>363</v>
      </c>
      <c r="C135" s="19" t="s">
        <v>38</v>
      </c>
      <c r="D135" s="19" t="s">
        <v>358</v>
      </c>
      <c r="E135" s="19" t="s">
        <v>637</v>
      </c>
      <c r="F135" s="19" t="s">
        <v>55</v>
      </c>
      <c r="G135" s="19">
        <v>60</v>
      </c>
      <c r="H135" s="19">
        <v>147</v>
      </c>
      <c r="I135" s="21">
        <v>1.7</v>
      </c>
      <c r="J135" s="70">
        <v>1.9</v>
      </c>
      <c r="K135" s="70">
        <v>2.5</v>
      </c>
      <c r="L135" s="19">
        <v>2.5</v>
      </c>
      <c r="M135" s="21">
        <v>3.5</v>
      </c>
      <c r="N135" s="21" t="s">
        <v>42</v>
      </c>
      <c r="O135" s="21" t="s">
        <v>42</v>
      </c>
      <c r="P135" s="22" t="s">
        <v>43</v>
      </c>
      <c r="Q135" s="21">
        <v>240</v>
      </c>
      <c r="R135" s="20">
        <v>2880</v>
      </c>
      <c r="S135" s="21">
        <v>958</v>
      </c>
      <c r="T135" s="21">
        <v>44</v>
      </c>
      <c r="U135" s="21">
        <v>48</v>
      </c>
      <c r="V135" s="20" t="s">
        <v>44</v>
      </c>
      <c r="W135" s="20">
        <v>5000</v>
      </c>
      <c r="X135" s="20">
        <v>50000</v>
      </c>
      <c r="Y135" s="20">
        <f t="shared" si="6"/>
        <v>91.2</v>
      </c>
      <c r="Z135" s="21">
        <v>1.2</v>
      </c>
      <c r="AA135" s="34">
        <v>44919</v>
      </c>
      <c r="AB135" s="72"/>
      <c r="AC135" s="17" t="s">
        <v>42</v>
      </c>
      <c r="AD135" s="17" t="s">
        <v>42</v>
      </c>
      <c r="AE135" s="17" t="s">
        <v>42</v>
      </c>
      <c r="AF135" s="17" t="s">
        <v>42</v>
      </c>
      <c r="AG135" s="17" t="s">
        <v>42</v>
      </c>
      <c r="AH135" s="17" t="s">
        <v>42</v>
      </c>
      <c r="AI135" s="17" t="s">
        <v>42</v>
      </c>
    </row>
    <row r="136" s="113" customFormat="1" ht="12.5" spans="1:35">
      <c r="A136" s="17" t="s">
        <v>628</v>
      </c>
      <c r="B136" s="19" t="s">
        <v>363</v>
      </c>
      <c r="C136" s="19" t="s">
        <v>38</v>
      </c>
      <c r="D136" s="19" t="s">
        <v>39</v>
      </c>
      <c r="E136" s="19"/>
      <c r="F136" s="19" t="s">
        <v>55</v>
      </c>
      <c r="G136" s="19">
        <v>60</v>
      </c>
      <c r="H136" s="19">
        <v>257</v>
      </c>
      <c r="I136" s="21">
        <v>1.4</v>
      </c>
      <c r="J136" s="70">
        <v>1</v>
      </c>
      <c r="K136" s="70">
        <v>1.3</v>
      </c>
      <c r="L136" s="19">
        <v>1.3</v>
      </c>
      <c r="M136" s="21">
        <v>1.7</v>
      </c>
      <c r="N136" s="21" t="s">
        <v>42</v>
      </c>
      <c r="O136" s="21" t="s">
        <v>42</v>
      </c>
      <c r="P136" s="22" t="s">
        <v>43</v>
      </c>
      <c r="Q136" s="21">
        <v>850</v>
      </c>
      <c r="R136" s="20">
        <v>6859</v>
      </c>
      <c r="S136" s="21">
        <v>2504</v>
      </c>
      <c r="T136" s="21">
        <v>38</v>
      </c>
      <c r="U136" s="21">
        <v>114</v>
      </c>
      <c r="V136" s="20" t="s">
        <v>557</v>
      </c>
      <c r="W136" s="20">
        <v>5000</v>
      </c>
      <c r="X136" s="20">
        <v>50000</v>
      </c>
      <c r="Y136" s="20">
        <f t="shared" ref="Y136:Y145" si="7">J136*U136</f>
        <v>114</v>
      </c>
      <c r="Z136" s="21">
        <v>1.2</v>
      </c>
      <c r="AA136" s="34">
        <v>45623</v>
      </c>
      <c r="AB136" s="72"/>
      <c r="AC136" s="17" t="s">
        <v>42</v>
      </c>
      <c r="AD136" s="17" t="s">
        <v>42</v>
      </c>
      <c r="AE136" s="17" t="s">
        <v>42</v>
      </c>
      <c r="AF136" s="17" t="s">
        <v>42</v>
      </c>
      <c r="AG136" s="17" t="s">
        <v>42</v>
      </c>
      <c r="AH136" s="17" t="s">
        <v>42</v>
      </c>
      <c r="AI136" s="17" t="s">
        <v>42</v>
      </c>
    </row>
    <row r="137" s="113" customFormat="1" ht="12.5" spans="1:35">
      <c r="A137" s="17" t="s">
        <v>638</v>
      </c>
      <c r="B137" s="19" t="s">
        <v>363</v>
      </c>
      <c r="C137" s="19" t="s">
        <v>46</v>
      </c>
      <c r="D137" s="19" t="s">
        <v>39</v>
      </c>
      <c r="E137" s="19"/>
      <c r="F137" s="19" t="s">
        <v>55</v>
      </c>
      <c r="G137" s="19">
        <v>60</v>
      </c>
      <c r="H137" s="19">
        <v>123</v>
      </c>
      <c r="I137" s="21">
        <v>1.6</v>
      </c>
      <c r="J137" s="70">
        <v>1.7</v>
      </c>
      <c r="K137" s="70">
        <v>2.2</v>
      </c>
      <c r="L137" s="19">
        <v>2</v>
      </c>
      <c r="M137" s="21">
        <v>2.7</v>
      </c>
      <c r="N137" s="21" t="s">
        <v>42</v>
      </c>
      <c r="O137" s="21" t="s">
        <v>42</v>
      </c>
      <c r="P137" s="22" t="s">
        <v>43</v>
      </c>
      <c r="Q137" s="21">
        <v>536</v>
      </c>
      <c r="R137" s="20">
        <v>5576</v>
      </c>
      <c r="S137" s="21">
        <v>2500</v>
      </c>
      <c r="T137" s="21">
        <v>116</v>
      </c>
      <c r="U137" s="21">
        <v>97</v>
      </c>
      <c r="V137" s="20" t="s">
        <v>44</v>
      </c>
      <c r="W137" s="20">
        <v>2500</v>
      </c>
      <c r="X137" s="20">
        <v>25000</v>
      </c>
      <c r="Y137" s="20">
        <v>165</v>
      </c>
      <c r="Z137" s="21">
        <v>1</v>
      </c>
      <c r="AA137" s="34">
        <v>45890</v>
      </c>
      <c r="AB137" s="72"/>
      <c r="AC137" s="17" t="s">
        <v>42</v>
      </c>
      <c r="AD137" s="17" t="s">
        <v>42</v>
      </c>
      <c r="AE137" s="17" t="s">
        <v>42</v>
      </c>
      <c r="AF137" s="17" t="s">
        <v>42</v>
      </c>
      <c r="AG137" s="17" t="s">
        <v>42</v>
      </c>
      <c r="AH137" s="17" t="s">
        <v>42</v>
      </c>
      <c r="AI137" s="17" t="s">
        <v>42</v>
      </c>
    </row>
    <row r="138" s="113" customFormat="1" ht="12.5" spans="1:35">
      <c r="A138" s="17" t="s">
        <v>639</v>
      </c>
      <c r="B138" s="19" t="s">
        <v>363</v>
      </c>
      <c r="C138" s="19" t="s">
        <v>38</v>
      </c>
      <c r="D138" s="19" t="s">
        <v>39</v>
      </c>
      <c r="E138" s="19"/>
      <c r="F138" s="19" t="s">
        <v>55</v>
      </c>
      <c r="G138" s="19">
        <v>60</v>
      </c>
      <c r="H138" s="19">
        <v>209</v>
      </c>
      <c r="I138" s="21">
        <v>1.6</v>
      </c>
      <c r="J138" s="70">
        <v>1.7</v>
      </c>
      <c r="K138" s="70">
        <v>2.2</v>
      </c>
      <c r="L138" s="19">
        <v>2.1</v>
      </c>
      <c r="M138" s="21">
        <v>2.7</v>
      </c>
      <c r="N138" s="21" t="s">
        <v>42</v>
      </c>
      <c r="O138" s="21" t="s">
        <v>42</v>
      </c>
      <c r="P138" s="22" t="s">
        <v>43</v>
      </c>
      <c r="Q138" s="21">
        <v>489</v>
      </c>
      <c r="R138" s="20">
        <v>5584</v>
      </c>
      <c r="S138" s="21">
        <v>2623</v>
      </c>
      <c r="T138" s="21">
        <v>135</v>
      </c>
      <c r="U138" s="21">
        <v>96</v>
      </c>
      <c r="V138" s="20" t="s">
        <v>557</v>
      </c>
      <c r="W138" s="20">
        <v>5000</v>
      </c>
      <c r="X138" s="20">
        <v>50000</v>
      </c>
      <c r="Y138" s="20">
        <f t="shared" si="7"/>
        <v>163.2</v>
      </c>
      <c r="Z138" s="21">
        <v>1</v>
      </c>
      <c r="AA138" s="34">
        <v>45407</v>
      </c>
      <c r="AB138" s="72"/>
      <c r="AC138" s="17" t="s">
        <v>42</v>
      </c>
      <c r="AD138" s="17" t="s">
        <v>42</v>
      </c>
      <c r="AE138" s="17" t="s">
        <v>42</v>
      </c>
      <c r="AF138" s="17" t="s">
        <v>42</v>
      </c>
      <c r="AG138" s="17" t="s">
        <v>42</v>
      </c>
      <c r="AH138" s="17" t="s">
        <v>42</v>
      </c>
      <c r="AI138" s="17" t="s">
        <v>42</v>
      </c>
    </row>
    <row r="139" s="113" customFormat="1" ht="12.5" spans="1:35">
      <c r="A139" s="17" t="s">
        <v>640</v>
      </c>
      <c r="B139" s="19" t="s">
        <v>363</v>
      </c>
      <c r="C139" s="19" t="s">
        <v>46</v>
      </c>
      <c r="D139" s="19" t="s">
        <v>39</v>
      </c>
      <c r="E139" s="19" t="s">
        <v>641</v>
      </c>
      <c r="F139" s="19" t="s">
        <v>55</v>
      </c>
      <c r="G139" s="19">
        <v>60</v>
      </c>
      <c r="H139" s="19">
        <v>145</v>
      </c>
      <c r="I139" s="21">
        <v>1.6</v>
      </c>
      <c r="J139" s="70">
        <v>2.6</v>
      </c>
      <c r="K139" s="70">
        <v>3.3</v>
      </c>
      <c r="L139" s="19">
        <v>3.3</v>
      </c>
      <c r="M139" s="21">
        <v>4.3</v>
      </c>
      <c r="N139" s="21" t="s">
        <v>42</v>
      </c>
      <c r="O139" s="21" t="s">
        <v>42</v>
      </c>
      <c r="P139" s="22" t="s">
        <v>43</v>
      </c>
      <c r="Q139" s="21">
        <v>338</v>
      </c>
      <c r="R139" s="20">
        <v>2764</v>
      </c>
      <c r="S139" s="21">
        <v>1039</v>
      </c>
      <c r="T139" s="21">
        <v>39</v>
      </c>
      <c r="U139" s="21">
        <v>49</v>
      </c>
      <c r="V139" s="20" t="s">
        <v>44</v>
      </c>
      <c r="W139" s="20">
        <v>2500</v>
      </c>
      <c r="X139" s="20">
        <v>25000</v>
      </c>
      <c r="Y139" s="20">
        <f t="shared" si="7"/>
        <v>127.4</v>
      </c>
      <c r="Z139" s="21">
        <v>1</v>
      </c>
      <c r="AA139" s="34">
        <v>45029</v>
      </c>
      <c r="AB139" s="72"/>
      <c r="AC139" s="17" t="s">
        <v>42</v>
      </c>
      <c r="AD139" s="17" t="s">
        <v>42</v>
      </c>
      <c r="AE139" s="17" t="s">
        <v>42</v>
      </c>
      <c r="AF139" s="17" t="s">
        <v>42</v>
      </c>
      <c r="AG139" s="17" t="s">
        <v>42</v>
      </c>
      <c r="AH139" s="17" t="s">
        <v>42</v>
      </c>
      <c r="AI139" s="17" t="s">
        <v>42</v>
      </c>
    </row>
    <row r="140" s="113" customFormat="1" ht="12.5" spans="1:35">
      <c r="A140" s="17" t="s">
        <v>642</v>
      </c>
      <c r="B140" s="19" t="s">
        <v>363</v>
      </c>
      <c r="C140" s="19" t="s">
        <v>38</v>
      </c>
      <c r="D140" s="19" t="s">
        <v>358</v>
      </c>
      <c r="E140" s="19" t="s">
        <v>637</v>
      </c>
      <c r="F140" s="19" t="s">
        <v>55</v>
      </c>
      <c r="G140" s="19">
        <v>60</v>
      </c>
      <c r="H140" s="19">
        <v>142</v>
      </c>
      <c r="I140" s="21">
        <v>1.6</v>
      </c>
      <c r="J140" s="70">
        <v>2.4</v>
      </c>
      <c r="K140" s="70">
        <v>3</v>
      </c>
      <c r="L140" s="19">
        <v>3.4</v>
      </c>
      <c r="M140" s="21">
        <v>4.4</v>
      </c>
      <c r="N140" s="21" t="s">
        <v>42</v>
      </c>
      <c r="O140" s="21" t="s">
        <v>42</v>
      </c>
      <c r="P140" s="22" t="s">
        <v>43</v>
      </c>
      <c r="Q140" s="21">
        <v>338</v>
      </c>
      <c r="R140" s="20">
        <v>3174</v>
      </c>
      <c r="S140" s="21">
        <v>872</v>
      </c>
      <c r="T140" s="21">
        <v>39</v>
      </c>
      <c r="U140" s="21">
        <v>51</v>
      </c>
      <c r="V140" s="20" t="s">
        <v>44</v>
      </c>
      <c r="W140" s="20">
        <v>5000</v>
      </c>
      <c r="X140" s="20">
        <v>50000</v>
      </c>
      <c r="Y140" s="20">
        <f t="shared" si="7"/>
        <v>122.4</v>
      </c>
      <c r="Z140" s="21">
        <v>1</v>
      </c>
      <c r="AA140" s="34">
        <v>44962</v>
      </c>
      <c r="AB140" s="72"/>
      <c r="AC140" s="17" t="s">
        <v>42</v>
      </c>
      <c r="AD140" s="17" t="s">
        <v>42</v>
      </c>
      <c r="AE140" s="17" t="s">
        <v>42</v>
      </c>
      <c r="AF140" s="17" t="s">
        <v>42</v>
      </c>
      <c r="AG140" s="17" t="s">
        <v>42</v>
      </c>
      <c r="AH140" s="17" t="s">
        <v>42</v>
      </c>
      <c r="AI140" s="17" t="s">
        <v>42</v>
      </c>
    </row>
    <row r="141" s="113" customFormat="1" ht="12.5" spans="1:35">
      <c r="A141" s="17" t="s">
        <v>637</v>
      </c>
      <c r="B141" s="19" t="s">
        <v>363</v>
      </c>
      <c r="C141" s="19" t="s">
        <v>38</v>
      </c>
      <c r="D141" s="19" t="s">
        <v>39</v>
      </c>
      <c r="E141" s="19"/>
      <c r="F141" s="19" t="s">
        <v>55</v>
      </c>
      <c r="G141" s="19">
        <v>60</v>
      </c>
      <c r="H141" s="19">
        <v>154</v>
      </c>
      <c r="I141" s="21">
        <v>1.6</v>
      </c>
      <c r="J141" s="70">
        <v>2.1</v>
      </c>
      <c r="K141" s="70">
        <v>2.9</v>
      </c>
      <c r="L141" s="19">
        <v>2.7</v>
      </c>
      <c r="M141" s="21">
        <v>3.8</v>
      </c>
      <c r="N141" s="21" t="s">
        <v>42</v>
      </c>
      <c r="O141" s="21" t="s">
        <v>42</v>
      </c>
      <c r="P141" s="22" t="s">
        <v>43</v>
      </c>
      <c r="Q141" s="21">
        <v>324</v>
      </c>
      <c r="R141" s="20">
        <v>3566</v>
      </c>
      <c r="S141" s="21">
        <v>1749</v>
      </c>
      <c r="T141" s="21">
        <v>103</v>
      </c>
      <c r="U141" s="21">
        <v>62</v>
      </c>
      <c r="V141" s="20" t="s">
        <v>44</v>
      </c>
      <c r="W141" s="20">
        <v>5000</v>
      </c>
      <c r="X141" s="20">
        <v>50000</v>
      </c>
      <c r="Y141" s="20">
        <f t="shared" si="7"/>
        <v>130.2</v>
      </c>
      <c r="Z141" s="21">
        <v>1</v>
      </c>
      <c r="AA141" s="34">
        <v>45378</v>
      </c>
      <c r="AB141" s="72"/>
      <c r="AC141" s="17" t="s">
        <v>42</v>
      </c>
      <c r="AD141" s="17" t="s">
        <v>42</v>
      </c>
      <c r="AE141" s="17" t="s">
        <v>42</v>
      </c>
      <c r="AF141" s="17" t="s">
        <v>42</v>
      </c>
      <c r="AG141" s="17" t="s">
        <v>42</v>
      </c>
      <c r="AH141" s="17" t="s">
        <v>42</v>
      </c>
      <c r="AI141" s="17" t="s">
        <v>42</v>
      </c>
    </row>
    <row r="142" s="113" customFormat="1" ht="12.5" spans="1:35">
      <c r="A142" s="17" t="s">
        <v>641</v>
      </c>
      <c r="B142" s="19" t="s">
        <v>363</v>
      </c>
      <c r="C142" s="19" t="s">
        <v>46</v>
      </c>
      <c r="D142" s="19" t="s">
        <v>39</v>
      </c>
      <c r="E142" s="19"/>
      <c r="F142" s="19" t="s">
        <v>55</v>
      </c>
      <c r="G142" s="19">
        <v>60</v>
      </c>
      <c r="H142" s="19">
        <v>91</v>
      </c>
      <c r="I142" s="21">
        <v>1.5</v>
      </c>
      <c r="J142" s="70">
        <v>2.6</v>
      </c>
      <c r="K142" s="70">
        <v>3.3</v>
      </c>
      <c r="L142" s="19">
        <v>3.2</v>
      </c>
      <c r="M142" s="21">
        <v>4.2</v>
      </c>
      <c r="N142" s="21" t="s">
        <v>42</v>
      </c>
      <c r="O142" s="21" t="s">
        <v>42</v>
      </c>
      <c r="P142" s="22" t="s">
        <v>43</v>
      </c>
      <c r="Q142" s="21">
        <v>324</v>
      </c>
      <c r="R142" s="20">
        <v>3566</v>
      </c>
      <c r="S142" s="21">
        <v>1749</v>
      </c>
      <c r="T142" s="21">
        <v>103</v>
      </c>
      <c r="U142" s="21">
        <v>62</v>
      </c>
      <c r="V142" s="20" t="s">
        <v>44</v>
      </c>
      <c r="W142" s="20">
        <v>2500</v>
      </c>
      <c r="X142" s="20">
        <v>25000</v>
      </c>
      <c r="Y142" s="20">
        <f t="shared" si="7"/>
        <v>161.2</v>
      </c>
      <c r="Z142" s="21">
        <v>1</v>
      </c>
      <c r="AA142" s="34">
        <v>45799</v>
      </c>
      <c r="AB142" s="72"/>
      <c r="AC142" s="17" t="s">
        <v>42</v>
      </c>
      <c r="AD142" s="17" t="s">
        <v>42</v>
      </c>
      <c r="AE142" s="17" t="s">
        <v>42</v>
      </c>
      <c r="AF142" s="17" t="s">
        <v>42</v>
      </c>
      <c r="AG142" s="17" t="s">
        <v>42</v>
      </c>
      <c r="AH142" s="17" t="s">
        <v>42</v>
      </c>
      <c r="AI142" s="17" t="s">
        <v>42</v>
      </c>
    </row>
    <row r="143" s="113" customFormat="1" ht="12.5" spans="1:35">
      <c r="A143" s="17" t="s">
        <v>643</v>
      </c>
      <c r="B143" s="19" t="s">
        <v>363</v>
      </c>
      <c r="C143" s="19" t="s">
        <v>38</v>
      </c>
      <c r="D143" s="19" t="s">
        <v>39</v>
      </c>
      <c r="E143" s="19" t="s">
        <v>644</v>
      </c>
      <c r="F143" s="19" t="s">
        <v>55</v>
      </c>
      <c r="G143" s="19">
        <v>60</v>
      </c>
      <c r="H143" s="19">
        <v>98</v>
      </c>
      <c r="I143" s="21">
        <v>1.8</v>
      </c>
      <c r="J143" s="70">
        <v>3.9</v>
      </c>
      <c r="K143" s="70">
        <v>4.9</v>
      </c>
      <c r="L143" s="19">
        <v>5</v>
      </c>
      <c r="M143" s="21">
        <v>6.3</v>
      </c>
      <c r="N143" s="21" t="s">
        <v>42</v>
      </c>
      <c r="O143" s="21" t="s">
        <v>42</v>
      </c>
      <c r="P143" s="22" t="s">
        <v>43</v>
      </c>
      <c r="Q143" s="21">
        <v>109</v>
      </c>
      <c r="R143" s="20">
        <v>2030</v>
      </c>
      <c r="S143" s="21">
        <v>445</v>
      </c>
      <c r="T143" s="21">
        <v>4.4</v>
      </c>
      <c r="U143" s="21">
        <v>32</v>
      </c>
      <c r="V143" s="20" t="s">
        <v>44</v>
      </c>
      <c r="W143" s="20">
        <v>5000</v>
      </c>
      <c r="X143" s="20">
        <v>50000</v>
      </c>
      <c r="Y143" s="20">
        <f t="shared" si="7"/>
        <v>124.8</v>
      </c>
      <c r="Z143" s="21">
        <v>1.2</v>
      </c>
      <c r="AA143" s="34">
        <v>44919</v>
      </c>
      <c r="AB143" s="72"/>
      <c r="AC143" s="17" t="s">
        <v>42</v>
      </c>
      <c r="AD143" s="17" t="s">
        <v>42</v>
      </c>
      <c r="AE143" s="17" t="s">
        <v>42</v>
      </c>
      <c r="AF143" s="17" t="s">
        <v>42</v>
      </c>
      <c r="AG143" s="17" t="s">
        <v>42</v>
      </c>
      <c r="AH143" s="17" t="s">
        <v>42</v>
      </c>
      <c r="AI143" s="17" t="s">
        <v>42</v>
      </c>
    </row>
    <row r="144" s="113" customFormat="1" ht="12.5" spans="1:35">
      <c r="A144" s="17" t="s">
        <v>645</v>
      </c>
      <c r="B144" s="19" t="s">
        <v>363</v>
      </c>
      <c r="C144" s="19" t="s">
        <v>99</v>
      </c>
      <c r="D144" s="19" t="s">
        <v>39</v>
      </c>
      <c r="E144" s="19" t="s">
        <v>646</v>
      </c>
      <c r="F144" s="19" t="s">
        <v>88</v>
      </c>
      <c r="G144" s="19">
        <v>60</v>
      </c>
      <c r="H144" s="19">
        <v>59</v>
      </c>
      <c r="I144" s="21">
        <v>1.6</v>
      </c>
      <c r="J144" s="70">
        <v>4.4</v>
      </c>
      <c r="K144" s="70">
        <v>5.5</v>
      </c>
      <c r="L144" s="19">
        <v>5.6</v>
      </c>
      <c r="M144" s="21">
        <v>7.3</v>
      </c>
      <c r="N144" s="21" t="s">
        <v>42</v>
      </c>
      <c r="O144" s="21" t="s">
        <v>42</v>
      </c>
      <c r="P144" s="22" t="s">
        <v>43</v>
      </c>
      <c r="Q144" s="21">
        <v>182</v>
      </c>
      <c r="R144" s="20">
        <v>1966</v>
      </c>
      <c r="S144" s="21">
        <v>596</v>
      </c>
      <c r="T144" s="21">
        <v>36</v>
      </c>
      <c r="U144" s="21">
        <v>33</v>
      </c>
      <c r="V144" s="20" t="s">
        <v>44</v>
      </c>
      <c r="W144" s="20">
        <v>5000</v>
      </c>
      <c r="X144" s="20">
        <v>50000</v>
      </c>
      <c r="Y144" s="20">
        <f t="shared" si="7"/>
        <v>145.2</v>
      </c>
      <c r="Z144" s="21">
        <v>1</v>
      </c>
      <c r="AA144" s="34">
        <v>44994</v>
      </c>
      <c r="AB144" s="72"/>
      <c r="AC144" s="17" t="s">
        <v>42</v>
      </c>
      <c r="AD144" s="17" t="s">
        <v>42</v>
      </c>
      <c r="AE144" s="17" t="s">
        <v>42</v>
      </c>
      <c r="AF144" s="17" t="s">
        <v>42</v>
      </c>
      <c r="AG144" s="17" t="s">
        <v>42</v>
      </c>
      <c r="AH144" s="17" t="s">
        <v>42</v>
      </c>
      <c r="AI144" s="17" t="s">
        <v>42</v>
      </c>
    </row>
    <row r="145" s="113" customFormat="1" ht="12.5" spans="1:35">
      <c r="A145" s="17" t="s">
        <v>647</v>
      </c>
      <c r="B145" s="19" t="s">
        <v>363</v>
      </c>
      <c r="C145" s="19" t="s">
        <v>38</v>
      </c>
      <c r="D145" s="19" t="s">
        <v>39</v>
      </c>
      <c r="E145" s="19"/>
      <c r="F145" s="19" t="s">
        <v>55</v>
      </c>
      <c r="G145" s="19">
        <v>60</v>
      </c>
      <c r="H145" s="19">
        <v>100</v>
      </c>
      <c r="I145" s="21">
        <v>1.7</v>
      </c>
      <c r="J145" s="70">
        <v>3.9</v>
      </c>
      <c r="K145" s="70">
        <v>5.1</v>
      </c>
      <c r="L145" s="19">
        <v>5.5</v>
      </c>
      <c r="M145" s="21">
        <v>7.1</v>
      </c>
      <c r="N145" s="21" t="s">
        <v>42</v>
      </c>
      <c r="O145" s="21" t="s">
        <v>42</v>
      </c>
      <c r="P145" s="22" t="s">
        <v>43</v>
      </c>
      <c r="Q145" s="21">
        <v>188</v>
      </c>
      <c r="R145" s="20">
        <v>1474</v>
      </c>
      <c r="S145" s="21">
        <v>1045</v>
      </c>
      <c r="T145" s="21">
        <v>44</v>
      </c>
      <c r="U145" s="21">
        <v>25</v>
      </c>
      <c r="V145" s="20" t="s">
        <v>44</v>
      </c>
      <c r="W145" s="20">
        <v>5000</v>
      </c>
      <c r="X145" s="20">
        <v>50000</v>
      </c>
      <c r="Y145" s="20">
        <f t="shared" si="7"/>
        <v>97.5</v>
      </c>
      <c r="Z145" s="21">
        <v>1.1</v>
      </c>
      <c r="AA145" s="34">
        <v>45407</v>
      </c>
      <c r="AB145" s="72"/>
      <c r="AC145" s="17" t="s">
        <v>42</v>
      </c>
      <c r="AD145" s="17" t="s">
        <v>42</v>
      </c>
      <c r="AE145" s="17" t="s">
        <v>42</v>
      </c>
      <c r="AF145" s="17" t="s">
        <v>42</v>
      </c>
      <c r="AG145" s="17" t="s">
        <v>42</v>
      </c>
      <c r="AH145" s="17" t="s">
        <v>42</v>
      </c>
      <c r="AI145" s="17" t="s">
        <v>42</v>
      </c>
    </row>
    <row r="146" s="113" customFormat="1" ht="12.5" spans="1:35">
      <c r="A146" s="17" t="s">
        <v>648</v>
      </c>
      <c r="B146" s="19" t="s">
        <v>363</v>
      </c>
      <c r="C146" s="19" t="s">
        <v>349</v>
      </c>
      <c r="D146" s="19" t="s">
        <v>358</v>
      </c>
      <c r="E146" s="19" t="s">
        <v>649</v>
      </c>
      <c r="F146" s="19" t="s">
        <v>55</v>
      </c>
      <c r="G146" s="19">
        <v>60</v>
      </c>
      <c r="H146" s="19">
        <v>115</v>
      </c>
      <c r="I146" s="21">
        <v>1.8</v>
      </c>
      <c r="J146" s="70">
        <v>5.2</v>
      </c>
      <c r="K146" s="70">
        <v>6.3</v>
      </c>
      <c r="L146" s="19">
        <v>7</v>
      </c>
      <c r="M146" s="21">
        <v>8.8</v>
      </c>
      <c r="N146" s="21" t="s">
        <v>42</v>
      </c>
      <c r="O146" s="21" t="s">
        <v>42</v>
      </c>
      <c r="P146" s="22" t="s">
        <v>43</v>
      </c>
      <c r="Q146" s="21">
        <v>80</v>
      </c>
      <c r="R146" s="20">
        <v>2030</v>
      </c>
      <c r="S146" s="21">
        <v>445</v>
      </c>
      <c r="T146" s="21">
        <v>4.4</v>
      </c>
      <c r="U146" s="21">
        <v>32</v>
      </c>
      <c r="V146" s="20" t="s">
        <v>44</v>
      </c>
      <c r="W146" s="20">
        <v>1000</v>
      </c>
      <c r="X146" s="20">
        <v>5000</v>
      </c>
      <c r="Y146" s="20">
        <v>166.4</v>
      </c>
      <c r="Z146" s="21">
        <v>1.4</v>
      </c>
      <c r="AA146" s="34">
        <v>44808</v>
      </c>
      <c r="AB146" s="72"/>
      <c r="AC146" s="17" t="s">
        <v>650</v>
      </c>
      <c r="AD146" s="17" t="s">
        <v>651</v>
      </c>
      <c r="AE146" s="17" t="s">
        <v>42</v>
      </c>
      <c r="AF146" s="17" t="s">
        <v>42</v>
      </c>
      <c r="AG146" s="17" t="s">
        <v>652</v>
      </c>
      <c r="AH146" s="17" t="s">
        <v>42</v>
      </c>
      <c r="AI146" s="17" t="s">
        <v>42</v>
      </c>
    </row>
    <row r="147" s="113" customFormat="1" ht="12.5" spans="1:35">
      <c r="A147" s="17" t="s">
        <v>653</v>
      </c>
      <c r="B147" s="19" t="s">
        <v>363</v>
      </c>
      <c r="C147" s="19" t="s">
        <v>74</v>
      </c>
      <c r="D147" s="19" t="s">
        <v>358</v>
      </c>
      <c r="E147" s="19" t="s">
        <v>654</v>
      </c>
      <c r="F147" s="19" t="s">
        <v>55</v>
      </c>
      <c r="G147" s="19">
        <v>60</v>
      </c>
      <c r="H147" s="19">
        <v>115</v>
      </c>
      <c r="I147" s="21">
        <v>1.8</v>
      </c>
      <c r="J147" s="70">
        <v>5.2</v>
      </c>
      <c r="K147" s="70">
        <v>6.3</v>
      </c>
      <c r="L147" s="19">
        <v>7</v>
      </c>
      <c r="M147" s="21">
        <v>8.8</v>
      </c>
      <c r="N147" s="21" t="s">
        <v>42</v>
      </c>
      <c r="O147" s="21" t="s">
        <v>42</v>
      </c>
      <c r="P147" s="22" t="s">
        <v>43</v>
      </c>
      <c r="Q147" s="21">
        <v>80</v>
      </c>
      <c r="R147" s="20">
        <v>2030</v>
      </c>
      <c r="S147" s="21">
        <v>445</v>
      </c>
      <c r="T147" s="21">
        <v>4.4</v>
      </c>
      <c r="U147" s="21">
        <v>32</v>
      </c>
      <c r="V147" s="20" t="s">
        <v>44</v>
      </c>
      <c r="W147" s="20">
        <v>800</v>
      </c>
      <c r="X147" s="20">
        <v>4000</v>
      </c>
      <c r="Y147" s="20">
        <f>J147*U147</f>
        <v>166.4</v>
      </c>
      <c r="Z147" s="21">
        <v>1.4</v>
      </c>
      <c r="AA147" s="34">
        <v>45023</v>
      </c>
      <c r="AB147" s="72"/>
      <c r="AC147" s="17" t="s">
        <v>655</v>
      </c>
      <c r="AD147" s="17" t="s">
        <v>656</v>
      </c>
      <c r="AE147" s="17" t="s">
        <v>42</v>
      </c>
      <c r="AF147" s="17" t="s">
        <v>657</v>
      </c>
      <c r="AG147" s="17" t="s">
        <v>658</v>
      </c>
      <c r="AH147" s="17" t="s">
        <v>42</v>
      </c>
      <c r="AI147" s="17" t="s">
        <v>42</v>
      </c>
    </row>
    <row r="148" s="113" customFormat="1" ht="12.5" spans="1:35">
      <c r="A148" s="17" t="s">
        <v>659</v>
      </c>
      <c r="B148" s="19" t="s">
        <v>363</v>
      </c>
      <c r="C148" s="19" t="s">
        <v>38</v>
      </c>
      <c r="D148" s="19" t="s">
        <v>39</v>
      </c>
      <c r="E148" s="19" t="s">
        <v>644</v>
      </c>
      <c r="F148" s="19" t="s">
        <v>55</v>
      </c>
      <c r="G148" s="19">
        <v>60</v>
      </c>
      <c r="H148" s="19">
        <v>97</v>
      </c>
      <c r="I148" s="21">
        <v>1.8</v>
      </c>
      <c r="J148" s="70">
        <v>4</v>
      </c>
      <c r="K148" s="70">
        <v>5</v>
      </c>
      <c r="L148" s="19">
        <v>5.2</v>
      </c>
      <c r="M148" s="21">
        <v>6.5</v>
      </c>
      <c r="N148" s="21" t="s">
        <v>42</v>
      </c>
      <c r="O148" s="21" t="s">
        <v>42</v>
      </c>
      <c r="P148" s="22" t="s">
        <v>43</v>
      </c>
      <c r="Q148" s="21">
        <v>76</v>
      </c>
      <c r="R148" s="20">
        <v>2030</v>
      </c>
      <c r="S148" s="21">
        <v>445</v>
      </c>
      <c r="T148" s="21">
        <v>4.4</v>
      </c>
      <c r="U148" s="21">
        <v>32</v>
      </c>
      <c r="V148" s="20" t="s">
        <v>44</v>
      </c>
      <c r="W148" s="20">
        <v>5000</v>
      </c>
      <c r="X148" s="20">
        <v>50000</v>
      </c>
      <c r="Y148" s="20">
        <f>J148*U148</f>
        <v>128</v>
      </c>
      <c r="Z148" s="21">
        <v>1.3</v>
      </c>
      <c r="AA148" s="34">
        <v>44919</v>
      </c>
      <c r="AB148" s="72"/>
      <c r="AC148" s="17" t="s">
        <v>660</v>
      </c>
      <c r="AD148" s="17" t="s">
        <v>661</v>
      </c>
      <c r="AE148" s="17" t="s">
        <v>42</v>
      </c>
      <c r="AF148" s="17" t="s">
        <v>662</v>
      </c>
      <c r="AG148" s="17" t="s">
        <v>663</v>
      </c>
      <c r="AH148" s="17" t="s">
        <v>664</v>
      </c>
      <c r="AI148" s="17" t="s">
        <v>42</v>
      </c>
    </row>
    <row r="149" s="113" customFormat="1" ht="12.5" spans="1:35">
      <c r="A149" s="17" t="s">
        <v>665</v>
      </c>
      <c r="B149" s="19" t="s">
        <v>363</v>
      </c>
      <c r="C149" s="19" t="s">
        <v>99</v>
      </c>
      <c r="D149" s="19" t="s">
        <v>39</v>
      </c>
      <c r="E149" s="19" t="s">
        <v>646</v>
      </c>
      <c r="F149" s="19" t="s">
        <v>88</v>
      </c>
      <c r="G149" s="19">
        <v>60</v>
      </c>
      <c r="H149" s="19">
        <v>55</v>
      </c>
      <c r="I149" s="21">
        <v>1.8</v>
      </c>
      <c r="J149" s="70">
        <v>6.4</v>
      </c>
      <c r="K149" s="70">
        <v>7.8</v>
      </c>
      <c r="L149" s="19">
        <v>7.6</v>
      </c>
      <c r="M149" s="21">
        <v>9.7</v>
      </c>
      <c r="N149" s="21" t="s">
        <v>42</v>
      </c>
      <c r="O149" s="21" t="s">
        <v>42</v>
      </c>
      <c r="P149" s="22" t="s">
        <v>43</v>
      </c>
      <c r="Q149" s="21">
        <v>76</v>
      </c>
      <c r="R149" s="20">
        <v>2030</v>
      </c>
      <c r="S149" s="21">
        <v>445</v>
      </c>
      <c r="T149" s="21">
        <v>4.4</v>
      </c>
      <c r="U149" s="21">
        <v>32</v>
      </c>
      <c r="V149" s="20" t="s">
        <v>44</v>
      </c>
      <c r="W149" s="20">
        <v>5000</v>
      </c>
      <c r="X149" s="20">
        <v>50000</v>
      </c>
      <c r="Y149" s="20">
        <f>J149*U149</f>
        <v>204.8</v>
      </c>
      <c r="Z149" s="21">
        <v>1.2</v>
      </c>
      <c r="AA149" s="34">
        <v>44919</v>
      </c>
      <c r="AB149" s="72"/>
      <c r="AC149" s="17" t="s">
        <v>42</v>
      </c>
      <c r="AD149" s="17" t="s">
        <v>666</v>
      </c>
      <c r="AE149" s="17" t="s">
        <v>42</v>
      </c>
      <c r="AF149" s="17" t="s">
        <v>42</v>
      </c>
      <c r="AG149" s="17" t="s">
        <v>42</v>
      </c>
      <c r="AH149" s="17" t="s">
        <v>42</v>
      </c>
      <c r="AI149" s="17" t="s">
        <v>42</v>
      </c>
    </row>
    <row r="150" s="113" customFormat="1" ht="12.5" spans="1:35">
      <c r="A150" s="17" t="s">
        <v>667</v>
      </c>
      <c r="B150" s="19" t="s">
        <v>363</v>
      </c>
      <c r="C150" s="19" t="s">
        <v>46</v>
      </c>
      <c r="D150" s="19" t="s">
        <v>358</v>
      </c>
      <c r="E150" s="19" t="s">
        <v>668</v>
      </c>
      <c r="F150" s="19" t="s">
        <v>55</v>
      </c>
      <c r="G150" s="19">
        <v>60</v>
      </c>
      <c r="H150" s="19">
        <v>90</v>
      </c>
      <c r="I150" s="21">
        <v>1.7</v>
      </c>
      <c r="J150" s="70">
        <v>4.6</v>
      </c>
      <c r="K150" s="70">
        <v>5.8</v>
      </c>
      <c r="L150" s="19">
        <v>6</v>
      </c>
      <c r="M150" s="21">
        <v>7.5</v>
      </c>
      <c r="N150" s="21" t="s">
        <v>42</v>
      </c>
      <c r="O150" s="21" t="s">
        <v>42</v>
      </c>
      <c r="P150" s="22" t="s">
        <v>43</v>
      </c>
      <c r="Q150" s="21">
        <v>51</v>
      </c>
      <c r="R150" s="20">
        <v>2122</v>
      </c>
      <c r="S150" s="21">
        <v>440</v>
      </c>
      <c r="T150" s="21">
        <v>4.4</v>
      </c>
      <c r="U150" s="21">
        <v>31</v>
      </c>
      <c r="V150" s="20" t="s">
        <v>44</v>
      </c>
      <c r="W150" s="20">
        <v>2500</v>
      </c>
      <c r="X150" s="20">
        <v>25000</v>
      </c>
      <c r="Y150" s="20">
        <v>142.6</v>
      </c>
      <c r="Z150" s="21">
        <v>1.1</v>
      </c>
      <c r="AA150" s="34">
        <v>44808</v>
      </c>
      <c r="AB150" s="72"/>
      <c r="AC150" s="17" t="s">
        <v>669</v>
      </c>
      <c r="AD150" s="17" t="s">
        <v>42</v>
      </c>
      <c r="AE150" s="17" t="s">
        <v>42</v>
      </c>
      <c r="AF150" s="17" t="s">
        <v>42</v>
      </c>
      <c r="AG150" s="17" t="s">
        <v>42</v>
      </c>
      <c r="AH150" s="17" t="s">
        <v>42</v>
      </c>
      <c r="AI150" s="17" t="s">
        <v>42</v>
      </c>
    </row>
    <row r="151" s="113" customFormat="1" ht="12.5" spans="1:35">
      <c r="A151" s="17" t="s">
        <v>670</v>
      </c>
      <c r="B151" s="19" t="s">
        <v>363</v>
      </c>
      <c r="C151" s="19" t="s">
        <v>371</v>
      </c>
      <c r="D151" s="19" t="s">
        <v>39</v>
      </c>
      <c r="E151" s="19" t="s">
        <v>671</v>
      </c>
      <c r="F151" s="19" t="s">
        <v>55</v>
      </c>
      <c r="G151" s="19">
        <v>60</v>
      </c>
      <c r="H151" s="19">
        <v>15.3</v>
      </c>
      <c r="I151" s="21">
        <v>1.8</v>
      </c>
      <c r="J151" s="70">
        <v>5.3</v>
      </c>
      <c r="K151" s="70">
        <v>6.4</v>
      </c>
      <c r="L151" s="19">
        <v>6.7</v>
      </c>
      <c r="M151" s="21">
        <v>8.4</v>
      </c>
      <c r="N151" s="21" t="s">
        <v>42</v>
      </c>
      <c r="O151" s="21" t="s">
        <v>42</v>
      </c>
      <c r="P151" s="22" t="s">
        <v>43</v>
      </c>
      <c r="Q151" s="21">
        <v>80</v>
      </c>
      <c r="R151" s="20">
        <v>2030</v>
      </c>
      <c r="S151" s="21">
        <v>445</v>
      </c>
      <c r="T151" s="21">
        <v>4.4</v>
      </c>
      <c r="U151" s="21">
        <v>32</v>
      </c>
      <c r="V151" s="20" t="s">
        <v>44</v>
      </c>
      <c r="W151" s="20">
        <v>2500</v>
      </c>
      <c r="X151" s="20">
        <v>30000</v>
      </c>
      <c r="Y151" s="20">
        <v>169.6</v>
      </c>
      <c r="Z151" s="21">
        <v>1.2</v>
      </c>
      <c r="AA151" s="34">
        <v>44805</v>
      </c>
      <c r="AB151" s="72"/>
      <c r="AC151" s="17" t="s">
        <v>672</v>
      </c>
      <c r="AD151" s="17" t="s">
        <v>42</v>
      </c>
      <c r="AE151" s="17" t="s">
        <v>42</v>
      </c>
      <c r="AF151" s="17" t="s">
        <v>673</v>
      </c>
      <c r="AG151" s="17" t="s">
        <v>42</v>
      </c>
      <c r="AH151" s="17" t="s">
        <v>42</v>
      </c>
      <c r="AI151" s="17" t="s">
        <v>42</v>
      </c>
    </row>
    <row r="152" s="113" customFormat="1" ht="12.5" spans="1:35">
      <c r="A152" s="17" t="s">
        <v>674</v>
      </c>
      <c r="B152" s="19" t="s">
        <v>363</v>
      </c>
      <c r="C152" s="19" t="s">
        <v>49</v>
      </c>
      <c r="D152" s="19" t="s">
        <v>358</v>
      </c>
      <c r="E152" s="19" t="s">
        <v>675</v>
      </c>
      <c r="F152" s="19" t="s">
        <v>55</v>
      </c>
      <c r="G152" s="19">
        <v>60</v>
      </c>
      <c r="H152" s="19">
        <v>52</v>
      </c>
      <c r="I152" s="21">
        <v>1.5</v>
      </c>
      <c r="J152" s="70">
        <v>5</v>
      </c>
      <c r="K152" s="70">
        <v>6.2</v>
      </c>
      <c r="L152" s="19">
        <v>6.6</v>
      </c>
      <c r="M152" s="21">
        <v>8.3</v>
      </c>
      <c r="N152" s="21" t="s">
        <v>42</v>
      </c>
      <c r="O152" s="21" t="s">
        <v>42</v>
      </c>
      <c r="P152" s="22" t="s">
        <v>43</v>
      </c>
      <c r="Q152" s="21">
        <v>80</v>
      </c>
      <c r="R152" s="20">
        <v>2122</v>
      </c>
      <c r="S152" s="21">
        <v>440</v>
      </c>
      <c r="T152" s="21">
        <v>4.4</v>
      </c>
      <c r="U152" s="21">
        <v>31</v>
      </c>
      <c r="V152" s="20" t="s">
        <v>44</v>
      </c>
      <c r="W152" s="20">
        <v>5000</v>
      </c>
      <c r="X152" s="20">
        <v>50000</v>
      </c>
      <c r="Y152" s="20">
        <f t="shared" ref="Y152:Y164" si="8">J152*U152</f>
        <v>155</v>
      </c>
      <c r="Z152" s="21">
        <v>1.4</v>
      </c>
      <c r="AA152" s="34">
        <v>44919</v>
      </c>
      <c r="AB152" s="72"/>
      <c r="AC152" s="17" t="s">
        <v>676</v>
      </c>
      <c r="AD152" s="17" t="s">
        <v>42</v>
      </c>
      <c r="AE152" s="17" t="s">
        <v>42</v>
      </c>
      <c r="AF152" s="17" t="s">
        <v>677</v>
      </c>
      <c r="AG152" s="17" t="s">
        <v>42</v>
      </c>
      <c r="AH152" s="17" t="s">
        <v>42</v>
      </c>
      <c r="AI152" s="17" t="s">
        <v>42</v>
      </c>
    </row>
    <row r="153" s="113" customFormat="1" ht="12.5" spans="1:35">
      <c r="A153" s="17" t="s">
        <v>649</v>
      </c>
      <c r="B153" s="19" t="s">
        <v>363</v>
      </c>
      <c r="C153" s="19" t="s">
        <v>349</v>
      </c>
      <c r="D153" s="19" t="s">
        <v>39</v>
      </c>
      <c r="E153" s="19"/>
      <c r="F153" s="19" t="s">
        <v>55</v>
      </c>
      <c r="G153" s="19">
        <v>60</v>
      </c>
      <c r="H153" s="19">
        <v>123</v>
      </c>
      <c r="I153" s="21">
        <v>1.7</v>
      </c>
      <c r="J153" s="70">
        <v>3.9</v>
      </c>
      <c r="K153" s="70">
        <v>5.1</v>
      </c>
      <c r="L153" s="19">
        <v>5.1</v>
      </c>
      <c r="M153" s="21">
        <v>6.6</v>
      </c>
      <c r="N153" s="21" t="s">
        <v>42</v>
      </c>
      <c r="O153" s="21" t="s">
        <v>42</v>
      </c>
      <c r="P153" s="22" t="s">
        <v>43</v>
      </c>
      <c r="Q153" s="21">
        <v>188</v>
      </c>
      <c r="R153" s="20">
        <v>2090</v>
      </c>
      <c r="S153" s="21">
        <v>853</v>
      </c>
      <c r="T153" s="21">
        <v>54</v>
      </c>
      <c r="U153" s="21">
        <v>36</v>
      </c>
      <c r="V153" s="20" t="s">
        <v>44</v>
      </c>
      <c r="W153" s="20">
        <v>1000</v>
      </c>
      <c r="X153" s="20">
        <v>5000</v>
      </c>
      <c r="Y153" s="20">
        <v>140</v>
      </c>
      <c r="Z153" s="21">
        <v>1</v>
      </c>
      <c r="AA153" s="34">
        <v>45895</v>
      </c>
      <c r="AB153" s="72"/>
      <c r="AC153" s="17" t="s">
        <v>42</v>
      </c>
      <c r="AD153" s="17" t="s">
        <v>42</v>
      </c>
      <c r="AE153" s="17" t="s">
        <v>42</v>
      </c>
      <c r="AF153" s="17" t="s">
        <v>42</v>
      </c>
      <c r="AG153" s="17" t="s">
        <v>42</v>
      </c>
      <c r="AH153" s="17" t="s">
        <v>42</v>
      </c>
      <c r="AI153" s="17" t="s">
        <v>42</v>
      </c>
    </row>
    <row r="154" s="113" customFormat="1" ht="12.5" spans="1:35">
      <c r="A154" s="17" t="s">
        <v>654</v>
      </c>
      <c r="B154" s="19" t="s">
        <v>363</v>
      </c>
      <c r="C154" s="19" t="s">
        <v>74</v>
      </c>
      <c r="D154" s="19" t="s">
        <v>39</v>
      </c>
      <c r="E154" s="19"/>
      <c r="F154" s="19" t="s">
        <v>55</v>
      </c>
      <c r="G154" s="19">
        <v>60</v>
      </c>
      <c r="H154" s="19">
        <v>117</v>
      </c>
      <c r="I154" s="21">
        <v>1.6</v>
      </c>
      <c r="J154" s="70">
        <v>4.2</v>
      </c>
      <c r="K154" s="70">
        <v>5.9</v>
      </c>
      <c r="L154" s="19">
        <v>5.3</v>
      </c>
      <c r="M154" s="21">
        <v>7.4</v>
      </c>
      <c r="N154" s="21" t="s">
        <v>42</v>
      </c>
      <c r="O154" s="21" t="s">
        <v>42</v>
      </c>
      <c r="P154" s="22" t="s">
        <v>43</v>
      </c>
      <c r="Q154" s="21">
        <v>188</v>
      </c>
      <c r="R154" s="20">
        <v>2090</v>
      </c>
      <c r="S154" s="21">
        <v>853</v>
      </c>
      <c r="T154" s="21">
        <v>54</v>
      </c>
      <c r="U154" s="21">
        <v>36</v>
      </c>
      <c r="V154" s="20" t="s">
        <v>44</v>
      </c>
      <c r="W154" s="20">
        <v>800</v>
      </c>
      <c r="X154" s="20">
        <v>4000</v>
      </c>
      <c r="Y154" s="20">
        <f t="shared" si="8"/>
        <v>151.2</v>
      </c>
      <c r="Z154" s="21" t="s">
        <v>135</v>
      </c>
      <c r="AA154" s="34">
        <v>45594</v>
      </c>
      <c r="AB154" s="72"/>
      <c r="AC154" s="17" t="s">
        <v>42</v>
      </c>
      <c r="AD154" s="17" t="s">
        <v>42</v>
      </c>
      <c r="AE154" s="17" t="s">
        <v>42</v>
      </c>
      <c r="AF154" s="17" t="s">
        <v>42</v>
      </c>
      <c r="AG154" s="17" t="s">
        <v>42</v>
      </c>
      <c r="AH154" s="17" t="s">
        <v>42</v>
      </c>
      <c r="AI154" s="17" t="s">
        <v>42</v>
      </c>
    </row>
    <row r="155" s="113" customFormat="1" ht="12.5" spans="1:35">
      <c r="A155" s="17" t="s">
        <v>644</v>
      </c>
      <c r="B155" s="19" t="s">
        <v>363</v>
      </c>
      <c r="C155" s="19" t="s">
        <v>38</v>
      </c>
      <c r="D155" s="19" t="s">
        <v>39</v>
      </c>
      <c r="E155" s="19"/>
      <c r="F155" s="19" t="s">
        <v>55</v>
      </c>
      <c r="G155" s="19">
        <v>60</v>
      </c>
      <c r="H155" s="19">
        <v>114</v>
      </c>
      <c r="I155" s="21">
        <v>1.8</v>
      </c>
      <c r="J155" s="70">
        <v>3.2</v>
      </c>
      <c r="K155" s="70">
        <v>4.2</v>
      </c>
      <c r="L155" s="19">
        <v>4.5</v>
      </c>
      <c r="M155" s="21">
        <v>5.6</v>
      </c>
      <c r="N155" s="21" t="s">
        <v>42</v>
      </c>
      <c r="O155" s="21" t="s">
        <v>42</v>
      </c>
      <c r="P155" s="22" t="s">
        <v>43</v>
      </c>
      <c r="Q155" s="21">
        <v>182</v>
      </c>
      <c r="R155" s="20">
        <v>2405</v>
      </c>
      <c r="S155" s="21">
        <v>1178</v>
      </c>
      <c r="T155" s="21">
        <v>50</v>
      </c>
      <c r="U155" s="21">
        <v>39</v>
      </c>
      <c r="V155" s="20" t="s">
        <v>44</v>
      </c>
      <c r="W155" s="20">
        <v>5000</v>
      </c>
      <c r="X155" s="20">
        <v>50000</v>
      </c>
      <c r="Y155" s="20">
        <f t="shared" si="8"/>
        <v>124.8</v>
      </c>
      <c r="Z155" s="21">
        <v>1</v>
      </c>
      <c r="AA155" s="34">
        <v>45106</v>
      </c>
      <c r="AB155" s="72"/>
      <c r="AC155" s="17" t="s">
        <v>42</v>
      </c>
      <c r="AD155" s="17" t="s">
        <v>42</v>
      </c>
      <c r="AE155" s="17" t="s">
        <v>42</v>
      </c>
      <c r="AF155" s="17" t="s">
        <v>42</v>
      </c>
      <c r="AG155" s="17" t="s">
        <v>42</v>
      </c>
      <c r="AH155" s="17" t="s">
        <v>42</v>
      </c>
      <c r="AI155" s="17" t="s">
        <v>42</v>
      </c>
    </row>
    <row r="156" s="113" customFormat="1" ht="12.5" spans="1:35">
      <c r="A156" s="17" t="s">
        <v>646</v>
      </c>
      <c r="B156" s="19" t="s">
        <v>363</v>
      </c>
      <c r="C156" s="19" t="s">
        <v>99</v>
      </c>
      <c r="D156" s="19" t="s">
        <v>39</v>
      </c>
      <c r="E156" s="19"/>
      <c r="F156" s="19" t="s">
        <v>88</v>
      </c>
      <c r="G156" s="19">
        <v>60</v>
      </c>
      <c r="H156" s="19">
        <v>54</v>
      </c>
      <c r="I156" s="21">
        <v>1.7</v>
      </c>
      <c r="J156" s="70">
        <v>4.5</v>
      </c>
      <c r="K156" s="70">
        <v>5.9</v>
      </c>
      <c r="L156" s="19">
        <v>5.5</v>
      </c>
      <c r="M156" s="21">
        <v>7.1</v>
      </c>
      <c r="N156" s="21" t="s">
        <v>42</v>
      </c>
      <c r="O156" s="21" t="s">
        <v>42</v>
      </c>
      <c r="P156" s="22" t="s">
        <v>43</v>
      </c>
      <c r="Q156" s="21">
        <v>144</v>
      </c>
      <c r="R156" s="20">
        <v>2115</v>
      </c>
      <c r="S156" s="21">
        <v>918</v>
      </c>
      <c r="T156" s="21">
        <v>50</v>
      </c>
      <c r="U156" s="21">
        <v>37</v>
      </c>
      <c r="V156" s="20" t="s">
        <v>44</v>
      </c>
      <c r="W156" s="20">
        <v>5000</v>
      </c>
      <c r="X156" s="20">
        <v>50000</v>
      </c>
      <c r="Y156" s="20">
        <v>167</v>
      </c>
      <c r="Z156" s="21">
        <v>1</v>
      </c>
      <c r="AA156" s="34">
        <v>45895</v>
      </c>
      <c r="AB156" s="72"/>
      <c r="AC156" s="17" t="s">
        <v>42</v>
      </c>
      <c r="AD156" s="17" t="s">
        <v>42</v>
      </c>
      <c r="AE156" s="17" t="s">
        <v>42</v>
      </c>
      <c r="AF156" s="17" t="s">
        <v>42</v>
      </c>
      <c r="AG156" s="17" t="s">
        <v>42</v>
      </c>
      <c r="AH156" s="17" t="s">
        <v>42</v>
      </c>
      <c r="AI156" s="17" t="s">
        <v>42</v>
      </c>
    </row>
    <row r="157" s="113" customFormat="1" ht="12.5" spans="1:35">
      <c r="A157" s="17" t="s">
        <v>675</v>
      </c>
      <c r="B157" s="19" t="s">
        <v>363</v>
      </c>
      <c r="C157" s="19" t="s">
        <v>49</v>
      </c>
      <c r="D157" s="19" t="s">
        <v>39</v>
      </c>
      <c r="E157" s="19"/>
      <c r="F157" s="19" t="s">
        <v>55</v>
      </c>
      <c r="G157" s="19">
        <v>60</v>
      </c>
      <c r="H157" s="19">
        <v>69</v>
      </c>
      <c r="I157" s="21">
        <v>1.8</v>
      </c>
      <c r="J157" s="70">
        <v>3.9</v>
      </c>
      <c r="K157" s="70">
        <v>4.7</v>
      </c>
      <c r="L157" s="19">
        <v>5.1</v>
      </c>
      <c r="M157" s="21">
        <v>6.4</v>
      </c>
      <c r="N157" s="21" t="s">
        <v>42</v>
      </c>
      <c r="O157" s="21" t="s">
        <v>42</v>
      </c>
      <c r="P157" s="22" t="s">
        <v>43</v>
      </c>
      <c r="Q157" s="21">
        <v>182</v>
      </c>
      <c r="R157" s="20">
        <v>2410</v>
      </c>
      <c r="S157" s="21">
        <v>1178</v>
      </c>
      <c r="T157" s="21">
        <v>44</v>
      </c>
      <c r="U157" s="21">
        <v>39</v>
      </c>
      <c r="V157" s="20" t="s">
        <v>44</v>
      </c>
      <c r="W157" s="20">
        <v>5000</v>
      </c>
      <c r="X157" s="20">
        <v>50000</v>
      </c>
      <c r="Y157" s="20">
        <f t="shared" si="8"/>
        <v>152.1</v>
      </c>
      <c r="Z157" s="21">
        <v>1</v>
      </c>
      <c r="AA157" s="34">
        <v>45106</v>
      </c>
      <c r="AB157" s="72"/>
      <c r="AC157" s="17" t="s">
        <v>42</v>
      </c>
      <c r="AD157" s="17" t="s">
        <v>42</v>
      </c>
      <c r="AE157" s="17" t="s">
        <v>42</v>
      </c>
      <c r="AF157" s="17" t="s">
        <v>42</v>
      </c>
      <c r="AG157" s="17" t="s">
        <v>42</v>
      </c>
      <c r="AH157" s="17" t="s">
        <v>42</v>
      </c>
      <c r="AI157" s="17" t="s">
        <v>42</v>
      </c>
    </row>
    <row r="158" s="113" customFormat="1" ht="12.5" spans="1:35">
      <c r="A158" s="17" t="s">
        <v>678</v>
      </c>
      <c r="B158" s="19" t="s">
        <v>363</v>
      </c>
      <c r="C158" s="19" t="s">
        <v>38</v>
      </c>
      <c r="D158" s="19" t="s">
        <v>39</v>
      </c>
      <c r="E158" s="19"/>
      <c r="F158" s="19" t="s">
        <v>55</v>
      </c>
      <c r="G158" s="19">
        <v>60</v>
      </c>
      <c r="H158" s="19">
        <v>79</v>
      </c>
      <c r="I158" s="21">
        <v>1.7</v>
      </c>
      <c r="J158" s="70">
        <v>6.2</v>
      </c>
      <c r="K158" s="70">
        <v>8</v>
      </c>
      <c r="L158" s="19">
        <v>8</v>
      </c>
      <c r="M158" s="21">
        <v>10.4</v>
      </c>
      <c r="N158" s="21" t="s">
        <v>42</v>
      </c>
      <c r="O158" s="21" t="s">
        <v>42</v>
      </c>
      <c r="P158" s="22" t="s">
        <v>43</v>
      </c>
      <c r="Q158" s="21">
        <v>89</v>
      </c>
      <c r="R158" s="20">
        <v>1192.7</v>
      </c>
      <c r="S158" s="21">
        <v>525</v>
      </c>
      <c r="T158" s="21">
        <v>36</v>
      </c>
      <c r="U158" s="21">
        <v>22</v>
      </c>
      <c r="V158" s="20" t="s">
        <v>44</v>
      </c>
      <c r="W158" s="20">
        <v>5000</v>
      </c>
      <c r="X158" s="20">
        <v>50000</v>
      </c>
      <c r="Y158" s="20">
        <f t="shared" si="8"/>
        <v>136.4</v>
      </c>
      <c r="Z158" s="21">
        <v>1.1</v>
      </c>
      <c r="AA158" s="34">
        <v>45407</v>
      </c>
      <c r="AB158" s="72"/>
      <c r="AC158" s="17" t="s">
        <v>42</v>
      </c>
      <c r="AD158" s="17" t="s">
        <v>42</v>
      </c>
      <c r="AE158" s="17" t="s">
        <v>42</v>
      </c>
      <c r="AF158" s="17" t="s">
        <v>42</v>
      </c>
      <c r="AG158" s="17" t="s">
        <v>42</v>
      </c>
      <c r="AH158" s="17" t="s">
        <v>42</v>
      </c>
      <c r="AI158" s="17" t="s">
        <v>42</v>
      </c>
    </row>
    <row r="159" s="113" customFormat="1" ht="12.5" spans="1:35">
      <c r="A159" s="17" t="s">
        <v>679</v>
      </c>
      <c r="B159" s="19" t="s">
        <v>363</v>
      </c>
      <c r="C159" s="19" t="s">
        <v>99</v>
      </c>
      <c r="D159" s="19" t="s">
        <v>39</v>
      </c>
      <c r="E159" s="19"/>
      <c r="F159" s="19" t="s">
        <v>88</v>
      </c>
      <c r="G159" s="19">
        <v>60</v>
      </c>
      <c r="H159" s="19">
        <v>37</v>
      </c>
      <c r="I159" s="21">
        <v>1.7</v>
      </c>
      <c r="J159" s="70">
        <v>8</v>
      </c>
      <c r="K159" s="70">
        <v>11</v>
      </c>
      <c r="L159" s="19">
        <v>11</v>
      </c>
      <c r="M159" s="21">
        <v>14</v>
      </c>
      <c r="N159" s="21" t="s">
        <v>42</v>
      </c>
      <c r="O159" s="21" t="s">
        <v>42</v>
      </c>
      <c r="P159" s="22" t="s">
        <v>43</v>
      </c>
      <c r="Q159" s="21">
        <v>89</v>
      </c>
      <c r="R159" s="20">
        <v>1124</v>
      </c>
      <c r="S159" s="21">
        <v>502</v>
      </c>
      <c r="T159" s="21">
        <v>30</v>
      </c>
      <c r="U159" s="21">
        <v>19</v>
      </c>
      <c r="V159" s="20" t="s">
        <v>44</v>
      </c>
      <c r="W159" s="20">
        <v>5000</v>
      </c>
      <c r="X159" s="20">
        <v>50000</v>
      </c>
      <c r="Y159" s="20">
        <f t="shared" si="8"/>
        <v>152</v>
      </c>
      <c r="Z159" s="21">
        <v>1</v>
      </c>
      <c r="AA159" s="34">
        <v>45623</v>
      </c>
      <c r="AB159" s="72"/>
      <c r="AC159" s="17" t="s">
        <v>42</v>
      </c>
      <c r="AD159" s="17" t="s">
        <v>42</v>
      </c>
      <c r="AE159" s="17" t="s">
        <v>42</v>
      </c>
      <c r="AF159" s="17" t="s">
        <v>42</v>
      </c>
      <c r="AG159" s="17" t="s">
        <v>42</v>
      </c>
      <c r="AH159" s="17" t="s">
        <v>42</v>
      </c>
      <c r="AI159" s="17" t="s">
        <v>42</v>
      </c>
    </row>
    <row r="160" s="113" customFormat="1" ht="12.5" spans="1:35">
      <c r="A160" s="17" t="s">
        <v>680</v>
      </c>
      <c r="B160" s="19" t="s">
        <v>363</v>
      </c>
      <c r="C160" s="19" t="s">
        <v>46</v>
      </c>
      <c r="D160" s="19" t="s">
        <v>39</v>
      </c>
      <c r="E160" s="19"/>
      <c r="F160" s="19" t="s">
        <v>55</v>
      </c>
      <c r="G160" s="19">
        <v>60</v>
      </c>
      <c r="H160" s="19">
        <v>53</v>
      </c>
      <c r="I160" s="21">
        <v>1.7</v>
      </c>
      <c r="J160" s="70">
        <v>6.8</v>
      </c>
      <c r="K160" s="70">
        <v>8.8</v>
      </c>
      <c r="L160" s="19">
        <v>8.7</v>
      </c>
      <c r="M160" s="21">
        <v>11.3</v>
      </c>
      <c r="N160" s="21" t="s">
        <v>42</v>
      </c>
      <c r="O160" s="21" t="s">
        <v>42</v>
      </c>
      <c r="P160" s="22" t="s">
        <v>43</v>
      </c>
      <c r="Q160" s="21">
        <v>74</v>
      </c>
      <c r="R160" s="20">
        <v>1178</v>
      </c>
      <c r="S160" s="21">
        <v>513</v>
      </c>
      <c r="T160" s="21">
        <v>34</v>
      </c>
      <c r="U160" s="21">
        <v>21</v>
      </c>
      <c r="V160" s="20" t="s">
        <v>44</v>
      </c>
      <c r="W160" s="20">
        <v>2500</v>
      </c>
      <c r="X160" s="20">
        <v>25000</v>
      </c>
      <c r="Y160" s="20">
        <f t="shared" si="8"/>
        <v>142.8</v>
      </c>
      <c r="Z160" s="21">
        <v>1.1</v>
      </c>
      <c r="AA160" s="34">
        <v>45407</v>
      </c>
      <c r="AB160" s="72"/>
      <c r="AC160" s="17" t="s">
        <v>42</v>
      </c>
      <c r="AD160" s="17" t="s">
        <v>42</v>
      </c>
      <c r="AE160" s="17" t="s">
        <v>42</v>
      </c>
      <c r="AF160" s="17" t="s">
        <v>42</v>
      </c>
      <c r="AG160" s="17" t="s">
        <v>42</v>
      </c>
      <c r="AH160" s="17" t="s">
        <v>42</v>
      </c>
      <c r="AI160" s="17" t="s">
        <v>42</v>
      </c>
    </row>
    <row r="161" s="113" customFormat="1" ht="12.5" spans="1:35">
      <c r="A161" s="17" t="s">
        <v>681</v>
      </c>
      <c r="B161" s="19" t="s">
        <v>363</v>
      </c>
      <c r="C161" s="19" t="s">
        <v>371</v>
      </c>
      <c r="D161" s="19" t="s">
        <v>39</v>
      </c>
      <c r="E161" s="19"/>
      <c r="F161" s="19" t="s">
        <v>55</v>
      </c>
      <c r="G161" s="19">
        <v>60</v>
      </c>
      <c r="H161" s="19">
        <v>14</v>
      </c>
      <c r="I161" s="21">
        <v>1.7</v>
      </c>
      <c r="J161" s="70">
        <v>7.9</v>
      </c>
      <c r="K161" s="70">
        <v>10.3</v>
      </c>
      <c r="L161" s="19">
        <v>9.4</v>
      </c>
      <c r="M161" s="21">
        <v>12.2</v>
      </c>
      <c r="N161" s="21" t="s">
        <v>42</v>
      </c>
      <c r="O161" s="21" t="s">
        <v>42</v>
      </c>
      <c r="P161" s="22" t="s">
        <v>43</v>
      </c>
      <c r="Q161" s="21">
        <v>74</v>
      </c>
      <c r="R161" s="20">
        <v>1178</v>
      </c>
      <c r="S161" s="21">
        <v>513</v>
      </c>
      <c r="T161" s="21">
        <v>34</v>
      </c>
      <c r="U161" s="21">
        <v>21</v>
      </c>
      <c r="V161" s="20" t="s">
        <v>44</v>
      </c>
      <c r="W161" s="20">
        <v>4000</v>
      </c>
      <c r="X161" s="20">
        <v>48000</v>
      </c>
      <c r="Y161" s="20">
        <f t="shared" si="8"/>
        <v>165.9</v>
      </c>
      <c r="Z161" s="21">
        <v>1.1</v>
      </c>
      <c r="AA161" s="34">
        <v>45407</v>
      </c>
      <c r="AB161" s="72"/>
      <c r="AC161" s="17" t="s">
        <v>42</v>
      </c>
      <c r="AD161" s="17" t="s">
        <v>42</v>
      </c>
      <c r="AE161" s="17" t="s">
        <v>42</v>
      </c>
      <c r="AF161" s="17" t="s">
        <v>42</v>
      </c>
      <c r="AG161" s="17" t="s">
        <v>42</v>
      </c>
      <c r="AH161" s="17" t="s">
        <v>42</v>
      </c>
      <c r="AI161" s="17" t="s">
        <v>42</v>
      </c>
    </row>
    <row r="162" s="113" customFormat="1" ht="12.5" spans="1:35">
      <c r="A162" s="17" t="s">
        <v>682</v>
      </c>
      <c r="B162" s="19" t="s">
        <v>363</v>
      </c>
      <c r="C162" s="19" t="s">
        <v>49</v>
      </c>
      <c r="D162" s="19" t="s">
        <v>39</v>
      </c>
      <c r="E162" s="19"/>
      <c r="F162" s="19" t="s">
        <v>55</v>
      </c>
      <c r="G162" s="19">
        <v>60</v>
      </c>
      <c r="H162" s="19">
        <v>47</v>
      </c>
      <c r="I162" s="21">
        <v>1.7</v>
      </c>
      <c r="J162" s="70">
        <v>6.3</v>
      </c>
      <c r="K162" s="70">
        <v>8.1</v>
      </c>
      <c r="L162" s="19">
        <v>8.2</v>
      </c>
      <c r="M162" s="21">
        <v>10.7</v>
      </c>
      <c r="N162" s="21" t="s">
        <v>42</v>
      </c>
      <c r="O162" s="21" t="s">
        <v>42</v>
      </c>
      <c r="P162" s="22" t="s">
        <v>43</v>
      </c>
      <c r="Q162" s="21">
        <v>74</v>
      </c>
      <c r="R162" s="20">
        <v>1178</v>
      </c>
      <c r="S162" s="21">
        <v>513</v>
      </c>
      <c r="T162" s="21">
        <v>34</v>
      </c>
      <c r="U162" s="21">
        <v>21</v>
      </c>
      <c r="V162" s="20" t="s">
        <v>44</v>
      </c>
      <c r="W162" s="20">
        <v>5000</v>
      </c>
      <c r="X162" s="20">
        <v>50000</v>
      </c>
      <c r="Y162" s="20">
        <f t="shared" si="8"/>
        <v>132.3</v>
      </c>
      <c r="Z162" s="21">
        <v>1</v>
      </c>
      <c r="AA162" s="34">
        <v>45378</v>
      </c>
      <c r="AB162" s="72"/>
      <c r="AC162" s="17" t="s">
        <v>42</v>
      </c>
      <c r="AD162" s="17" t="s">
        <v>42</v>
      </c>
      <c r="AE162" s="17" t="s">
        <v>42</v>
      </c>
      <c r="AF162" s="17" t="s">
        <v>42</v>
      </c>
      <c r="AG162" s="17" t="s">
        <v>42</v>
      </c>
      <c r="AH162" s="17" t="s">
        <v>42</v>
      </c>
      <c r="AI162" s="17" t="s">
        <v>42</v>
      </c>
    </row>
    <row r="163" s="113" customFormat="1" ht="12.5" spans="1:35">
      <c r="A163" s="17" t="s">
        <v>683</v>
      </c>
      <c r="B163" s="19" t="s">
        <v>363</v>
      </c>
      <c r="C163" s="19" t="s">
        <v>38</v>
      </c>
      <c r="D163" s="19" t="s">
        <v>358</v>
      </c>
      <c r="E163" s="19" t="s">
        <v>678</v>
      </c>
      <c r="F163" s="19" t="s">
        <v>55</v>
      </c>
      <c r="G163" s="19">
        <v>60</v>
      </c>
      <c r="H163" s="19">
        <v>43</v>
      </c>
      <c r="I163" s="21">
        <v>1.5</v>
      </c>
      <c r="J163" s="70">
        <v>7.2</v>
      </c>
      <c r="K163" s="70">
        <v>9.4</v>
      </c>
      <c r="L163" s="19">
        <v>9</v>
      </c>
      <c r="M163" s="21">
        <v>12</v>
      </c>
      <c r="N163" s="21" t="s">
        <v>42</v>
      </c>
      <c r="O163" s="21" t="s">
        <v>42</v>
      </c>
      <c r="P163" s="22" t="s">
        <v>43</v>
      </c>
      <c r="Q163" s="21">
        <v>34</v>
      </c>
      <c r="R163" s="20">
        <v>1087</v>
      </c>
      <c r="S163" s="21">
        <v>309</v>
      </c>
      <c r="T163" s="21">
        <v>8.5</v>
      </c>
      <c r="U163" s="21">
        <v>16.6</v>
      </c>
      <c r="V163" s="20" t="s">
        <v>44</v>
      </c>
      <c r="W163" s="20">
        <v>5000</v>
      </c>
      <c r="X163" s="20">
        <v>50000</v>
      </c>
      <c r="Y163" s="20">
        <f t="shared" si="8"/>
        <v>119.52</v>
      </c>
      <c r="Z163" s="21">
        <v>1.3</v>
      </c>
      <c r="AA163" s="34">
        <v>44919</v>
      </c>
      <c r="AB163" s="72"/>
      <c r="AC163" s="17" t="s">
        <v>684</v>
      </c>
      <c r="AD163" s="17" t="s">
        <v>685</v>
      </c>
      <c r="AE163" s="17" t="s">
        <v>42</v>
      </c>
      <c r="AF163" s="17" t="s">
        <v>686</v>
      </c>
      <c r="AG163" s="17" t="s">
        <v>687</v>
      </c>
      <c r="AH163" s="17" t="s">
        <v>688</v>
      </c>
      <c r="AI163" s="17" t="s">
        <v>42</v>
      </c>
    </row>
    <row r="164" s="113" customFormat="1" ht="12.5" spans="1:35">
      <c r="A164" s="17" t="s">
        <v>689</v>
      </c>
      <c r="B164" s="19" t="s">
        <v>363</v>
      </c>
      <c r="C164" s="19" t="s">
        <v>46</v>
      </c>
      <c r="D164" s="19" t="s">
        <v>358</v>
      </c>
      <c r="E164" s="19" t="s">
        <v>680</v>
      </c>
      <c r="F164" s="19" t="s">
        <v>55</v>
      </c>
      <c r="G164" s="19">
        <v>60</v>
      </c>
      <c r="H164" s="19">
        <v>56</v>
      </c>
      <c r="I164" s="21">
        <v>1.6</v>
      </c>
      <c r="J164" s="70">
        <v>7.4</v>
      </c>
      <c r="K164" s="70">
        <v>9.4</v>
      </c>
      <c r="L164" s="19">
        <v>9.5</v>
      </c>
      <c r="M164" s="21">
        <v>12.4</v>
      </c>
      <c r="N164" s="21" t="s">
        <v>42</v>
      </c>
      <c r="O164" s="21" t="s">
        <v>42</v>
      </c>
      <c r="P164" s="22" t="s">
        <v>43</v>
      </c>
      <c r="Q164" s="21">
        <v>74</v>
      </c>
      <c r="R164" s="20">
        <v>1110</v>
      </c>
      <c r="S164" s="21">
        <v>352</v>
      </c>
      <c r="T164" s="21">
        <v>12</v>
      </c>
      <c r="U164" s="21">
        <v>18.3</v>
      </c>
      <c r="V164" s="20" t="s">
        <v>44</v>
      </c>
      <c r="W164" s="20">
        <v>2500</v>
      </c>
      <c r="X164" s="20">
        <v>25000</v>
      </c>
      <c r="Y164" s="20">
        <f t="shared" si="8"/>
        <v>135.42</v>
      </c>
      <c r="Z164" s="21">
        <v>1</v>
      </c>
      <c r="AA164" s="34">
        <v>44994</v>
      </c>
      <c r="AB164" s="72"/>
      <c r="AC164" s="17" t="s">
        <v>42</v>
      </c>
      <c r="AD164" s="17" t="s">
        <v>42</v>
      </c>
      <c r="AE164" s="17" t="s">
        <v>42</v>
      </c>
      <c r="AF164" s="17" t="s">
        <v>42</v>
      </c>
      <c r="AG164" s="17" t="s">
        <v>42</v>
      </c>
      <c r="AH164" s="17" t="s">
        <v>42</v>
      </c>
      <c r="AI164" s="17" t="s">
        <v>42</v>
      </c>
    </row>
    <row r="165" s="113" customFormat="1" ht="12.5" spans="1:35">
      <c r="A165" s="17" t="s">
        <v>690</v>
      </c>
      <c r="B165" s="19" t="s">
        <v>363</v>
      </c>
      <c r="C165" s="19" t="s">
        <v>371</v>
      </c>
      <c r="D165" s="19" t="s">
        <v>358</v>
      </c>
      <c r="E165" s="19" t="s">
        <v>681</v>
      </c>
      <c r="F165" s="19" t="s">
        <v>55</v>
      </c>
      <c r="G165" s="19">
        <v>60</v>
      </c>
      <c r="H165" s="19">
        <v>13.6</v>
      </c>
      <c r="I165" s="21">
        <v>1.7</v>
      </c>
      <c r="J165" s="70">
        <v>7.5</v>
      </c>
      <c r="K165" s="70">
        <v>9.5</v>
      </c>
      <c r="L165" s="19">
        <v>9.5</v>
      </c>
      <c r="M165" s="21">
        <v>12.5</v>
      </c>
      <c r="N165" s="21" t="s">
        <v>42</v>
      </c>
      <c r="O165" s="21" t="s">
        <v>42</v>
      </c>
      <c r="P165" s="22" t="s">
        <v>43</v>
      </c>
      <c r="Q165" s="21">
        <v>34</v>
      </c>
      <c r="R165" s="20">
        <v>1083</v>
      </c>
      <c r="S165" s="21">
        <v>349</v>
      </c>
      <c r="T165" s="21">
        <v>8.5</v>
      </c>
      <c r="U165" s="21">
        <v>17.2</v>
      </c>
      <c r="V165" s="20" t="s">
        <v>44</v>
      </c>
      <c r="W165" s="20">
        <v>2500</v>
      </c>
      <c r="X165" s="20">
        <v>30000</v>
      </c>
      <c r="Y165" s="20">
        <v>129</v>
      </c>
      <c r="Z165" s="21">
        <v>1.1</v>
      </c>
      <c r="AA165" s="34">
        <v>44809</v>
      </c>
      <c r="AB165" s="72"/>
      <c r="AC165" s="17" t="s">
        <v>42</v>
      </c>
      <c r="AD165" s="17" t="s">
        <v>42</v>
      </c>
      <c r="AE165" s="17" t="s">
        <v>42</v>
      </c>
      <c r="AF165" s="17" t="s">
        <v>42</v>
      </c>
      <c r="AG165" s="17" t="s">
        <v>42</v>
      </c>
      <c r="AH165" s="17" t="s">
        <v>42</v>
      </c>
      <c r="AI165" s="17" t="s">
        <v>42</v>
      </c>
    </row>
    <row r="166" s="113" customFormat="1" ht="12.5" spans="1:35">
      <c r="A166" s="17" t="s">
        <v>691</v>
      </c>
      <c r="B166" s="19" t="s">
        <v>363</v>
      </c>
      <c r="C166" s="19" t="s">
        <v>371</v>
      </c>
      <c r="D166" s="19" t="s">
        <v>358</v>
      </c>
      <c r="E166" s="19" t="s">
        <v>692</v>
      </c>
      <c r="F166" s="19" t="s">
        <v>88</v>
      </c>
      <c r="G166" s="19">
        <v>60</v>
      </c>
      <c r="H166" s="19">
        <v>10</v>
      </c>
      <c r="I166" s="21">
        <v>1.7</v>
      </c>
      <c r="J166" s="70">
        <v>7</v>
      </c>
      <c r="K166" s="70">
        <v>9.2</v>
      </c>
      <c r="L166" s="19">
        <v>9.5</v>
      </c>
      <c r="M166" s="21">
        <v>12.5</v>
      </c>
      <c r="N166" s="21" t="s">
        <v>42</v>
      </c>
      <c r="O166" s="21" t="s">
        <v>42</v>
      </c>
      <c r="P166" s="22" t="s">
        <v>43</v>
      </c>
      <c r="Q166" s="21">
        <v>80</v>
      </c>
      <c r="R166" s="20">
        <v>2122</v>
      </c>
      <c r="S166" s="21">
        <v>440</v>
      </c>
      <c r="T166" s="21">
        <v>4.4</v>
      </c>
      <c r="U166" s="21">
        <v>31</v>
      </c>
      <c r="V166" s="20" t="s">
        <v>44</v>
      </c>
      <c r="W166" s="20">
        <v>2500</v>
      </c>
      <c r="X166" s="20">
        <v>30000</v>
      </c>
      <c r="Y166" s="20">
        <v>217</v>
      </c>
      <c r="Z166" s="21">
        <v>1.3</v>
      </c>
      <c r="AA166" s="34">
        <v>44805</v>
      </c>
      <c r="AB166" s="72"/>
      <c r="AC166" s="17" t="s">
        <v>693</v>
      </c>
      <c r="AD166" s="17" t="s">
        <v>42</v>
      </c>
      <c r="AE166" s="17" t="s">
        <v>42</v>
      </c>
      <c r="AF166" s="17" t="s">
        <v>694</v>
      </c>
      <c r="AG166" s="17" t="s">
        <v>42</v>
      </c>
      <c r="AH166" s="17" t="s">
        <v>42</v>
      </c>
      <c r="AI166" s="17" t="s">
        <v>42</v>
      </c>
    </row>
    <row r="167" s="113" customFormat="1" ht="12.5" spans="1:35">
      <c r="A167" s="17" t="s">
        <v>695</v>
      </c>
      <c r="B167" s="19" t="s">
        <v>363</v>
      </c>
      <c r="C167" s="19" t="s">
        <v>49</v>
      </c>
      <c r="D167" s="19" t="s">
        <v>358</v>
      </c>
      <c r="E167" s="19" t="s">
        <v>682</v>
      </c>
      <c r="F167" s="19" t="s">
        <v>55</v>
      </c>
      <c r="G167" s="19">
        <v>60</v>
      </c>
      <c r="H167" s="19">
        <v>39</v>
      </c>
      <c r="I167" s="21">
        <v>1.5</v>
      </c>
      <c r="J167" s="70">
        <v>7.5</v>
      </c>
      <c r="K167" s="70">
        <v>9.4</v>
      </c>
      <c r="L167" s="19">
        <v>9.4</v>
      </c>
      <c r="M167" s="21">
        <v>12.2</v>
      </c>
      <c r="N167" s="21" t="s">
        <v>42</v>
      </c>
      <c r="O167" s="21" t="s">
        <v>42</v>
      </c>
      <c r="P167" s="22" t="s">
        <v>43</v>
      </c>
      <c r="Q167" s="21">
        <v>34</v>
      </c>
      <c r="R167" s="20">
        <v>1087</v>
      </c>
      <c r="S167" s="21">
        <v>309</v>
      </c>
      <c r="T167" s="21">
        <v>8.5</v>
      </c>
      <c r="U167" s="21">
        <v>16.6</v>
      </c>
      <c r="V167" s="20" t="s">
        <v>44</v>
      </c>
      <c r="W167" s="20">
        <v>5000</v>
      </c>
      <c r="X167" s="20">
        <v>50000</v>
      </c>
      <c r="Y167" s="20">
        <f t="shared" ref="Y167:Y176" si="9">J167*U167</f>
        <v>124.5</v>
      </c>
      <c r="Z167" s="21">
        <v>1.4</v>
      </c>
      <c r="AA167" s="34">
        <v>44919</v>
      </c>
      <c r="AB167" s="72"/>
      <c r="AC167" s="17" t="s">
        <v>696</v>
      </c>
      <c r="AD167" s="17" t="s">
        <v>42</v>
      </c>
      <c r="AE167" s="17" t="s">
        <v>42</v>
      </c>
      <c r="AF167" s="17" t="s">
        <v>697</v>
      </c>
      <c r="AG167" s="17" t="s">
        <v>42</v>
      </c>
      <c r="AH167" s="17" t="s">
        <v>42</v>
      </c>
      <c r="AI167" s="17" t="s">
        <v>42</v>
      </c>
    </row>
    <row r="168" s="113" customFormat="1" ht="12.5" spans="1:35">
      <c r="A168" s="17" t="s">
        <v>692</v>
      </c>
      <c r="B168" s="19" t="s">
        <v>363</v>
      </c>
      <c r="C168" s="19" t="s">
        <v>371</v>
      </c>
      <c r="D168" s="19" t="s">
        <v>39</v>
      </c>
      <c r="E168" s="19"/>
      <c r="F168" s="19" t="s">
        <v>88</v>
      </c>
      <c r="G168" s="19">
        <v>60</v>
      </c>
      <c r="H168" s="19">
        <v>11</v>
      </c>
      <c r="I168" s="21">
        <v>1.8</v>
      </c>
      <c r="J168" s="70">
        <v>9.5</v>
      </c>
      <c r="K168" s="70">
        <v>12.3</v>
      </c>
      <c r="L168" s="19">
        <v>11.7</v>
      </c>
      <c r="M168" s="21">
        <v>15.2</v>
      </c>
      <c r="N168" s="21" t="s">
        <v>42</v>
      </c>
      <c r="O168" s="21" t="s">
        <v>42</v>
      </c>
      <c r="P168" s="22" t="s">
        <v>43</v>
      </c>
      <c r="Q168" s="21">
        <v>74</v>
      </c>
      <c r="R168" s="20">
        <v>1201</v>
      </c>
      <c r="S168" s="21">
        <v>513</v>
      </c>
      <c r="T168" s="21">
        <v>34</v>
      </c>
      <c r="U168" s="21">
        <v>21</v>
      </c>
      <c r="V168" s="20" t="s">
        <v>44</v>
      </c>
      <c r="W168" s="20">
        <v>4000</v>
      </c>
      <c r="X168" s="20">
        <v>48000</v>
      </c>
      <c r="Y168" s="20">
        <f t="shared" si="9"/>
        <v>199.5</v>
      </c>
      <c r="Z168" s="21">
        <v>1.1</v>
      </c>
      <c r="AA168" s="34">
        <v>45574</v>
      </c>
      <c r="AB168" s="72"/>
      <c r="AC168" s="17" t="s">
        <v>42</v>
      </c>
      <c r="AD168" s="17" t="s">
        <v>42</v>
      </c>
      <c r="AE168" s="17" t="s">
        <v>42</v>
      </c>
      <c r="AF168" s="17" t="s">
        <v>42</v>
      </c>
      <c r="AG168" s="17" t="s">
        <v>42</v>
      </c>
      <c r="AH168" s="17" t="s">
        <v>42</v>
      </c>
      <c r="AI168" s="17" t="s">
        <v>42</v>
      </c>
    </row>
    <row r="169" s="113" customFormat="1" ht="12.5" spans="1:35">
      <c r="A169" s="17" t="s">
        <v>698</v>
      </c>
      <c r="B169" s="19" t="s">
        <v>363</v>
      </c>
      <c r="C169" s="19" t="s">
        <v>99</v>
      </c>
      <c r="D169" s="19" t="s">
        <v>39</v>
      </c>
      <c r="E169" s="19" t="s">
        <v>699</v>
      </c>
      <c r="F169" s="19" t="s">
        <v>88</v>
      </c>
      <c r="G169" s="19">
        <v>60</v>
      </c>
      <c r="H169" s="19">
        <v>35</v>
      </c>
      <c r="I169" s="21">
        <v>1.5</v>
      </c>
      <c r="J169" s="70">
        <v>8.5</v>
      </c>
      <c r="K169" s="70">
        <v>10.6</v>
      </c>
      <c r="L169" s="19">
        <v>10.2</v>
      </c>
      <c r="M169" s="21">
        <v>13</v>
      </c>
      <c r="N169" s="21" t="s">
        <v>42</v>
      </c>
      <c r="O169" s="21" t="s">
        <v>42</v>
      </c>
      <c r="P169" s="22" t="s">
        <v>43</v>
      </c>
      <c r="Q169" s="21">
        <v>34</v>
      </c>
      <c r="R169" s="20">
        <v>1087</v>
      </c>
      <c r="S169" s="21">
        <v>309</v>
      </c>
      <c r="T169" s="21">
        <v>8.5</v>
      </c>
      <c r="U169" s="21">
        <v>16.6</v>
      </c>
      <c r="V169" s="20" t="s">
        <v>44</v>
      </c>
      <c r="W169" s="20">
        <v>5000</v>
      </c>
      <c r="X169" s="20">
        <v>50000</v>
      </c>
      <c r="Y169" s="20">
        <f t="shared" si="9"/>
        <v>141.1</v>
      </c>
      <c r="Z169" s="21">
        <v>1.2</v>
      </c>
      <c r="AA169" s="34">
        <v>44919</v>
      </c>
      <c r="AB169" s="72"/>
      <c r="AC169" s="17" t="s">
        <v>42</v>
      </c>
      <c r="AD169" s="17" t="s">
        <v>42</v>
      </c>
      <c r="AE169" s="17" t="s">
        <v>42</v>
      </c>
      <c r="AF169" s="17" t="s">
        <v>42</v>
      </c>
      <c r="AG169" s="17" t="s">
        <v>42</v>
      </c>
      <c r="AH169" s="17" t="s">
        <v>42</v>
      </c>
      <c r="AI169" s="17" t="s">
        <v>42</v>
      </c>
    </row>
    <row r="170" s="113" customFormat="1" ht="12.5" spans="1:35">
      <c r="A170" s="17" t="s">
        <v>700</v>
      </c>
      <c r="B170" s="19" t="s">
        <v>363</v>
      </c>
      <c r="C170" s="19" t="s">
        <v>38</v>
      </c>
      <c r="D170" s="19" t="s">
        <v>39</v>
      </c>
      <c r="E170" s="19"/>
      <c r="F170" s="19" t="s">
        <v>55</v>
      </c>
      <c r="G170" s="19">
        <v>60</v>
      </c>
      <c r="H170" s="19">
        <v>69</v>
      </c>
      <c r="I170" s="21">
        <v>1.8</v>
      </c>
      <c r="J170" s="70">
        <v>9.1</v>
      </c>
      <c r="K170" s="70">
        <v>11.8</v>
      </c>
      <c r="L170" s="19">
        <v>12.3</v>
      </c>
      <c r="M170" s="21">
        <v>16</v>
      </c>
      <c r="N170" s="21" t="s">
        <v>42</v>
      </c>
      <c r="O170" s="21" t="s">
        <v>42</v>
      </c>
      <c r="P170" s="22" t="s">
        <v>43</v>
      </c>
      <c r="Q170" s="21">
        <v>60</v>
      </c>
      <c r="R170" s="20">
        <v>787</v>
      </c>
      <c r="S170" s="21">
        <v>350</v>
      </c>
      <c r="T170" s="21">
        <v>26</v>
      </c>
      <c r="U170" s="21">
        <v>14</v>
      </c>
      <c r="V170" s="20" t="s">
        <v>44</v>
      </c>
      <c r="W170" s="20">
        <v>5000</v>
      </c>
      <c r="X170" s="20">
        <v>50000</v>
      </c>
      <c r="Y170" s="20">
        <f t="shared" si="9"/>
        <v>127.4</v>
      </c>
      <c r="Z170" s="21">
        <v>1</v>
      </c>
      <c r="AA170" s="34">
        <v>45407</v>
      </c>
      <c r="AB170" s="72"/>
      <c r="AC170" s="17" t="s">
        <v>42</v>
      </c>
      <c r="AD170" s="17" t="s">
        <v>42</v>
      </c>
      <c r="AE170" s="17" t="s">
        <v>42</v>
      </c>
      <c r="AF170" s="17" t="s">
        <v>42</v>
      </c>
      <c r="AG170" s="17" t="s">
        <v>42</v>
      </c>
      <c r="AH170" s="17" t="s">
        <v>42</v>
      </c>
      <c r="AI170" s="17" t="s">
        <v>42</v>
      </c>
    </row>
    <row r="171" s="113" customFormat="1" ht="12.5" spans="1:35">
      <c r="A171" s="17" t="s">
        <v>701</v>
      </c>
      <c r="B171" s="19" t="s">
        <v>363</v>
      </c>
      <c r="C171" s="19" t="s">
        <v>112</v>
      </c>
      <c r="D171" s="19" t="s">
        <v>39</v>
      </c>
      <c r="E171" s="19"/>
      <c r="F171" s="19" t="s">
        <v>88</v>
      </c>
      <c r="G171" s="19">
        <v>60</v>
      </c>
      <c r="H171" s="19">
        <v>31</v>
      </c>
      <c r="I171" s="21">
        <v>1.6</v>
      </c>
      <c r="J171" s="70">
        <v>10.7</v>
      </c>
      <c r="K171" s="70">
        <v>14</v>
      </c>
      <c r="L171" s="19">
        <v>13.7</v>
      </c>
      <c r="M171" s="21">
        <v>17.8</v>
      </c>
      <c r="N171" s="21" t="s">
        <v>42</v>
      </c>
      <c r="O171" s="21" t="s">
        <v>42</v>
      </c>
      <c r="P171" s="22" t="s">
        <v>43</v>
      </c>
      <c r="Q171" s="21">
        <v>47</v>
      </c>
      <c r="R171" s="20">
        <v>723</v>
      </c>
      <c r="S171" s="21">
        <v>371</v>
      </c>
      <c r="T171" s="21">
        <v>26</v>
      </c>
      <c r="U171" s="21">
        <v>19</v>
      </c>
      <c r="V171" s="20" t="s">
        <v>44</v>
      </c>
      <c r="W171" s="20">
        <v>5000</v>
      </c>
      <c r="X171" s="20">
        <v>50000</v>
      </c>
      <c r="Y171" s="20">
        <f t="shared" si="9"/>
        <v>203.3</v>
      </c>
      <c r="Z171" s="21">
        <v>1</v>
      </c>
      <c r="AA171" s="34">
        <v>45538</v>
      </c>
      <c r="AB171" s="72"/>
      <c r="AC171" s="17" t="s">
        <v>42</v>
      </c>
      <c r="AD171" s="17" t="s">
        <v>42</v>
      </c>
      <c r="AE171" s="17" t="s">
        <v>42</v>
      </c>
      <c r="AF171" s="17" t="s">
        <v>42</v>
      </c>
      <c r="AG171" s="17" t="s">
        <v>42</v>
      </c>
      <c r="AH171" s="17" t="s">
        <v>42</v>
      </c>
      <c r="AI171" s="17" t="s">
        <v>42</v>
      </c>
    </row>
    <row r="172" s="113" customFormat="1" ht="12.5" spans="1:35">
      <c r="A172" s="17" t="s">
        <v>702</v>
      </c>
      <c r="B172" s="19" t="s">
        <v>363</v>
      </c>
      <c r="C172" s="19" t="s">
        <v>46</v>
      </c>
      <c r="D172" s="19" t="s">
        <v>39</v>
      </c>
      <c r="E172" s="19"/>
      <c r="F172" s="19" t="s">
        <v>55</v>
      </c>
      <c r="G172" s="19">
        <v>60</v>
      </c>
      <c r="H172" s="19">
        <v>39</v>
      </c>
      <c r="I172" s="21">
        <v>1.8</v>
      </c>
      <c r="J172" s="70">
        <v>10</v>
      </c>
      <c r="K172" s="70">
        <v>13</v>
      </c>
      <c r="L172" s="19">
        <v>13</v>
      </c>
      <c r="M172" s="21">
        <v>18</v>
      </c>
      <c r="N172" s="21" t="s">
        <v>42</v>
      </c>
      <c r="O172" s="21" t="s">
        <v>42</v>
      </c>
      <c r="P172" s="22" t="s">
        <v>43</v>
      </c>
      <c r="Q172" s="21">
        <v>60</v>
      </c>
      <c r="R172" s="20">
        <v>786.3</v>
      </c>
      <c r="S172" s="21">
        <v>352</v>
      </c>
      <c r="T172" s="21">
        <v>26</v>
      </c>
      <c r="U172" s="21">
        <v>14</v>
      </c>
      <c r="V172" s="20" t="s">
        <v>44</v>
      </c>
      <c r="W172" s="20">
        <v>2500</v>
      </c>
      <c r="X172" s="20">
        <v>25000</v>
      </c>
      <c r="Y172" s="20">
        <v>140</v>
      </c>
      <c r="Z172" s="21">
        <v>1</v>
      </c>
      <c r="AA172" s="34">
        <v>45895</v>
      </c>
      <c r="AB172" s="72"/>
      <c r="AC172" s="17" t="s">
        <v>42</v>
      </c>
      <c r="AD172" s="17" t="s">
        <v>42</v>
      </c>
      <c r="AE172" s="17" t="s">
        <v>42</v>
      </c>
      <c r="AF172" s="17" t="s">
        <v>42</v>
      </c>
      <c r="AG172" s="17" t="s">
        <v>42</v>
      </c>
      <c r="AH172" s="17" t="s">
        <v>42</v>
      </c>
      <c r="AI172" s="17" t="s">
        <v>42</v>
      </c>
    </row>
    <row r="173" s="113" customFormat="1" ht="12.5" spans="1:35">
      <c r="A173" s="17" t="s">
        <v>703</v>
      </c>
      <c r="B173" s="19" t="s">
        <v>363</v>
      </c>
      <c r="C173" s="19" t="s">
        <v>371</v>
      </c>
      <c r="D173" s="19" t="s">
        <v>39</v>
      </c>
      <c r="E173" s="19"/>
      <c r="F173" s="19" t="s">
        <v>55</v>
      </c>
      <c r="G173" s="19">
        <v>60</v>
      </c>
      <c r="H173" s="19">
        <v>10</v>
      </c>
      <c r="I173" s="21">
        <v>1.8</v>
      </c>
      <c r="J173" s="70">
        <v>9.1</v>
      </c>
      <c r="K173" s="70">
        <v>11.8</v>
      </c>
      <c r="L173" s="19">
        <v>12.3</v>
      </c>
      <c r="M173" s="21">
        <v>16</v>
      </c>
      <c r="N173" s="21" t="s">
        <v>42</v>
      </c>
      <c r="O173" s="21" t="s">
        <v>42</v>
      </c>
      <c r="P173" s="22" t="s">
        <v>43</v>
      </c>
      <c r="Q173" s="21">
        <v>60</v>
      </c>
      <c r="R173" s="20">
        <v>787</v>
      </c>
      <c r="S173" s="21">
        <v>350</v>
      </c>
      <c r="T173" s="21">
        <v>26</v>
      </c>
      <c r="U173" s="21">
        <v>14</v>
      </c>
      <c r="V173" s="20" t="s">
        <v>44</v>
      </c>
      <c r="W173" s="20">
        <v>4000</v>
      </c>
      <c r="X173" s="20">
        <v>48000</v>
      </c>
      <c r="Y173" s="20">
        <f t="shared" si="9"/>
        <v>127.4</v>
      </c>
      <c r="Z173" s="21">
        <v>1</v>
      </c>
      <c r="AA173" s="34">
        <v>45440</v>
      </c>
      <c r="AB173" s="72"/>
      <c r="AC173" s="17" t="s">
        <v>42</v>
      </c>
      <c r="AD173" s="17" t="s">
        <v>42</v>
      </c>
      <c r="AE173" s="17" t="s">
        <v>42</v>
      </c>
      <c r="AF173" s="17" t="s">
        <v>42</v>
      </c>
      <c r="AG173" s="17" t="s">
        <v>42</v>
      </c>
      <c r="AH173" s="17" t="s">
        <v>42</v>
      </c>
      <c r="AI173" s="17" t="s">
        <v>42</v>
      </c>
    </row>
    <row r="174" s="113" customFormat="1" ht="12.5" spans="1:35">
      <c r="A174" s="17" t="s">
        <v>704</v>
      </c>
      <c r="B174" s="19" t="s">
        <v>363</v>
      </c>
      <c r="C174" s="19" t="s">
        <v>49</v>
      </c>
      <c r="D174" s="19" t="s">
        <v>39</v>
      </c>
      <c r="E174" s="19"/>
      <c r="F174" s="19" t="s">
        <v>55</v>
      </c>
      <c r="G174" s="19">
        <v>60</v>
      </c>
      <c r="H174" s="19">
        <v>34</v>
      </c>
      <c r="I174" s="21">
        <v>1.7</v>
      </c>
      <c r="J174" s="70">
        <v>9</v>
      </c>
      <c r="K174" s="70">
        <v>11.7</v>
      </c>
      <c r="L174" s="19">
        <v>12.2</v>
      </c>
      <c r="M174" s="21">
        <v>15.8</v>
      </c>
      <c r="N174" s="21" t="s">
        <v>42</v>
      </c>
      <c r="O174" s="21" t="s">
        <v>42</v>
      </c>
      <c r="P174" s="22" t="s">
        <v>43</v>
      </c>
      <c r="Q174" s="21">
        <v>60</v>
      </c>
      <c r="R174" s="20">
        <v>787</v>
      </c>
      <c r="S174" s="21">
        <v>350</v>
      </c>
      <c r="T174" s="21">
        <v>26</v>
      </c>
      <c r="U174" s="21">
        <v>14</v>
      </c>
      <c r="V174" s="20" t="s">
        <v>44</v>
      </c>
      <c r="W174" s="20">
        <v>5000</v>
      </c>
      <c r="X174" s="20">
        <v>50000</v>
      </c>
      <c r="Y174" s="20">
        <f t="shared" si="9"/>
        <v>126</v>
      </c>
      <c r="Z174" s="21">
        <v>1</v>
      </c>
      <c r="AA174" s="34">
        <v>45440</v>
      </c>
      <c r="AB174" s="72"/>
      <c r="AC174" s="17" t="s">
        <v>42</v>
      </c>
      <c r="AD174" s="17" t="s">
        <v>42</v>
      </c>
      <c r="AE174" s="17" t="s">
        <v>42</v>
      </c>
      <c r="AF174" s="17" t="s">
        <v>42</v>
      </c>
      <c r="AG174" s="17" t="s">
        <v>42</v>
      </c>
      <c r="AH174" s="17" t="s">
        <v>42</v>
      </c>
      <c r="AI174" s="17" t="s">
        <v>42</v>
      </c>
    </row>
    <row r="175" s="113" customFormat="1" ht="12.5" spans="1:35">
      <c r="A175" s="17" t="s">
        <v>705</v>
      </c>
      <c r="B175" s="19" t="s">
        <v>363</v>
      </c>
      <c r="C175" s="20" t="s">
        <v>234</v>
      </c>
      <c r="D175" s="19" t="s">
        <v>39</v>
      </c>
      <c r="F175" s="20" t="s">
        <v>88</v>
      </c>
      <c r="G175" s="20">
        <v>60</v>
      </c>
      <c r="H175" s="21">
        <v>34</v>
      </c>
      <c r="I175" s="21">
        <v>1.6</v>
      </c>
      <c r="J175" s="70">
        <v>11.3</v>
      </c>
      <c r="K175" s="70">
        <v>14.7</v>
      </c>
      <c r="L175" s="21">
        <v>14.6</v>
      </c>
      <c r="M175" s="21">
        <v>19</v>
      </c>
      <c r="N175" s="21" t="s">
        <v>42</v>
      </c>
      <c r="O175" s="21" t="s">
        <v>42</v>
      </c>
      <c r="P175" s="21" t="s">
        <v>43</v>
      </c>
      <c r="Q175" s="21">
        <v>47</v>
      </c>
      <c r="R175" s="21">
        <v>758</v>
      </c>
      <c r="S175" s="21">
        <v>385</v>
      </c>
      <c r="T175" s="21">
        <v>26</v>
      </c>
      <c r="U175" s="21">
        <v>14</v>
      </c>
      <c r="V175" s="21" t="s">
        <v>44</v>
      </c>
      <c r="W175" s="20">
        <v>5000</v>
      </c>
      <c r="X175" s="20">
        <v>50000</v>
      </c>
      <c r="Y175" s="20">
        <f t="shared" si="9"/>
        <v>158.2</v>
      </c>
      <c r="Z175" s="86">
        <v>1.1</v>
      </c>
      <c r="AA175" s="78">
        <v>45695</v>
      </c>
      <c r="AB175" s="21"/>
      <c r="AC175" s="34" t="s">
        <v>42</v>
      </c>
      <c r="AD175" s="17" t="s">
        <v>42</v>
      </c>
      <c r="AE175" s="17" t="s">
        <v>42</v>
      </c>
      <c r="AF175" s="17" t="s">
        <v>42</v>
      </c>
      <c r="AG175" s="17" t="s">
        <v>42</v>
      </c>
      <c r="AH175" s="17" t="s">
        <v>42</v>
      </c>
      <c r="AI175" s="17" t="s">
        <v>42</v>
      </c>
    </row>
    <row r="176" s="113" customFormat="1" ht="12.5" spans="1:35">
      <c r="A176" s="17" t="s">
        <v>706</v>
      </c>
      <c r="B176" s="19" t="s">
        <v>363</v>
      </c>
      <c r="C176" s="19" t="s">
        <v>38</v>
      </c>
      <c r="D176" s="19" t="s">
        <v>358</v>
      </c>
      <c r="E176" s="19" t="s">
        <v>700</v>
      </c>
      <c r="F176" s="19" t="s">
        <v>55</v>
      </c>
      <c r="G176" s="19">
        <v>60</v>
      </c>
      <c r="H176" s="19">
        <v>34</v>
      </c>
      <c r="I176" s="21">
        <v>1.6</v>
      </c>
      <c r="J176" s="70">
        <v>9.5</v>
      </c>
      <c r="K176" s="70">
        <v>12</v>
      </c>
      <c r="L176" s="19">
        <v>12</v>
      </c>
      <c r="M176" s="21">
        <v>16</v>
      </c>
      <c r="N176" s="21" t="s">
        <v>42</v>
      </c>
      <c r="O176" s="21" t="s">
        <v>42</v>
      </c>
      <c r="P176" s="22" t="s">
        <v>43</v>
      </c>
      <c r="Q176" s="21">
        <v>20</v>
      </c>
      <c r="R176" s="20">
        <v>731</v>
      </c>
      <c r="S176" s="21">
        <v>224</v>
      </c>
      <c r="T176" s="21">
        <v>7.4</v>
      </c>
      <c r="U176" s="21">
        <v>13.9</v>
      </c>
      <c r="V176" s="20" t="s">
        <v>44</v>
      </c>
      <c r="W176" s="20">
        <v>5000</v>
      </c>
      <c r="X176" s="20">
        <v>50000</v>
      </c>
      <c r="Y176" s="20">
        <f t="shared" si="9"/>
        <v>132.05</v>
      </c>
      <c r="Z176" s="21">
        <v>1.3</v>
      </c>
      <c r="AA176" s="34">
        <v>44919</v>
      </c>
      <c r="AB176" s="72"/>
      <c r="AC176" s="17" t="s">
        <v>707</v>
      </c>
      <c r="AD176" s="17" t="s">
        <v>708</v>
      </c>
      <c r="AE176" s="17" t="s">
        <v>42</v>
      </c>
      <c r="AF176" s="17" t="s">
        <v>709</v>
      </c>
      <c r="AG176" s="17" t="s">
        <v>42</v>
      </c>
      <c r="AH176" s="17" t="s">
        <v>42</v>
      </c>
      <c r="AI176" s="17" t="s">
        <v>42</v>
      </c>
    </row>
    <row r="177" s="113" customFormat="1" ht="12.5" spans="1:35">
      <c r="A177" s="17" t="s">
        <v>710</v>
      </c>
      <c r="B177" s="19" t="s">
        <v>363</v>
      </c>
      <c r="C177" s="19" t="s">
        <v>46</v>
      </c>
      <c r="D177" s="19" t="s">
        <v>39</v>
      </c>
      <c r="E177" s="19" t="s">
        <v>711</v>
      </c>
      <c r="F177" s="19" t="s">
        <v>55</v>
      </c>
      <c r="G177" s="19">
        <v>60</v>
      </c>
      <c r="H177" s="19">
        <v>52</v>
      </c>
      <c r="I177" s="21">
        <v>1.6</v>
      </c>
      <c r="J177" s="70">
        <v>9.9</v>
      </c>
      <c r="K177" s="70">
        <v>12</v>
      </c>
      <c r="L177" s="19">
        <v>12.6</v>
      </c>
      <c r="M177" s="21">
        <v>16</v>
      </c>
      <c r="N177" s="21" t="s">
        <v>42</v>
      </c>
      <c r="O177" s="21" t="s">
        <v>42</v>
      </c>
      <c r="P177" s="22" t="s">
        <v>43</v>
      </c>
      <c r="Q177" s="21">
        <v>20</v>
      </c>
      <c r="R177" s="20">
        <v>731</v>
      </c>
      <c r="S177" s="21">
        <v>224</v>
      </c>
      <c r="T177" s="21">
        <v>7.4</v>
      </c>
      <c r="U177" s="21">
        <v>13.9</v>
      </c>
      <c r="V177" s="20" t="s">
        <v>44</v>
      </c>
      <c r="W177" s="20">
        <v>2500</v>
      </c>
      <c r="X177" s="20">
        <v>25000</v>
      </c>
      <c r="Y177" s="20">
        <v>137.61</v>
      </c>
      <c r="Z177" s="21">
        <v>1.1</v>
      </c>
      <c r="AA177" s="34">
        <v>44808</v>
      </c>
      <c r="AB177" s="72"/>
      <c r="AC177" s="17" t="s">
        <v>712</v>
      </c>
      <c r="AD177" s="17" t="s">
        <v>713</v>
      </c>
      <c r="AE177" s="17" t="s">
        <v>42</v>
      </c>
      <c r="AF177" s="17" t="s">
        <v>714</v>
      </c>
      <c r="AG177" s="17" t="s">
        <v>42</v>
      </c>
      <c r="AH177" s="17" t="s">
        <v>42</v>
      </c>
      <c r="AI177" s="17" t="s">
        <v>42</v>
      </c>
    </row>
    <row r="178" s="113" customFormat="1" ht="12.5" spans="1:35">
      <c r="A178" s="17" t="s">
        <v>715</v>
      </c>
      <c r="B178" s="19" t="s">
        <v>363</v>
      </c>
      <c r="C178" s="19" t="s">
        <v>49</v>
      </c>
      <c r="D178" s="19" t="s">
        <v>358</v>
      </c>
      <c r="E178" s="19" t="s">
        <v>704</v>
      </c>
      <c r="F178" s="19" t="s">
        <v>55</v>
      </c>
      <c r="G178" s="19">
        <v>60</v>
      </c>
      <c r="H178" s="19">
        <v>38</v>
      </c>
      <c r="I178" s="21">
        <v>1.6</v>
      </c>
      <c r="J178" s="70">
        <v>10</v>
      </c>
      <c r="K178" s="70">
        <v>12.5</v>
      </c>
      <c r="L178" s="19">
        <v>12.3</v>
      </c>
      <c r="M178" s="21">
        <v>16</v>
      </c>
      <c r="N178" s="21" t="s">
        <v>42</v>
      </c>
      <c r="O178" s="21" t="s">
        <v>42</v>
      </c>
      <c r="P178" s="22" t="s">
        <v>43</v>
      </c>
      <c r="Q178" s="21">
        <v>20</v>
      </c>
      <c r="R178" s="20">
        <v>731</v>
      </c>
      <c r="S178" s="21">
        <v>224</v>
      </c>
      <c r="T178" s="21">
        <v>7.4</v>
      </c>
      <c r="U178" s="21">
        <v>13.9</v>
      </c>
      <c r="V178" s="20" t="s">
        <v>44</v>
      </c>
      <c r="W178" s="20">
        <v>5000</v>
      </c>
      <c r="X178" s="20">
        <v>50000</v>
      </c>
      <c r="Y178" s="20">
        <f t="shared" ref="Y178:Y183" si="10">J178*U178</f>
        <v>139</v>
      </c>
      <c r="Z178" s="21">
        <v>1.3</v>
      </c>
      <c r="AA178" s="34">
        <v>44919</v>
      </c>
      <c r="AB178" s="72"/>
      <c r="AC178" s="17" t="s">
        <v>42</v>
      </c>
      <c r="AD178" s="17" t="s">
        <v>42</v>
      </c>
      <c r="AE178" s="17" t="s">
        <v>42</v>
      </c>
      <c r="AF178" s="17" t="s">
        <v>42</v>
      </c>
      <c r="AG178" s="17" t="s">
        <v>42</v>
      </c>
      <c r="AH178" s="17" t="s">
        <v>42</v>
      </c>
      <c r="AI178" s="17" t="s">
        <v>42</v>
      </c>
    </row>
    <row r="179" s="113" customFormat="1" ht="12.5" spans="1:35">
      <c r="A179" s="17" t="s">
        <v>716</v>
      </c>
      <c r="B179" s="19" t="s">
        <v>363</v>
      </c>
      <c r="C179" s="19" t="s">
        <v>38</v>
      </c>
      <c r="D179" s="19" t="s">
        <v>39</v>
      </c>
      <c r="E179" s="19"/>
      <c r="F179" s="19" t="s">
        <v>55</v>
      </c>
      <c r="G179" s="19">
        <v>60</v>
      </c>
      <c r="H179" s="19">
        <v>67</v>
      </c>
      <c r="I179" s="21">
        <v>1.9</v>
      </c>
      <c r="J179" s="70">
        <v>7.4</v>
      </c>
      <c r="K179" s="70">
        <v>9.7</v>
      </c>
      <c r="L179" s="19">
        <v>10.5</v>
      </c>
      <c r="M179" s="21">
        <v>13.7</v>
      </c>
      <c r="N179" s="21" t="s">
        <v>42</v>
      </c>
      <c r="O179" s="21" t="s">
        <v>42</v>
      </c>
      <c r="P179" s="22" t="s">
        <v>43</v>
      </c>
      <c r="Q179" s="21">
        <v>74</v>
      </c>
      <c r="R179" s="20">
        <v>1110</v>
      </c>
      <c r="S179" s="21">
        <v>443</v>
      </c>
      <c r="T179" s="21">
        <v>34</v>
      </c>
      <c r="U179" s="21">
        <v>19</v>
      </c>
      <c r="V179" s="20" t="s">
        <v>44</v>
      </c>
      <c r="W179" s="20">
        <v>5000</v>
      </c>
      <c r="X179" s="20">
        <v>50000</v>
      </c>
      <c r="Y179" s="20">
        <f t="shared" si="10"/>
        <v>140.6</v>
      </c>
      <c r="Z179" s="21">
        <v>1</v>
      </c>
      <c r="AA179" s="34">
        <v>45407</v>
      </c>
      <c r="AB179" s="72"/>
      <c r="AC179" s="17" t="s">
        <v>42</v>
      </c>
      <c r="AD179" s="17" t="s">
        <v>42</v>
      </c>
      <c r="AE179" s="17" t="s">
        <v>42</v>
      </c>
      <c r="AF179" s="17" t="s">
        <v>42</v>
      </c>
      <c r="AG179" s="17" t="s">
        <v>42</v>
      </c>
      <c r="AH179" s="17" t="s">
        <v>42</v>
      </c>
      <c r="AI179" s="17" t="s">
        <v>42</v>
      </c>
    </row>
    <row r="180" s="113" customFormat="1" ht="12.5" spans="1:35">
      <c r="A180" s="17" t="s">
        <v>711</v>
      </c>
      <c r="B180" s="19" t="s">
        <v>363</v>
      </c>
      <c r="C180" s="19" t="s">
        <v>46</v>
      </c>
      <c r="D180" s="19" t="s">
        <v>39</v>
      </c>
      <c r="E180" s="19"/>
      <c r="F180" s="19" t="s">
        <v>55</v>
      </c>
      <c r="G180" s="19">
        <v>60</v>
      </c>
      <c r="H180" s="19">
        <v>51</v>
      </c>
      <c r="I180" s="21">
        <v>1.7</v>
      </c>
      <c r="J180" s="70">
        <v>6.8</v>
      </c>
      <c r="K180" s="70">
        <v>8.8</v>
      </c>
      <c r="L180" s="19">
        <v>9.3</v>
      </c>
      <c r="M180" s="21">
        <v>12.1</v>
      </c>
      <c r="N180" s="21" t="s">
        <v>42</v>
      </c>
      <c r="O180" s="21" t="s">
        <v>42</v>
      </c>
      <c r="P180" s="22" t="s">
        <v>43</v>
      </c>
      <c r="Q180" s="21">
        <v>74</v>
      </c>
      <c r="R180" s="20">
        <v>1110</v>
      </c>
      <c r="S180" s="21">
        <v>443</v>
      </c>
      <c r="T180" s="21">
        <v>34</v>
      </c>
      <c r="U180" s="21">
        <v>19</v>
      </c>
      <c r="V180" s="20" t="s">
        <v>44</v>
      </c>
      <c r="W180" s="20">
        <v>2500</v>
      </c>
      <c r="X180" s="20">
        <v>25000</v>
      </c>
      <c r="Y180" s="20">
        <f t="shared" si="10"/>
        <v>129.2</v>
      </c>
      <c r="Z180" s="21">
        <v>1</v>
      </c>
      <c r="AA180" s="34">
        <v>45623</v>
      </c>
      <c r="AB180" s="72"/>
      <c r="AC180" s="17" t="s">
        <v>42</v>
      </c>
      <c r="AD180" s="17" t="s">
        <v>42</v>
      </c>
      <c r="AE180" s="17" t="s">
        <v>42</v>
      </c>
      <c r="AF180" s="17" t="s">
        <v>42</v>
      </c>
      <c r="AG180" s="17" t="s">
        <v>42</v>
      </c>
      <c r="AH180" s="17" t="s">
        <v>42</v>
      </c>
      <c r="AI180" s="17" t="s">
        <v>42</v>
      </c>
    </row>
    <row r="181" s="113" customFormat="1" ht="12.5" spans="1:35">
      <c r="A181" s="17" t="s">
        <v>717</v>
      </c>
      <c r="B181" s="19" t="s">
        <v>363</v>
      </c>
      <c r="C181" s="19" t="s">
        <v>371</v>
      </c>
      <c r="D181" s="19" t="s">
        <v>39</v>
      </c>
      <c r="E181" s="19"/>
      <c r="F181" s="19" t="s">
        <v>55</v>
      </c>
      <c r="G181" s="19">
        <v>60</v>
      </c>
      <c r="H181" s="19">
        <v>11</v>
      </c>
      <c r="I181" s="21">
        <v>1.9</v>
      </c>
      <c r="J181" s="70">
        <v>8</v>
      </c>
      <c r="K181" s="70">
        <v>10.4</v>
      </c>
      <c r="L181" s="19">
        <v>11.4</v>
      </c>
      <c r="M181" s="21">
        <v>14.8</v>
      </c>
      <c r="N181" s="21" t="s">
        <v>42</v>
      </c>
      <c r="O181" s="21" t="s">
        <v>42</v>
      </c>
      <c r="P181" s="22" t="s">
        <v>43</v>
      </c>
      <c r="Q181" s="21">
        <v>74</v>
      </c>
      <c r="R181" s="20">
        <v>1071</v>
      </c>
      <c r="S181" s="21">
        <v>471</v>
      </c>
      <c r="T181" s="21">
        <v>35</v>
      </c>
      <c r="U181" s="21">
        <v>19</v>
      </c>
      <c r="V181" s="20" t="s">
        <v>44</v>
      </c>
      <c r="W181" s="20">
        <v>4000</v>
      </c>
      <c r="X181" s="20">
        <v>48000</v>
      </c>
      <c r="Y181" s="20">
        <f t="shared" si="10"/>
        <v>152</v>
      </c>
      <c r="Z181" s="21">
        <v>1</v>
      </c>
      <c r="AA181" s="34">
        <v>45623</v>
      </c>
      <c r="AB181" s="72"/>
      <c r="AC181" s="17" t="s">
        <v>42</v>
      </c>
      <c r="AD181" s="17" t="s">
        <v>42</v>
      </c>
      <c r="AE181" s="17" t="s">
        <v>42</v>
      </c>
      <c r="AF181" s="17" t="s">
        <v>42</v>
      </c>
      <c r="AG181" s="17" t="s">
        <v>42</v>
      </c>
      <c r="AH181" s="17" t="s">
        <v>42</v>
      </c>
      <c r="AI181" s="17" t="s">
        <v>42</v>
      </c>
    </row>
    <row r="182" s="113" customFormat="1" ht="12.5" spans="1:35">
      <c r="A182" s="17" t="s">
        <v>718</v>
      </c>
      <c r="B182" s="19" t="s">
        <v>363</v>
      </c>
      <c r="C182" s="19" t="s">
        <v>371</v>
      </c>
      <c r="D182" s="19" t="s">
        <v>39</v>
      </c>
      <c r="E182" s="19"/>
      <c r="F182" s="19" t="s">
        <v>88</v>
      </c>
      <c r="G182" s="19">
        <v>60</v>
      </c>
      <c r="H182" s="19">
        <v>9.3</v>
      </c>
      <c r="I182" s="21">
        <v>1.9</v>
      </c>
      <c r="J182" s="70">
        <v>10.3</v>
      </c>
      <c r="K182" s="70">
        <v>13.4</v>
      </c>
      <c r="L182" s="19">
        <v>13.8</v>
      </c>
      <c r="M182" s="21">
        <v>17.9</v>
      </c>
      <c r="N182" s="21" t="s">
        <v>42</v>
      </c>
      <c r="O182" s="21" t="s">
        <v>42</v>
      </c>
      <c r="P182" s="22" t="s">
        <v>43</v>
      </c>
      <c r="Q182" s="21">
        <v>74</v>
      </c>
      <c r="R182" s="20">
        <v>1077</v>
      </c>
      <c r="S182" s="21">
        <v>461</v>
      </c>
      <c r="T182" s="21">
        <v>32</v>
      </c>
      <c r="U182" s="21">
        <v>19</v>
      </c>
      <c r="V182" s="20" t="s">
        <v>44</v>
      </c>
      <c r="W182" s="20">
        <v>4000</v>
      </c>
      <c r="X182" s="20">
        <v>48000</v>
      </c>
      <c r="Y182" s="20">
        <f t="shared" si="10"/>
        <v>195.7</v>
      </c>
      <c r="Z182" s="21">
        <v>1</v>
      </c>
      <c r="AA182" s="34">
        <v>45623</v>
      </c>
      <c r="AB182" s="72"/>
      <c r="AC182" s="17" t="s">
        <v>42</v>
      </c>
      <c r="AD182" s="17" t="s">
        <v>42</v>
      </c>
      <c r="AE182" s="17" t="s">
        <v>42</v>
      </c>
      <c r="AF182" s="17" t="s">
        <v>42</v>
      </c>
      <c r="AG182" s="17" t="s">
        <v>42</v>
      </c>
      <c r="AH182" s="17" t="s">
        <v>42</v>
      </c>
      <c r="AI182" s="17" t="s">
        <v>42</v>
      </c>
    </row>
    <row r="183" s="113" customFormat="1" ht="12.5" spans="1:35">
      <c r="A183" s="17" t="s">
        <v>719</v>
      </c>
      <c r="B183" s="19" t="s">
        <v>363</v>
      </c>
      <c r="C183" s="19" t="s">
        <v>49</v>
      </c>
      <c r="D183" s="19" t="s">
        <v>39</v>
      </c>
      <c r="E183" s="19"/>
      <c r="F183" s="19" t="s">
        <v>55</v>
      </c>
      <c r="G183" s="19">
        <v>60</v>
      </c>
      <c r="H183" s="19">
        <v>40</v>
      </c>
      <c r="I183" s="21">
        <v>1.9</v>
      </c>
      <c r="J183" s="70">
        <v>7.4</v>
      </c>
      <c r="K183" s="70">
        <v>9.6</v>
      </c>
      <c r="L183" s="19">
        <v>10.6</v>
      </c>
      <c r="M183" s="21">
        <v>13.8</v>
      </c>
      <c r="N183" s="21" t="s">
        <v>42</v>
      </c>
      <c r="O183" s="21" t="s">
        <v>42</v>
      </c>
      <c r="P183" s="22" t="s">
        <v>43</v>
      </c>
      <c r="Q183" s="21">
        <v>74</v>
      </c>
      <c r="R183" s="20">
        <v>1125</v>
      </c>
      <c r="S183" s="21">
        <v>444</v>
      </c>
      <c r="T183" s="21">
        <v>31</v>
      </c>
      <c r="U183" s="21">
        <v>19</v>
      </c>
      <c r="V183" s="20" t="s">
        <v>44</v>
      </c>
      <c r="W183" s="20">
        <v>5000</v>
      </c>
      <c r="X183" s="20">
        <v>50000</v>
      </c>
      <c r="Y183" s="20">
        <f t="shared" si="10"/>
        <v>140.6</v>
      </c>
      <c r="Z183" s="21">
        <v>1</v>
      </c>
      <c r="AA183" s="34">
        <v>45504</v>
      </c>
      <c r="AB183" s="72"/>
      <c r="AC183" s="17" t="s">
        <v>42</v>
      </c>
      <c r="AD183" s="17" t="s">
        <v>42</v>
      </c>
      <c r="AE183" s="17" t="s">
        <v>42</v>
      </c>
      <c r="AF183" s="17" t="s">
        <v>42</v>
      </c>
      <c r="AG183" s="17" t="s">
        <v>42</v>
      </c>
      <c r="AH183" s="17" t="s">
        <v>42</v>
      </c>
      <c r="AI183" s="17" t="s">
        <v>42</v>
      </c>
    </row>
    <row r="184" s="113" customFormat="1" ht="12.5" spans="1:35">
      <c r="A184" s="17" t="s">
        <v>720</v>
      </c>
      <c r="B184" s="19" t="s">
        <v>363</v>
      </c>
      <c r="C184" s="19" t="s">
        <v>371</v>
      </c>
      <c r="D184" s="19" t="s">
        <v>358</v>
      </c>
      <c r="E184" s="19" t="s">
        <v>721</v>
      </c>
      <c r="F184" s="19" t="s">
        <v>88</v>
      </c>
      <c r="G184" s="19">
        <v>60</v>
      </c>
      <c r="H184" s="19">
        <v>10.2</v>
      </c>
      <c r="I184" s="21">
        <v>1.7</v>
      </c>
      <c r="J184" s="70">
        <v>10.5</v>
      </c>
      <c r="K184" s="70">
        <v>13.5</v>
      </c>
      <c r="L184" s="19">
        <v>12.5</v>
      </c>
      <c r="M184" s="21">
        <v>16.5</v>
      </c>
      <c r="N184" s="21" t="s">
        <v>42</v>
      </c>
      <c r="O184" s="21" t="s">
        <v>42</v>
      </c>
      <c r="P184" s="22" t="s">
        <v>43</v>
      </c>
      <c r="Q184" s="21">
        <v>34</v>
      </c>
      <c r="R184" s="20">
        <v>1083</v>
      </c>
      <c r="S184" s="21">
        <v>349</v>
      </c>
      <c r="T184" s="21">
        <v>8.5</v>
      </c>
      <c r="U184" s="21">
        <v>17.2</v>
      </c>
      <c r="V184" s="20" t="s">
        <v>44</v>
      </c>
      <c r="W184" s="20">
        <v>2500</v>
      </c>
      <c r="X184" s="20">
        <v>30000</v>
      </c>
      <c r="Y184" s="20">
        <v>180.6</v>
      </c>
      <c r="Z184" s="21">
        <v>1.1</v>
      </c>
      <c r="AA184" s="34">
        <v>44805</v>
      </c>
      <c r="AB184" s="72"/>
      <c r="AC184" s="17" t="s">
        <v>42</v>
      </c>
      <c r="AD184" s="17" t="s">
        <v>42</v>
      </c>
      <c r="AE184" s="17" t="s">
        <v>42</v>
      </c>
      <c r="AF184" s="17" t="s">
        <v>42</v>
      </c>
      <c r="AG184" s="17" t="s">
        <v>42</v>
      </c>
      <c r="AH184" s="17" t="s">
        <v>42</v>
      </c>
      <c r="AI184" s="17" t="s">
        <v>42</v>
      </c>
    </row>
    <row r="185" s="113" customFormat="1" ht="12.5" spans="1:35">
      <c r="A185" s="17" t="s">
        <v>722</v>
      </c>
      <c r="B185" s="19" t="s">
        <v>363</v>
      </c>
      <c r="C185" s="19" t="s">
        <v>99</v>
      </c>
      <c r="D185" s="19" t="s">
        <v>39</v>
      </c>
      <c r="E185" s="19" t="s">
        <v>723</v>
      </c>
      <c r="F185" s="19" t="s">
        <v>88</v>
      </c>
      <c r="G185" s="19">
        <v>60</v>
      </c>
      <c r="H185" s="19">
        <v>31</v>
      </c>
      <c r="I185" s="21">
        <v>1.6</v>
      </c>
      <c r="J185" s="70">
        <v>10.5</v>
      </c>
      <c r="K185" s="70">
        <v>13.5</v>
      </c>
      <c r="L185" s="19">
        <v>13.5</v>
      </c>
      <c r="M185" s="21">
        <v>17.5</v>
      </c>
      <c r="N185" s="21" t="s">
        <v>42</v>
      </c>
      <c r="O185" s="21" t="s">
        <v>42</v>
      </c>
      <c r="P185" s="22" t="s">
        <v>43</v>
      </c>
      <c r="Q185" s="21">
        <v>20</v>
      </c>
      <c r="R185" s="20">
        <v>731</v>
      </c>
      <c r="S185" s="21">
        <v>224</v>
      </c>
      <c r="T185" s="21">
        <v>7.4</v>
      </c>
      <c r="U185" s="21">
        <v>13.9</v>
      </c>
      <c r="V185" s="20" t="s">
        <v>44</v>
      </c>
      <c r="W185" s="20">
        <v>5000</v>
      </c>
      <c r="X185" s="20">
        <v>50000</v>
      </c>
      <c r="Y185" s="20">
        <f>J185*U185</f>
        <v>145.95</v>
      </c>
      <c r="Z185" s="21">
        <v>1.3</v>
      </c>
      <c r="AA185" s="34">
        <v>44980</v>
      </c>
      <c r="AB185" s="72"/>
      <c r="AC185" s="17" t="s">
        <v>42</v>
      </c>
      <c r="AD185" s="17" t="s">
        <v>42</v>
      </c>
      <c r="AE185" s="17" t="s">
        <v>42</v>
      </c>
      <c r="AF185" s="17" t="s">
        <v>42</v>
      </c>
      <c r="AG185" s="17" t="s">
        <v>42</v>
      </c>
      <c r="AH185" s="17" t="s">
        <v>42</v>
      </c>
      <c r="AI185" s="17" t="s">
        <v>42</v>
      </c>
    </row>
    <row r="186" s="113" customFormat="1" ht="12.5" spans="1:35">
      <c r="A186" s="17" t="s">
        <v>724</v>
      </c>
      <c r="B186" s="19" t="s">
        <v>363</v>
      </c>
      <c r="C186" s="19" t="s">
        <v>371</v>
      </c>
      <c r="D186" s="19" t="s">
        <v>358</v>
      </c>
      <c r="E186" s="19" t="s">
        <v>703</v>
      </c>
      <c r="F186" s="19" t="s">
        <v>55</v>
      </c>
      <c r="G186" s="19">
        <v>60</v>
      </c>
      <c r="H186" s="19">
        <v>12.7</v>
      </c>
      <c r="I186" s="21">
        <v>1.7</v>
      </c>
      <c r="J186" s="70">
        <v>10</v>
      </c>
      <c r="K186" s="70">
        <v>12.5</v>
      </c>
      <c r="L186" s="19">
        <v>13</v>
      </c>
      <c r="M186" s="21">
        <v>16.9</v>
      </c>
      <c r="N186" s="21" t="s">
        <v>42</v>
      </c>
      <c r="O186" s="21" t="s">
        <v>42</v>
      </c>
      <c r="P186" s="22" t="s">
        <v>43</v>
      </c>
      <c r="Q186" s="21">
        <v>20</v>
      </c>
      <c r="R186" s="20">
        <v>731</v>
      </c>
      <c r="S186" s="21">
        <v>224</v>
      </c>
      <c r="T186" s="21">
        <v>7.4</v>
      </c>
      <c r="U186" s="21">
        <v>13.9</v>
      </c>
      <c r="V186" s="20" t="s">
        <v>44</v>
      </c>
      <c r="W186" s="20">
        <v>2500</v>
      </c>
      <c r="X186" s="20">
        <v>30000</v>
      </c>
      <c r="Y186" s="20">
        <v>139</v>
      </c>
      <c r="Z186" s="21">
        <v>1.1</v>
      </c>
      <c r="AA186" s="34">
        <v>44805</v>
      </c>
      <c r="AB186" s="72"/>
      <c r="AC186" s="17" t="s">
        <v>672</v>
      </c>
      <c r="AD186" s="17" t="s">
        <v>42</v>
      </c>
      <c r="AE186" s="17" t="s">
        <v>42</v>
      </c>
      <c r="AF186" s="17" t="s">
        <v>725</v>
      </c>
      <c r="AG186" s="17" t="s">
        <v>42</v>
      </c>
      <c r="AH186" s="17" t="s">
        <v>42</v>
      </c>
      <c r="AI186" s="17" t="s">
        <v>42</v>
      </c>
    </row>
    <row r="187" s="113" customFormat="1" ht="12.5" spans="1:35">
      <c r="A187" s="17" t="s">
        <v>726</v>
      </c>
      <c r="B187" s="19" t="s">
        <v>363</v>
      </c>
      <c r="C187" s="19" t="s">
        <v>371</v>
      </c>
      <c r="D187" s="19" t="s">
        <v>39</v>
      </c>
      <c r="E187" s="19" t="s">
        <v>727</v>
      </c>
      <c r="F187" s="19" t="s">
        <v>88</v>
      </c>
      <c r="G187" s="19">
        <v>60</v>
      </c>
      <c r="H187" s="19">
        <v>9.7</v>
      </c>
      <c r="I187" s="21">
        <v>1.7</v>
      </c>
      <c r="J187" s="70">
        <v>12</v>
      </c>
      <c r="K187" s="70">
        <v>15</v>
      </c>
      <c r="L187" s="19">
        <v>15</v>
      </c>
      <c r="M187" s="21">
        <v>20</v>
      </c>
      <c r="N187" s="21" t="s">
        <v>42</v>
      </c>
      <c r="O187" s="21" t="s">
        <v>42</v>
      </c>
      <c r="P187" s="22" t="s">
        <v>43</v>
      </c>
      <c r="Q187" s="21">
        <v>20</v>
      </c>
      <c r="R187" s="20">
        <v>731</v>
      </c>
      <c r="S187" s="21">
        <v>224</v>
      </c>
      <c r="T187" s="21">
        <v>7.4</v>
      </c>
      <c r="U187" s="21">
        <v>13.9</v>
      </c>
      <c r="V187" s="20" t="s">
        <v>44</v>
      </c>
      <c r="W187" s="20">
        <v>2500</v>
      </c>
      <c r="X187" s="20">
        <v>30000</v>
      </c>
      <c r="Y187" s="20">
        <v>166.8</v>
      </c>
      <c r="Z187" s="21">
        <v>1.1</v>
      </c>
      <c r="AA187" s="34">
        <v>44805</v>
      </c>
      <c r="AB187" s="72"/>
      <c r="AC187" s="17" t="s">
        <v>42</v>
      </c>
      <c r="AD187" s="17" t="s">
        <v>42</v>
      </c>
      <c r="AE187" s="17" t="s">
        <v>42</v>
      </c>
      <c r="AF187" s="17" t="s">
        <v>694</v>
      </c>
      <c r="AG187" s="17" t="s">
        <v>42</v>
      </c>
      <c r="AH187" s="17" t="s">
        <v>42</v>
      </c>
      <c r="AI187" s="17" t="s">
        <v>42</v>
      </c>
    </row>
    <row r="188" s="113" customFormat="1" ht="12.5" spans="1:35">
      <c r="A188" s="17" t="s">
        <v>728</v>
      </c>
      <c r="B188" s="19" t="s">
        <v>363</v>
      </c>
      <c r="C188" s="19" t="s">
        <v>234</v>
      </c>
      <c r="D188" s="19" t="s">
        <v>39</v>
      </c>
      <c r="E188" s="19" t="s">
        <v>729</v>
      </c>
      <c r="F188" s="19" t="s">
        <v>88</v>
      </c>
      <c r="G188" s="19">
        <v>60</v>
      </c>
      <c r="H188" s="19">
        <v>24</v>
      </c>
      <c r="I188" s="21">
        <v>1.7</v>
      </c>
      <c r="J188" s="70">
        <v>11</v>
      </c>
      <c r="K188" s="70">
        <v>13.8</v>
      </c>
      <c r="L188" s="19">
        <v>14</v>
      </c>
      <c r="M188" s="21">
        <v>18.4</v>
      </c>
      <c r="N188" s="21" t="s">
        <v>42</v>
      </c>
      <c r="O188" s="21" t="s">
        <v>42</v>
      </c>
      <c r="P188" s="22" t="s">
        <v>43</v>
      </c>
      <c r="Q188" s="21">
        <v>26</v>
      </c>
      <c r="R188" s="20">
        <v>731</v>
      </c>
      <c r="S188" s="21">
        <v>224</v>
      </c>
      <c r="T188" s="21">
        <v>7.4</v>
      </c>
      <c r="U188" s="21">
        <v>13.9</v>
      </c>
      <c r="V188" s="20" t="s">
        <v>44</v>
      </c>
      <c r="W188" s="20">
        <v>5000</v>
      </c>
      <c r="X188" s="20">
        <v>50000</v>
      </c>
      <c r="Y188" s="20">
        <v>152.9</v>
      </c>
      <c r="Z188" s="21">
        <v>1.3</v>
      </c>
      <c r="AA188" s="34">
        <v>44919</v>
      </c>
      <c r="AB188" s="72"/>
      <c r="AC188" s="17" t="s">
        <v>730</v>
      </c>
      <c r="AD188" s="17" t="s">
        <v>42</v>
      </c>
      <c r="AE188" s="17" t="s">
        <v>42</v>
      </c>
      <c r="AF188" s="17" t="s">
        <v>42</v>
      </c>
      <c r="AG188" s="17" t="s">
        <v>42</v>
      </c>
      <c r="AH188" s="17" t="s">
        <v>42</v>
      </c>
      <c r="AI188" s="17" t="s">
        <v>42</v>
      </c>
    </row>
    <row r="189" s="113" customFormat="1" ht="12.5" spans="1:35">
      <c r="A189" s="17" t="s">
        <v>731</v>
      </c>
      <c r="B189" s="19" t="s">
        <v>363</v>
      </c>
      <c r="C189" s="19" t="s">
        <v>443</v>
      </c>
      <c r="D189" s="19" t="s">
        <v>39</v>
      </c>
      <c r="E189" s="19" t="s">
        <v>732</v>
      </c>
      <c r="F189" s="19" t="s">
        <v>55</v>
      </c>
      <c r="G189" s="19">
        <v>60</v>
      </c>
      <c r="H189" s="19">
        <v>21</v>
      </c>
      <c r="I189" s="21">
        <v>1.6</v>
      </c>
      <c r="J189" s="70">
        <v>9.8</v>
      </c>
      <c r="K189" s="70">
        <v>12.8</v>
      </c>
      <c r="L189" s="19">
        <v>12.5</v>
      </c>
      <c r="M189" s="21">
        <v>16.3</v>
      </c>
      <c r="N189" s="21" t="s">
        <v>42</v>
      </c>
      <c r="O189" s="21" t="s">
        <v>42</v>
      </c>
      <c r="P189" s="22" t="s">
        <v>43</v>
      </c>
      <c r="Q189" s="21">
        <v>20</v>
      </c>
      <c r="R189" s="20">
        <v>731</v>
      </c>
      <c r="S189" s="21">
        <v>224</v>
      </c>
      <c r="T189" s="21">
        <v>7.4</v>
      </c>
      <c r="U189" s="21">
        <v>13.9</v>
      </c>
      <c r="V189" s="20" t="s">
        <v>44</v>
      </c>
      <c r="W189" s="20">
        <v>3000</v>
      </c>
      <c r="X189" s="20">
        <v>30000</v>
      </c>
      <c r="Y189" s="20">
        <v>136.22</v>
      </c>
      <c r="Z189" s="21">
        <v>1.1</v>
      </c>
      <c r="AA189" s="34">
        <v>44805</v>
      </c>
      <c r="AB189" s="72"/>
      <c r="AC189" s="17" t="s">
        <v>42</v>
      </c>
      <c r="AD189" s="17" t="s">
        <v>42</v>
      </c>
      <c r="AE189" s="17" t="s">
        <v>42</v>
      </c>
      <c r="AF189" s="17" t="s">
        <v>42</v>
      </c>
      <c r="AG189" s="17" t="s">
        <v>42</v>
      </c>
      <c r="AH189" s="17" t="s">
        <v>42</v>
      </c>
      <c r="AI189" s="17" t="s">
        <v>42</v>
      </c>
    </row>
    <row r="190" s="113" customFormat="1" ht="12.5" spans="1:35">
      <c r="A190" s="17" t="s">
        <v>733</v>
      </c>
      <c r="B190" s="19" t="s">
        <v>363</v>
      </c>
      <c r="C190" s="19" t="s">
        <v>99</v>
      </c>
      <c r="D190" s="19" t="s">
        <v>39</v>
      </c>
      <c r="E190" s="19" t="s">
        <v>734</v>
      </c>
      <c r="F190" s="19" t="s">
        <v>88</v>
      </c>
      <c r="G190" s="19">
        <v>60</v>
      </c>
      <c r="H190" s="19">
        <v>23</v>
      </c>
      <c r="I190" s="21">
        <v>1.8</v>
      </c>
      <c r="J190" s="70">
        <v>18</v>
      </c>
      <c r="K190" s="70">
        <v>23</v>
      </c>
      <c r="L190" s="19">
        <v>25</v>
      </c>
      <c r="M190" s="21">
        <v>33</v>
      </c>
      <c r="N190" s="21" t="s">
        <v>42</v>
      </c>
      <c r="O190" s="21" t="s">
        <v>42</v>
      </c>
      <c r="P190" s="22" t="s">
        <v>43</v>
      </c>
      <c r="Q190" s="21">
        <v>26</v>
      </c>
      <c r="R190" s="20">
        <v>409</v>
      </c>
      <c r="S190" s="21">
        <v>143</v>
      </c>
      <c r="T190" s="21">
        <v>24</v>
      </c>
      <c r="U190" s="21">
        <v>7.5</v>
      </c>
      <c r="V190" s="20" t="s">
        <v>231</v>
      </c>
      <c r="W190" s="20">
        <v>5000</v>
      </c>
      <c r="X190" s="20">
        <v>50000</v>
      </c>
      <c r="Y190" s="20">
        <f>J190*U190</f>
        <v>135</v>
      </c>
      <c r="Z190" s="21">
        <v>1.2</v>
      </c>
      <c r="AA190" s="34">
        <v>44994</v>
      </c>
      <c r="AB190" s="72"/>
      <c r="AC190" s="17" t="s">
        <v>42</v>
      </c>
      <c r="AD190" s="17" t="s">
        <v>42</v>
      </c>
      <c r="AE190" s="17" t="s">
        <v>42</v>
      </c>
      <c r="AF190" s="17" t="s">
        <v>42</v>
      </c>
      <c r="AG190" s="17" t="s">
        <v>42</v>
      </c>
      <c r="AH190" s="17" t="s">
        <v>42</v>
      </c>
      <c r="AI190" s="17" t="s">
        <v>42</v>
      </c>
    </row>
    <row r="191" s="113" customFormat="1" ht="12.5" spans="1:35">
      <c r="A191" s="17" t="s">
        <v>735</v>
      </c>
      <c r="B191" s="19" t="s">
        <v>363</v>
      </c>
      <c r="C191" s="19" t="s">
        <v>38</v>
      </c>
      <c r="D191" s="19" t="s">
        <v>39</v>
      </c>
      <c r="E191" s="19" t="s">
        <v>736</v>
      </c>
      <c r="F191" s="19" t="s">
        <v>55</v>
      </c>
      <c r="G191" s="19">
        <v>60</v>
      </c>
      <c r="H191" s="19">
        <v>31</v>
      </c>
      <c r="I191" s="21">
        <v>1.8</v>
      </c>
      <c r="J191" s="70">
        <v>16</v>
      </c>
      <c r="K191" s="70">
        <v>20</v>
      </c>
      <c r="L191" s="19">
        <v>23</v>
      </c>
      <c r="M191" s="21">
        <v>30</v>
      </c>
      <c r="N191" s="21" t="s">
        <v>42</v>
      </c>
      <c r="O191" s="21" t="s">
        <v>42</v>
      </c>
      <c r="P191" s="22" t="s">
        <v>43</v>
      </c>
      <c r="Q191" s="21">
        <v>26</v>
      </c>
      <c r="R191" s="20">
        <v>409</v>
      </c>
      <c r="S191" s="21">
        <v>143</v>
      </c>
      <c r="T191" s="21">
        <v>24</v>
      </c>
      <c r="U191" s="21">
        <v>7.5</v>
      </c>
      <c r="V191" s="20" t="s">
        <v>231</v>
      </c>
      <c r="W191" s="20">
        <v>5000</v>
      </c>
      <c r="X191" s="20">
        <v>50000</v>
      </c>
      <c r="Y191" s="20">
        <f>J191*U191</f>
        <v>120</v>
      </c>
      <c r="Z191" s="21">
        <v>2.1</v>
      </c>
      <c r="AA191" s="34">
        <v>44919</v>
      </c>
      <c r="AB191" s="72"/>
      <c r="AC191" s="17" t="s">
        <v>42</v>
      </c>
      <c r="AD191" s="17" t="s">
        <v>42</v>
      </c>
      <c r="AE191" s="17" t="s">
        <v>42</v>
      </c>
      <c r="AF191" s="17" t="s">
        <v>42</v>
      </c>
      <c r="AG191" s="17" t="s">
        <v>42</v>
      </c>
      <c r="AH191" s="17" t="s">
        <v>42</v>
      </c>
      <c r="AI191" s="17" t="s">
        <v>42</v>
      </c>
    </row>
    <row r="192" s="113" customFormat="1" ht="12.5" spans="1:35">
      <c r="A192" s="17" t="s">
        <v>737</v>
      </c>
      <c r="B192" s="19" t="s">
        <v>363</v>
      </c>
      <c r="C192" s="19" t="s">
        <v>49</v>
      </c>
      <c r="D192" s="19" t="s">
        <v>39</v>
      </c>
      <c r="E192" s="19" t="s">
        <v>738</v>
      </c>
      <c r="F192" s="19" t="s">
        <v>55</v>
      </c>
      <c r="G192" s="19">
        <v>60</v>
      </c>
      <c r="H192" s="19">
        <v>24</v>
      </c>
      <c r="I192" s="21">
        <v>1.8</v>
      </c>
      <c r="J192" s="70">
        <v>16</v>
      </c>
      <c r="K192" s="70">
        <v>20</v>
      </c>
      <c r="L192" s="19">
        <v>23</v>
      </c>
      <c r="M192" s="21">
        <v>30</v>
      </c>
      <c r="N192" s="21" t="s">
        <v>42</v>
      </c>
      <c r="O192" s="21" t="s">
        <v>42</v>
      </c>
      <c r="P192" s="22" t="s">
        <v>43</v>
      </c>
      <c r="Q192" s="21">
        <v>26</v>
      </c>
      <c r="R192" s="20">
        <v>409</v>
      </c>
      <c r="S192" s="21">
        <v>143</v>
      </c>
      <c r="T192" s="21">
        <v>24</v>
      </c>
      <c r="U192" s="21">
        <v>7.5</v>
      </c>
      <c r="V192" s="20" t="s">
        <v>231</v>
      </c>
      <c r="W192" s="20">
        <v>5000</v>
      </c>
      <c r="X192" s="20">
        <v>50000</v>
      </c>
      <c r="Y192" s="20">
        <f>J192*U192</f>
        <v>120</v>
      </c>
      <c r="Z192" s="21">
        <v>2.1</v>
      </c>
      <c r="AA192" s="34">
        <v>44919</v>
      </c>
      <c r="AB192" s="72"/>
      <c r="AC192" s="17" t="s">
        <v>42</v>
      </c>
      <c r="AD192" s="17" t="s">
        <v>42</v>
      </c>
      <c r="AE192" s="17" t="s">
        <v>42</v>
      </c>
      <c r="AF192" s="17" t="s">
        <v>42</v>
      </c>
      <c r="AG192" s="17" t="s">
        <v>42</v>
      </c>
      <c r="AH192" s="17" t="s">
        <v>42</v>
      </c>
      <c r="AI192" s="17" t="s">
        <v>42</v>
      </c>
    </row>
    <row r="193" s="113" customFormat="1" ht="12.5" spans="1:35">
      <c r="A193" s="17" t="s">
        <v>739</v>
      </c>
      <c r="B193" s="19" t="s">
        <v>363</v>
      </c>
      <c r="C193" s="19" t="s">
        <v>99</v>
      </c>
      <c r="D193" s="19" t="s">
        <v>39</v>
      </c>
      <c r="E193" s="19"/>
      <c r="F193" s="19" t="s">
        <v>88</v>
      </c>
      <c r="G193" s="19">
        <v>60</v>
      </c>
      <c r="H193" s="19">
        <v>27</v>
      </c>
      <c r="I193" s="21">
        <v>1.7</v>
      </c>
      <c r="J193" s="70">
        <v>12.7</v>
      </c>
      <c r="K193" s="70">
        <v>17.1</v>
      </c>
      <c r="L193" s="19">
        <v>17.9</v>
      </c>
      <c r="M193" s="21">
        <v>24.1</v>
      </c>
      <c r="N193" s="21" t="s">
        <v>42</v>
      </c>
      <c r="O193" s="21" t="s">
        <v>42</v>
      </c>
      <c r="P193" s="22" t="s">
        <v>43</v>
      </c>
      <c r="Q193" s="21">
        <v>36</v>
      </c>
      <c r="R193" s="20">
        <v>583</v>
      </c>
      <c r="S193" s="21">
        <v>286</v>
      </c>
      <c r="T193" s="21">
        <v>19</v>
      </c>
      <c r="U193" s="21">
        <v>11</v>
      </c>
      <c r="V193" s="20" t="s">
        <v>231</v>
      </c>
      <c r="W193" s="20">
        <v>5000</v>
      </c>
      <c r="X193" s="20">
        <v>50000</v>
      </c>
      <c r="Y193" s="20">
        <f t="shared" ref="Y193:Y225" si="11">J193*U193</f>
        <v>139.7</v>
      </c>
      <c r="Z193" s="21">
        <v>1</v>
      </c>
      <c r="AA193" s="34">
        <v>45799</v>
      </c>
      <c r="AB193" s="72"/>
      <c r="AC193" s="17" t="s">
        <v>42</v>
      </c>
      <c r="AD193" s="17" t="s">
        <v>42</v>
      </c>
      <c r="AE193" s="17" t="s">
        <v>42</v>
      </c>
      <c r="AF193" s="17" t="s">
        <v>42</v>
      </c>
      <c r="AG193" s="17" t="s">
        <v>42</v>
      </c>
      <c r="AH193" s="17" t="s">
        <v>42</v>
      </c>
      <c r="AI193" s="17" t="s">
        <v>42</v>
      </c>
    </row>
    <row r="194" s="113" customFormat="1" ht="12.5" spans="1:35">
      <c r="A194" s="17" t="s">
        <v>740</v>
      </c>
      <c r="B194" s="19" t="s">
        <v>363</v>
      </c>
      <c r="C194" s="19" t="s">
        <v>49</v>
      </c>
      <c r="D194" s="19" t="s">
        <v>39</v>
      </c>
      <c r="E194" s="19"/>
      <c r="F194" s="19" t="s">
        <v>55</v>
      </c>
      <c r="G194" s="19">
        <v>60</v>
      </c>
      <c r="H194" s="19">
        <v>36</v>
      </c>
      <c r="I194" s="21">
        <v>1.7</v>
      </c>
      <c r="J194" s="70">
        <v>12</v>
      </c>
      <c r="K194" s="70">
        <v>16</v>
      </c>
      <c r="L194" s="19">
        <v>16.4</v>
      </c>
      <c r="M194" s="21">
        <v>22</v>
      </c>
      <c r="N194" s="21" t="s">
        <v>42</v>
      </c>
      <c r="O194" s="21" t="s">
        <v>42</v>
      </c>
      <c r="P194" s="22" t="s">
        <v>43</v>
      </c>
      <c r="Q194" s="21">
        <v>36</v>
      </c>
      <c r="R194" s="20">
        <v>595</v>
      </c>
      <c r="S194" s="21">
        <v>263</v>
      </c>
      <c r="T194" s="21">
        <v>17</v>
      </c>
      <c r="U194" s="21">
        <v>11</v>
      </c>
      <c r="V194" s="20" t="s">
        <v>44</v>
      </c>
      <c r="W194" s="20">
        <v>5000</v>
      </c>
      <c r="X194" s="20">
        <v>50000</v>
      </c>
      <c r="Y194" s="20">
        <v>132</v>
      </c>
      <c r="Z194" s="21">
        <v>1</v>
      </c>
      <c r="AA194" s="34">
        <v>45895</v>
      </c>
      <c r="AB194" s="72"/>
      <c r="AC194" s="17" t="s">
        <v>42</v>
      </c>
      <c r="AD194" s="17" t="s">
        <v>42</v>
      </c>
      <c r="AE194" s="17" t="s">
        <v>42</v>
      </c>
      <c r="AF194" s="17" t="s">
        <v>42</v>
      </c>
      <c r="AG194" s="17" t="s">
        <v>42</v>
      </c>
      <c r="AH194" s="17" t="s">
        <v>42</v>
      </c>
      <c r="AI194" s="17" t="s">
        <v>42</v>
      </c>
    </row>
    <row r="195" s="113" customFormat="1" ht="12.5" spans="1:35">
      <c r="A195" s="17" t="s">
        <v>741</v>
      </c>
      <c r="B195" s="19" t="s">
        <v>363</v>
      </c>
      <c r="C195" s="19" t="s">
        <v>38</v>
      </c>
      <c r="D195" s="19" t="s">
        <v>39</v>
      </c>
      <c r="E195" s="19" t="s">
        <v>742</v>
      </c>
      <c r="F195" s="19" t="s">
        <v>55</v>
      </c>
      <c r="G195" s="19">
        <v>60</v>
      </c>
      <c r="H195" s="19">
        <v>25</v>
      </c>
      <c r="I195" s="21">
        <v>1.7</v>
      </c>
      <c r="J195" s="70">
        <v>22</v>
      </c>
      <c r="K195" s="70">
        <v>28</v>
      </c>
      <c r="L195" s="19">
        <v>28</v>
      </c>
      <c r="M195" s="21">
        <v>37</v>
      </c>
      <c r="N195" s="21" t="s">
        <v>42</v>
      </c>
      <c r="O195" s="21" t="s">
        <v>42</v>
      </c>
      <c r="P195" s="22" t="s">
        <v>43</v>
      </c>
      <c r="Q195" s="21">
        <v>13.5</v>
      </c>
      <c r="R195" s="20">
        <v>288</v>
      </c>
      <c r="S195" s="21">
        <v>92</v>
      </c>
      <c r="T195" s="21">
        <v>22</v>
      </c>
      <c r="U195" s="21">
        <v>5.8</v>
      </c>
      <c r="V195" s="20" t="s">
        <v>44</v>
      </c>
      <c r="W195" s="20">
        <v>5000</v>
      </c>
      <c r="X195" s="20">
        <v>50000</v>
      </c>
      <c r="Y195" s="20">
        <f t="shared" si="11"/>
        <v>127.6</v>
      </c>
      <c r="Z195" s="21">
        <v>1.1</v>
      </c>
      <c r="AA195" s="34">
        <v>44919</v>
      </c>
      <c r="AB195" s="72"/>
      <c r="AC195" s="17" t="s">
        <v>42</v>
      </c>
      <c r="AD195" s="17" t="s">
        <v>42</v>
      </c>
      <c r="AE195" s="17" t="s">
        <v>42</v>
      </c>
      <c r="AF195" s="17" t="s">
        <v>42</v>
      </c>
      <c r="AG195" s="17" t="s">
        <v>42</v>
      </c>
      <c r="AH195" s="17" t="s">
        <v>42</v>
      </c>
      <c r="AI195" s="17" t="s">
        <v>42</v>
      </c>
    </row>
    <row r="196" s="113" customFormat="1" ht="12.5" spans="1:35">
      <c r="A196" s="17" t="s">
        <v>743</v>
      </c>
      <c r="B196" s="19" t="s">
        <v>363</v>
      </c>
      <c r="C196" s="19" t="s">
        <v>99</v>
      </c>
      <c r="D196" s="19" t="s">
        <v>39</v>
      </c>
      <c r="E196" s="19" t="s">
        <v>744</v>
      </c>
      <c r="F196" s="19" t="s">
        <v>88</v>
      </c>
      <c r="G196" s="19">
        <v>60</v>
      </c>
      <c r="H196" s="19">
        <v>19.3</v>
      </c>
      <c r="I196" s="21">
        <v>1.7</v>
      </c>
      <c r="J196" s="70">
        <v>22</v>
      </c>
      <c r="K196" s="70">
        <v>28</v>
      </c>
      <c r="L196" s="19">
        <v>28</v>
      </c>
      <c r="M196" s="21">
        <v>37</v>
      </c>
      <c r="N196" s="21" t="s">
        <v>42</v>
      </c>
      <c r="O196" s="21" t="s">
        <v>42</v>
      </c>
      <c r="P196" s="22" t="s">
        <v>43</v>
      </c>
      <c r="Q196" s="21">
        <v>13.5</v>
      </c>
      <c r="R196" s="20">
        <v>288</v>
      </c>
      <c r="S196" s="21">
        <v>92</v>
      </c>
      <c r="T196" s="21">
        <v>22</v>
      </c>
      <c r="U196" s="21">
        <v>5.8</v>
      </c>
      <c r="V196" s="20" t="s">
        <v>44</v>
      </c>
      <c r="W196" s="20">
        <v>5000</v>
      </c>
      <c r="X196" s="20">
        <v>50000</v>
      </c>
      <c r="Y196" s="20">
        <f t="shared" si="11"/>
        <v>127.6</v>
      </c>
      <c r="Z196" s="21">
        <v>1.1</v>
      </c>
      <c r="AA196" s="34">
        <v>44919</v>
      </c>
      <c r="AB196" s="72"/>
      <c r="AC196" s="17" t="s">
        <v>42</v>
      </c>
      <c r="AD196" s="17" t="s">
        <v>42</v>
      </c>
      <c r="AE196" s="17" t="s">
        <v>42</v>
      </c>
      <c r="AF196" s="17" t="s">
        <v>42</v>
      </c>
      <c r="AG196" s="17" t="s">
        <v>42</v>
      </c>
      <c r="AH196" s="17" t="s">
        <v>42</v>
      </c>
      <c r="AI196" s="17" t="s">
        <v>42</v>
      </c>
    </row>
    <row r="197" s="113" customFormat="1" ht="12.5" spans="1:35">
      <c r="A197" s="17" t="s">
        <v>745</v>
      </c>
      <c r="B197" s="19" t="s">
        <v>363</v>
      </c>
      <c r="C197" s="19" t="s">
        <v>49</v>
      </c>
      <c r="D197" s="19" t="s">
        <v>39</v>
      </c>
      <c r="E197" s="19" t="s">
        <v>746</v>
      </c>
      <c r="F197" s="19" t="s">
        <v>55</v>
      </c>
      <c r="G197" s="19">
        <v>60</v>
      </c>
      <c r="H197" s="19">
        <v>19.8</v>
      </c>
      <c r="I197" s="21">
        <v>1.7</v>
      </c>
      <c r="J197" s="70">
        <v>22</v>
      </c>
      <c r="K197" s="70">
        <v>27</v>
      </c>
      <c r="L197" s="19">
        <v>30</v>
      </c>
      <c r="M197" s="21">
        <v>38</v>
      </c>
      <c r="N197" s="21" t="s">
        <v>42</v>
      </c>
      <c r="O197" s="21" t="s">
        <v>42</v>
      </c>
      <c r="P197" s="22" t="s">
        <v>43</v>
      </c>
      <c r="Q197" s="21">
        <v>13.5</v>
      </c>
      <c r="R197" s="20">
        <v>288</v>
      </c>
      <c r="S197" s="21">
        <v>92</v>
      </c>
      <c r="T197" s="21">
        <v>22</v>
      </c>
      <c r="U197" s="21">
        <v>5.8</v>
      </c>
      <c r="V197" s="20" t="s">
        <v>44</v>
      </c>
      <c r="W197" s="20">
        <v>5000</v>
      </c>
      <c r="X197" s="20">
        <v>50000</v>
      </c>
      <c r="Y197" s="20">
        <f t="shared" si="11"/>
        <v>127.6</v>
      </c>
      <c r="Z197" s="21">
        <v>1.2</v>
      </c>
      <c r="AA197" s="34">
        <v>44942</v>
      </c>
      <c r="AB197" s="72"/>
      <c r="AC197" s="17" t="s">
        <v>42</v>
      </c>
      <c r="AD197" s="17" t="s">
        <v>42</v>
      </c>
      <c r="AE197" s="17" t="s">
        <v>42</v>
      </c>
      <c r="AF197" s="17" t="s">
        <v>42</v>
      </c>
      <c r="AG197" s="17" t="s">
        <v>42</v>
      </c>
      <c r="AH197" s="17" t="s">
        <v>42</v>
      </c>
      <c r="AI197" s="17" t="s">
        <v>42</v>
      </c>
    </row>
    <row r="198" s="113" customFormat="1" ht="12.5" spans="1:35">
      <c r="A198" s="17" t="s">
        <v>747</v>
      </c>
      <c r="B198" s="19" t="s">
        <v>363</v>
      </c>
      <c r="C198" s="19" t="s">
        <v>74</v>
      </c>
      <c r="D198" s="19" t="s">
        <v>39</v>
      </c>
      <c r="E198" s="19"/>
      <c r="F198" s="19" t="s">
        <v>55</v>
      </c>
      <c r="G198" s="19">
        <v>70</v>
      </c>
      <c r="H198" s="19">
        <v>230</v>
      </c>
      <c r="I198" s="21">
        <v>3</v>
      </c>
      <c r="J198" s="70">
        <v>1.8</v>
      </c>
      <c r="K198" s="70">
        <v>2.5</v>
      </c>
      <c r="L198" s="19" t="s">
        <v>42</v>
      </c>
      <c r="M198" s="21" t="s">
        <v>42</v>
      </c>
      <c r="N198" s="21" t="s">
        <v>42</v>
      </c>
      <c r="O198" s="21" t="s">
        <v>42</v>
      </c>
      <c r="P198" s="22" t="s">
        <v>43</v>
      </c>
      <c r="Q198" s="21">
        <v>389</v>
      </c>
      <c r="R198" s="20">
        <v>3007</v>
      </c>
      <c r="S198" s="21">
        <v>1068</v>
      </c>
      <c r="T198" s="21">
        <v>50</v>
      </c>
      <c r="U198" s="21">
        <v>49</v>
      </c>
      <c r="V198" s="20" t="s">
        <v>44</v>
      </c>
      <c r="W198" s="20">
        <v>800</v>
      </c>
      <c r="X198" s="20">
        <v>4000</v>
      </c>
      <c r="Y198" s="20">
        <f t="shared" si="11"/>
        <v>88.2</v>
      </c>
      <c r="Z198" s="21">
        <v>1</v>
      </c>
      <c r="AA198" s="34">
        <v>45349</v>
      </c>
      <c r="AB198" s="72"/>
      <c r="AC198" s="17" t="s">
        <v>42</v>
      </c>
      <c r="AD198" s="17" t="s">
        <v>42</v>
      </c>
      <c r="AE198" s="17" t="s">
        <v>42</v>
      </c>
      <c r="AF198" s="17" t="s">
        <v>42</v>
      </c>
      <c r="AG198" s="17" t="s">
        <v>42</v>
      </c>
      <c r="AH198" s="17" t="s">
        <v>42</v>
      </c>
      <c r="AI198" s="17" t="s">
        <v>42</v>
      </c>
    </row>
    <row r="199" s="113" customFormat="1" ht="12.5" spans="1:35">
      <c r="A199" s="17" t="s">
        <v>748</v>
      </c>
      <c r="B199" s="19" t="s">
        <v>363</v>
      </c>
      <c r="C199" s="19" t="s">
        <v>349</v>
      </c>
      <c r="D199" s="19" t="s">
        <v>39</v>
      </c>
      <c r="E199" s="19"/>
      <c r="F199" s="19" t="s">
        <v>55</v>
      </c>
      <c r="G199" s="19">
        <v>70</v>
      </c>
      <c r="H199" s="19">
        <v>171</v>
      </c>
      <c r="I199" s="21">
        <v>3.1</v>
      </c>
      <c r="J199" s="70">
        <v>3.5</v>
      </c>
      <c r="K199" s="70">
        <v>4.6</v>
      </c>
      <c r="L199" s="19" t="s">
        <v>42</v>
      </c>
      <c r="M199" s="21" t="s">
        <v>42</v>
      </c>
      <c r="N199" s="21" t="s">
        <v>42</v>
      </c>
      <c r="O199" s="21" t="s">
        <v>42</v>
      </c>
      <c r="P199" s="22" t="s">
        <v>43</v>
      </c>
      <c r="Q199" s="21">
        <v>389</v>
      </c>
      <c r="R199" s="20">
        <v>3007</v>
      </c>
      <c r="S199" s="21">
        <v>1068</v>
      </c>
      <c r="T199" s="21">
        <v>50</v>
      </c>
      <c r="U199" s="21">
        <v>49</v>
      </c>
      <c r="V199" s="20" t="s">
        <v>44</v>
      </c>
      <c r="W199" s="20">
        <v>50</v>
      </c>
      <c r="X199" s="20">
        <v>5000</v>
      </c>
      <c r="Y199" s="20">
        <f t="shared" si="11"/>
        <v>171.5</v>
      </c>
      <c r="Z199" s="21">
        <v>1</v>
      </c>
      <c r="AA199" s="34">
        <v>45349</v>
      </c>
      <c r="AB199" s="72"/>
      <c r="AC199" s="17" t="s">
        <v>42</v>
      </c>
      <c r="AD199" s="17" t="s">
        <v>42</v>
      </c>
      <c r="AE199" s="17" t="s">
        <v>42</v>
      </c>
      <c r="AF199" s="17" t="s">
        <v>42</v>
      </c>
      <c r="AG199" s="17" t="s">
        <v>42</v>
      </c>
      <c r="AH199" s="17" t="s">
        <v>42</v>
      </c>
      <c r="AI199" s="17" t="s">
        <v>42</v>
      </c>
    </row>
    <row r="200" s="113" customFormat="1" ht="12.5" spans="1:35">
      <c r="A200" s="17" t="s">
        <v>749</v>
      </c>
      <c r="B200" s="19" t="s">
        <v>363</v>
      </c>
      <c r="C200" s="19" t="s">
        <v>74</v>
      </c>
      <c r="D200" s="19" t="s">
        <v>39</v>
      </c>
      <c r="E200" s="19"/>
      <c r="F200" s="19" t="s">
        <v>55</v>
      </c>
      <c r="G200" s="19">
        <v>70</v>
      </c>
      <c r="H200" s="19">
        <v>171</v>
      </c>
      <c r="I200" s="21">
        <v>3</v>
      </c>
      <c r="J200" s="70">
        <v>3.2</v>
      </c>
      <c r="K200" s="70">
        <v>4.1</v>
      </c>
      <c r="L200" s="19" t="s">
        <v>42</v>
      </c>
      <c r="M200" s="21" t="s">
        <v>42</v>
      </c>
      <c r="N200" s="21" t="s">
        <v>42</v>
      </c>
      <c r="O200" s="21" t="s">
        <v>42</v>
      </c>
      <c r="P200" s="22" t="s">
        <v>43</v>
      </c>
      <c r="Q200" s="21">
        <v>389</v>
      </c>
      <c r="R200" s="20">
        <v>3007</v>
      </c>
      <c r="S200" s="21">
        <v>1068</v>
      </c>
      <c r="T200" s="21">
        <v>50</v>
      </c>
      <c r="U200" s="21">
        <v>49</v>
      </c>
      <c r="V200" s="20" t="s">
        <v>44</v>
      </c>
      <c r="W200" s="20">
        <v>800</v>
      </c>
      <c r="X200" s="20">
        <v>4000</v>
      </c>
      <c r="Y200" s="20">
        <f t="shared" si="11"/>
        <v>156.8</v>
      </c>
      <c r="Z200" s="21">
        <v>1</v>
      </c>
      <c r="AA200" s="34">
        <v>45349</v>
      </c>
      <c r="AB200" s="72"/>
      <c r="AC200" s="17" t="s">
        <v>42</v>
      </c>
      <c r="AD200" s="17" t="s">
        <v>42</v>
      </c>
      <c r="AE200" s="17" t="s">
        <v>42</v>
      </c>
      <c r="AF200" s="17" t="s">
        <v>42</v>
      </c>
      <c r="AG200" s="17" t="s">
        <v>42</v>
      </c>
      <c r="AH200" s="17" t="s">
        <v>42</v>
      </c>
      <c r="AI200" s="17" t="s">
        <v>42</v>
      </c>
    </row>
    <row r="201" s="113" customFormat="1" ht="12.5" spans="1:35">
      <c r="A201" s="17" t="s">
        <v>750</v>
      </c>
      <c r="B201" s="19" t="s">
        <v>363</v>
      </c>
      <c r="C201" s="19" t="s">
        <v>74</v>
      </c>
      <c r="D201" s="19" t="s">
        <v>39</v>
      </c>
      <c r="E201" s="19"/>
      <c r="F201" s="19" t="s">
        <v>55</v>
      </c>
      <c r="G201" s="19">
        <v>80</v>
      </c>
      <c r="H201" s="19">
        <v>313</v>
      </c>
      <c r="I201" s="21">
        <v>2.9</v>
      </c>
      <c r="J201" s="70">
        <v>1.5</v>
      </c>
      <c r="K201" s="70">
        <v>1.9</v>
      </c>
      <c r="L201" s="19" t="s">
        <v>42</v>
      </c>
      <c r="M201" s="21" t="s">
        <v>42</v>
      </c>
      <c r="N201" s="21" t="s">
        <v>42</v>
      </c>
      <c r="O201" s="21" t="s">
        <v>42</v>
      </c>
      <c r="P201" s="22" t="s">
        <v>43</v>
      </c>
      <c r="Q201" s="21">
        <v>2065</v>
      </c>
      <c r="R201" s="20">
        <v>13653</v>
      </c>
      <c r="S201" s="21">
        <v>4421</v>
      </c>
      <c r="T201" s="21">
        <v>110</v>
      </c>
      <c r="U201" s="21">
        <v>200</v>
      </c>
      <c r="V201" s="20" t="s">
        <v>44</v>
      </c>
      <c r="W201" s="20">
        <v>800</v>
      </c>
      <c r="X201" s="20">
        <v>4000</v>
      </c>
      <c r="Y201" s="20">
        <f t="shared" si="11"/>
        <v>300</v>
      </c>
      <c r="Z201" s="21" t="s">
        <v>135</v>
      </c>
      <c r="AA201" s="34">
        <v>45594</v>
      </c>
      <c r="AB201" s="72"/>
      <c r="AC201" s="17" t="s">
        <v>42</v>
      </c>
      <c r="AD201" s="17" t="s">
        <v>42</v>
      </c>
      <c r="AE201" s="17" t="s">
        <v>42</v>
      </c>
      <c r="AF201" s="17" t="s">
        <v>42</v>
      </c>
      <c r="AG201" s="17" t="s">
        <v>42</v>
      </c>
      <c r="AH201" s="17" t="s">
        <v>42</v>
      </c>
      <c r="AI201" s="17" t="s">
        <v>42</v>
      </c>
    </row>
    <row r="202" s="113" customFormat="1" ht="12.5" spans="1:35">
      <c r="A202" s="17" t="s">
        <v>751</v>
      </c>
      <c r="B202" s="19" t="s">
        <v>363</v>
      </c>
      <c r="C202" s="19" t="s">
        <v>151</v>
      </c>
      <c r="D202" s="19" t="s">
        <v>39</v>
      </c>
      <c r="E202" s="19"/>
      <c r="F202" s="19" t="s">
        <v>55</v>
      </c>
      <c r="G202" s="19">
        <v>80</v>
      </c>
      <c r="H202" s="19">
        <v>409</v>
      </c>
      <c r="I202" s="21">
        <v>2.9</v>
      </c>
      <c r="J202" s="70">
        <v>1</v>
      </c>
      <c r="K202" s="94">
        <v>1.27</v>
      </c>
      <c r="L202" s="19" t="s">
        <v>42</v>
      </c>
      <c r="M202" s="21" t="s">
        <v>42</v>
      </c>
      <c r="N202" s="21" t="s">
        <v>42</v>
      </c>
      <c r="O202" s="21" t="s">
        <v>42</v>
      </c>
      <c r="P202" s="22" t="s">
        <v>43</v>
      </c>
      <c r="Q202" s="21">
        <v>2065</v>
      </c>
      <c r="R202" s="20">
        <v>13653</v>
      </c>
      <c r="S202" s="21">
        <v>4421</v>
      </c>
      <c r="T202" s="21">
        <v>110</v>
      </c>
      <c r="U202" s="21">
        <v>200</v>
      </c>
      <c r="V202" s="20" t="s">
        <v>44</v>
      </c>
      <c r="W202" s="20">
        <v>2000</v>
      </c>
      <c r="X202" s="20">
        <v>10000</v>
      </c>
      <c r="Y202" s="20">
        <f t="shared" si="11"/>
        <v>200</v>
      </c>
      <c r="Z202" s="21">
        <v>1.1</v>
      </c>
      <c r="AA202" s="34">
        <v>45926</v>
      </c>
      <c r="AB202" s="72"/>
      <c r="AC202" s="17" t="s">
        <v>42</v>
      </c>
      <c r="AD202" s="17" t="s">
        <v>42</v>
      </c>
      <c r="AE202" s="17" t="s">
        <v>42</v>
      </c>
      <c r="AF202" s="17" t="s">
        <v>42</v>
      </c>
      <c r="AG202" s="17" t="s">
        <v>42</v>
      </c>
      <c r="AH202" s="17" t="s">
        <v>42</v>
      </c>
      <c r="AI202" s="17" t="s">
        <v>42</v>
      </c>
    </row>
    <row r="203" s="113" customFormat="1" ht="12.5" spans="1:35">
      <c r="A203" s="17" t="s">
        <v>752</v>
      </c>
      <c r="B203" s="19" t="s">
        <v>363</v>
      </c>
      <c r="C203" s="19" t="s">
        <v>349</v>
      </c>
      <c r="D203" s="19" t="s">
        <v>39</v>
      </c>
      <c r="E203" s="19"/>
      <c r="F203" s="19" t="s">
        <v>55</v>
      </c>
      <c r="G203" s="19">
        <v>80</v>
      </c>
      <c r="H203" s="19">
        <v>249</v>
      </c>
      <c r="I203" s="21">
        <v>3.1</v>
      </c>
      <c r="J203" s="70">
        <v>2</v>
      </c>
      <c r="K203" s="70">
        <v>2.6</v>
      </c>
      <c r="L203" s="19" t="s">
        <v>42</v>
      </c>
      <c r="M203" s="21" t="s">
        <v>42</v>
      </c>
      <c r="N203" s="21" t="s">
        <v>42</v>
      </c>
      <c r="O203" s="21" t="s">
        <v>42</v>
      </c>
      <c r="P203" s="22" t="s">
        <v>43</v>
      </c>
      <c r="Q203" s="21">
        <v>1423</v>
      </c>
      <c r="R203" s="20">
        <v>8740</v>
      </c>
      <c r="S203" s="21">
        <v>1760</v>
      </c>
      <c r="T203" s="21">
        <v>26</v>
      </c>
      <c r="U203" s="21">
        <v>128</v>
      </c>
      <c r="V203" s="20" t="s">
        <v>44</v>
      </c>
      <c r="W203" s="20">
        <v>50</v>
      </c>
      <c r="X203" s="20">
        <v>5000</v>
      </c>
      <c r="Y203" s="20">
        <f t="shared" si="11"/>
        <v>256</v>
      </c>
      <c r="Z203" s="21" t="s">
        <v>135</v>
      </c>
      <c r="AA203" s="34">
        <v>45476</v>
      </c>
      <c r="AB203" s="72"/>
      <c r="AC203" s="17" t="s">
        <v>42</v>
      </c>
      <c r="AD203" s="17" t="s">
        <v>42</v>
      </c>
      <c r="AE203" s="17" t="s">
        <v>42</v>
      </c>
      <c r="AF203" s="17" t="s">
        <v>42</v>
      </c>
      <c r="AG203" s="17" t="s">
        <v>42</v>
      </c>
      <c r="AH203" s="17" t="s">
        <v>42</v>
      </c>
      <c r="AI203" s="17" t="s">
        <v>42</v>
      </c>
    </row>
    <row r="204" s="113" customFormat="1" ht="12.5" spans="1:35">
      <c r="A204" s="17" t="s">
        <v>753</v>
      </c>
      <c r="B204" s="19" t="s">
        <v>363</v>
      </c>
      <c r="C204" s="19" t="s">
        <v>74</v>
      </c>
      <c r="D204" s="19" t="s">
        <v>39</v>
      </c>
      <c r="E204" s="19"/>
      <c r="F204" s="19" t="s">
        <v>55</v>
      </c>
      <c r="G204" s="19">
        <v>80</v>
      </c>
      <c r="H204" s="19">
        <v>254</v>
      </c>
      <c r="I204" s="21">
        <v>2.9</v>
      </c>
      <c r="J204" s="70">
        <v>1.8</v>
      </c>
      <c r="K204" s="70">
        <v>2.5</v>
      </c>
      <c r="L204" s="19" t="s">
        <v>42</v>
      </c>
      <c r="M204" s="21" t="s">
        <v>42</v>
      </c>
      <c r="N204" s="21" t="s">
        <v>42</v>
      </c>
      <c r="O204" s="21" t="s">
        <v>42</v>
      </c>
      <c r="P204" s="22" t="s">
        <v>43</v>
      </c>
      <c r="Q204" s="21">
        <v>1423</v>
      </c>
      <c r="R204" s="20">
        <v>8740</v>
      </c>
      <c r="S204" s="21">
        <v>1760</v>
      </c>
      <c r="T204" s="21">
        <v>26</v>
      </c>
      <c r="U204" s="21">
        <v>128</v>
      </c>
      <c r="V204" s="20" t="s">
        <v>44</v>
      </c>
      <c r="W204" s="20">
        <v>800</v>
      </c>
      <c r="X204" s="20">
        <v>4000</v>
      </c>
      <c r="Y204" s="20">
        <f t="shared" si="11"/>
        <v>230.4</v>
      </c>
      <c r="Z204" s="21">
        <v>1.1</v>
      </c>
      <c r="AA204" s="34">
        <v>45443</v>
      </c>
      <c r="AB204" s="72"/>
      <c r="AC204" s="17" t="s">
        <v>42</v>
      </c>
      <c r="AD204" s="17" t="s">
        <v>42</v>
      </c>
      <c r="AE204" s="17" t="s">
        <v>42</v>
      </c>
      <c r="AF204" s="17" t="s">
        <v>42</v>
      </c>
      <c r="AG204" s="17" t="s">
        <v>42</v>
      </c>
      <c r="AH204" s="17" t="s">
        <v>42</v>
      </c>
      <c r="AI204" s="17" t="s">
        <v>42</v>
      </c>
    </row>
    <row r="205" s="113" customFormat="1" ht="12.5" spans="1:35">
      <c r="A205" s="17" t="s">
        <v>754</v>
      </c>
      <c r="B205" s="19" t="s">
        <v>363</v>
      </c>
      <c r="C205" s="19" t="s">
        <v>151</v>
      </c>
      <c r="D205" s="19" t="s">
        <v>39</v>
      </c>
      <c r="E205" s="19"/>
      <c r="F205" s="19" t="s">
        <v>55</v>
      </c>
      <c r="G205" s="19">
        <v>80</v>
      </c>
      <c r="H205" s="19">
        <v>285</v>
      </c>
      <c r="I205" s="21">
        <v>2.9</v>
      </c>
      <c r="J205" s="70">
        <v>1.4</v>
      </c>
      <c r="K205" s="70">
        <v>2</v>
      </c>
      <c r="L205" s="19" t="s">
        <v>42</v>
      </c>
      <c r="M205" s="21" t="s">
        <v>42</v>
      </c>
      <c r="N205" s="21" t="s">
        <v>42</v>
      </c>
      <c r="O205" s="21" t="s">
        <v>42</v>
      </c>
      <c r="P205" s="22" t="s">
        <v>43</v>
      </c>
      <c r="Q205" s="21">
        <v>1423</v>
      </c>
      <c r="R205" s="20">
        <v>8740</v>
      </c>
      <c r="S205" s="21">
        <v>1760</v>
      </c>
      <c r="T205" s="21">
        <v>26</v>
      </c>
      <c r="U205" s="21">
        <v>128</v>
      </c>
      <c r="V205" s="20" t="s">
        <v>44</v>
      </c>
      <c r="W205" s="20">
        <v>2000</v>
      </c>
      <c r="X205" s="20">
        <v>10000</v>
      </c>
      <c r="Y205" s="20">
        <f t="shared" si="11"/>
        <v>179.2</v>
      </c>
      <c r="Z205" s="21">
        <v>1</v>
      </c>
      <c r="AA205" s="34">
        <v>45407</v>
      </c>
      <c r="AB205" s="72"/>
      <c r="AC205" s="17" t="s">
        <v>42</v>
      </c>
      <c r="AD205" s="17" t="s">
        <v>42</v>
      </c>
      <c r="AE205" s="17" t="s">
        <v>42</v>
      </c>
      <c r="AF205" s="17" t="s">
        <v>42</v>
      </c>
      <c r="AG205" s="17" t="s">
        <v>42</v>
      </c>
      <c r="AH205" s="17" t="s">
        <v>42</v>
      </c>
      <c r="AI205" s="17" t="s">
        <v>42</v>
      </c>
    </row>
    <row r="206" s="113" customFormat="1" ht="12.5" spans="1:35">
      <c r="A206" s="17" t="s">
        <v>755</v>
      </c>
      <c r="B206" s="19" t="s">
        <v>363</v>
      </c>
      <c r="C206" s="19" t="s">
        <v>74</v>
      </c>
      <c r="D206" s="19" t="s">
        <v>39</v>
      </c>
      <c r="E206" s="19"/>
      <c r="F206" s="19" t="s">
        <v>55</v>
      </c>
      <c r="G206" s="19">
        <v>80</v>
      </c>
      <c r="H206" s="19">
        <v>263</v>
      </c>
      <c r="I206" s="21">
        <v>2.9</v>
      </c>
      <c r="J206" s="70">
        <v>1.6</v>
      </c>
      <c r="K206" s="70">
        <v>2.1</v>
      </c>
      <c r="L206" s="19" t="s">
        <v>42</v>
      </c>
      <c r="M206" s="21" t="s">
        <v>42</v>
      </c>
      <c r="N206" s="21" t="s">
        <v>42</v>
      </c>
      <c r="O206" s="21" t="s">
        <v>42</v>
      </c>
      <c r="P206" s="22" t="s">
        <v>43</v>
      </c>
      <c r="Q206" s="21">
        <v>1765</v>
      </c>
      <c r="R206" s="20">
        <v>12627</v>
      </c>
      <c r="S206" s="21">
        <v>3392</v>
      </c>
      <c r="T206" s="21">
        <v>77</v>
      </c>
      <c r="U206" s="21">
        <v>190</v>
      </c>
      <c r="V206" s="20" t="s">
        <v>44</v>
      </c>
      <c r="W206" s="20">
        <v>800</v>
      </c>
      <c r="X206" s="20">
        <v>4000</v>
      </c>
      <c r="Y206" s="20">
        <f t="shared" si="11"/>
        <v>304</v>
      </c>
      <c r="Z206" s="21" t="s">
        <v>135</v>
      </c>
      <c r="AA206" s="34">
        <v>45594</v>
      </c>
      <c r="AB206" s="72"/>
      <c r="AC206" s="17" t="s">
        <v>42</v>
      </c>
      <c r="AD206" s="17" t="s">
        <v>42</v>
      </c>
      <c r="AE206" s="17" t="s">
        <v>42</v>
      </c>
      <c r="AF206" s="17" t="s">
        <v>42</v>
      </c>
      <c r="AG206" s="17" t="s">
        <v>42</v>
      </c>
      <c r="AH206" s="17" t="s">
        <v>42</v>
      </c>
      <c r="AI206" s="17" t="s">
        <v>42</v>
      </c>
    </row>
    <row r="207" s="113" customFormat="1" ht="12.5" spans="1:35">
      <c r="A207" s="17" t="s">
        <v>756</v>
      </c>
      <c r="B207" s="19" t="s">
        <v>363</v>
      </c>
      <c r="C207" s="19" t="s">
        <v>151</v>
      </c>
      <c r="D207" s="19" t="s">
        <v>39</v>
      </c>
      <c r="E207" s="19"/>
      <c r="F207" s="19" t="s">
        <v>55</v>
      </c>
      <c r="G207" s="19">
        <v>80</v>
      </c>
      <c r="H207" s="19">
        <v>333</v>
      </c>
      <c r="I207" s="21">
        <v>2.9</v>
      </c>
      <c r="J207" s="70">
        <v>1.3</v>
      </c>
      <c r="K207" s="70">
        <v>1.8</v>
      </c>
      <c r="L207" s="19" t="s">
        <v>42</v>
      </c>
      <c r="M207" s="21" t="s">
        <v>42</v>
      </c>
      <c r="N207" s="21" t="s">
        <v>42</v>
      </c>
      <c r="O207" s="21" t="s">
        <v>42</v>
      </c>
      <c r="P207" s="22" t="s">
        <v>43</v>
      </c>
      <c r="Q207" s="21">
        <v>1765</v>
      </c>
      <c r="R207" s="20">
        <v>12627</v>
      </c>
      <c r="S207" s="21">
        <v>3392</v>
      </c>
      <c r="T207" s="21">
        <v>77</v>
      </c>
      <c r="U207" s="21">
        <v>190</v>
      </c>
      <c r="V207" s="20" t="s">
        <v>44</v>
      </c>
      <c r="W207" s="20">
        <v>2000</v>
      </c>
      <c r="X207" s="20">
        <v>10000</v>
      </c>
      <c r="Y207" s="20">
        <f t="shared" si="11"/>
        <v>247</v>
      </c>
      <c r="Z207" s="21">
        <v>1.2</v>
      </c>
      <c r="AA207" s="34">
        <v>45548</v>
      </c>
      <c r="AB207" s="72"/>
      <c r="AC207" s="17" t="s">
        <v>42</v>
      </c>
      <c r="AD207" s="17" t="s">
        <v>42</v>
      </c>
      <c r="AE207" s="17" t="s">
        <v>42</v>
      </c>
      <c r="AF207" s="17" t="s">
        <v>42</v>
      </c>
      <c r="AG207" s="17" t="s">
        <v>42</v>
      </c>
      <c r="AH207" s="17" t="s">
        <v>42</v>
      </c>
      <c r="AI207" s="17" t="s">
        <v>42</v>
      </c>
    </row>
    <row r="208" s="113" customFormat="1" ht="12.5" spans="1:35">
      <c r="A208" s="17" t="s">
        <v>757</v>
      </c>
      <c r="B208" s="19" t="s">
        <v>363</v>
      </c>
      <c r="C208" s="19" t="s">
        <v>38</v>
      </c>
      <c r="D208" s="19" t="s">
        <v>39</v>
      </c>
      <c r="E208" s="19"/>
      <c r="F208" s="19" t="s">
        <v>55</v>
      </c>
      <c r="G208" s="19">
        <v>80</v>
      </c>
      <c r="H208" s="19">
        <v>153</v>
      </c>
      <c r="I208" s="21">
        <v>3</v>
      </c>
      <c r="J208" s="70">
        <v>3.2</v>
      </c>
      <c r="K208" s="70">
        <v>3.9</v>
      </c>
      <c r="L208" s="19" t="s">
        <v>42</v>
      </c>
      <c r="M208" s="21" t="s">
        <v>42</v>
      </c>
      <c r="N208" s="21" t="s">
        <v>42</v>
      </c>
      <c r="O208" s="21" t="s">
        <v>42</v>
      </c>
      <c r="P208" s="22" t="s">
        <v>43</v>
      </c>
      <c r="Q208" s="21">
        <v>542</v>
      </c>
      <c r="R208" s="20">
        <v>2165</v>
      </c>
      <c r="S208" s="21">
        <v>1404</v>
      </c>
      <c r="T208" s="21">
        <v>31</v>
      </c>
      <c r="U208" s="21">
        <v>34</v>
      </c>
      <c r="V208" s="20" t="s">
        <v>44</v>
      </c>
      <c r="W208" s="20">
        <v>5000</v>
      </c>
      <c r="X208" s="20">
        <v>50000</v>
      </c>
      <c r="Y208" s="20">
        <f t="shared" si="11"/>
        <v>108.8</v>
      </c>
      <c r="Z208" s="21">
        <v>1</v>
      </c>
      <c r="AA208" s="34" t="s">
        <v>758</v>
      </c>
      <c r="AB208" s="72"/>
      <c r="AC208" s="17" t="s">
        <v>42</v>
      </c>
      <c r="AD208" s="17" t="s">
        <v>42</v>
      </c>
      <c r="AE208" s="17" t="s">
        <v>42</v>
      </c>
      <c r="AF208" s="17" t="s">
        <v>42</v>
      </c>
      <c r="AG208" s="17" t="s">
        <v>42</v>
      </c>
      <c r="AH208" s="17" t="s">
        <v>42</v>
      </c>
      <c r="AI208" s="17" t="s">
        <v>42</v>
      </c>
    </row>
    <row r="209" s="113" customFormat="1" ht="12.5" spans="1:35">
      <c r="A209" s="17" t="s">
        <v>759</v>
      </c>
      <c r="B209" s="19" t="s">
        <v>363</v>
      </c>
      <c r="C209" s="19" t="s">
        <v>349</v>
      </c>
      <c r="D209" s="19" t="s">
        <v>39</v>
      </c>
      <c r="E209" s="19"/>
      <c r="F209" s="19" t="s">
        <v>55</v>
      </c>
      <c r="G209" s="19">
        <v>80</v>
      </c>
      <c r="H209" s="19">
        <v>165</v>
      </c>
      <c r="I209" s="21">
        <v>3</v>
      </c>
      <c r="J209" s="70">
        <v>3</v>
      </c>
      <c r="K209" s="70">
        <v>3.7</v>
      </c>
      <c r="L209" s="19" t="s">
        <v>42</v>
      </c>
      <c r="M209" s="21" t="s">
        <v>42</v>
      </c>
      <c r="N209" s="21" t="s">
        <v>42</v>
      </c>
      <c r="O209" s="21" t="s">
        <v>42</v>
      </c>
      <c r="P209" s="22" t="s">
        <v>43</v>
      </c>
      <c r="Q209" s="21">
        <v>900</v>
      </c>
      <c r="R209" s="20">
        <v>6396</v>
      </c>
      <c r="S209" s="21">
        <v>1224</v>
      </c>
      <c r="T209" s="21">
        <v>23</v>
      </c>
      <c r="U209" s="21">
        <v>91</v>
      </c>
      <c r="V209" s="20" t="s">
        <v>44</v>
      </c>
      <c r="W209" s="20">
        <v>50</v>
      </c>
      <c r="X209" s="20">
        <v>5000</v>
      </c>
      <c r="Y209" s="20">
        <f t="shared" si="11"/>
        <v>273</v>
      </c>
      <c r="Z209" s="21">
        <v>1.1</v>
      </c>
      <c r="AA209" s="78">
        <v>45657</v>
      </c>
      <c r="AB209" s="72"/>
      <c r="AC209" s="17" t="s">
        <v>42</v>
      </c>
      <c r="AD209" s="17" t="s">
        <v>42</v>
      </c>
      <c r="AE209" s="17" t="s">
        <v>42</v>
      </c>
      <c r="AF209" s="17" t="s">
        <v>42</v>
      </c>
      <c r="AG209" s="17" t="s">
        <v>42</v>
      </c>
      <c r="AH209" s="17" t="s">
        <v>42</v>
      </c>
      <c r="AI209" s="17" t="s">
        <v>42</v>
      </c>
    </row>
    <row r="210" s="113" customFormat="1" ht="12.5" spans="1:35">
      <c r="A210" s="17" t="s">
        <v>760</v>
      </c>
      <c r="B210" s="19" t="s">
        <v>363</v>
      </c>
      <c r="C210" s="19" t="s">
        <v>74</v>
      </c>
      <c r="D210" s="19" t="s">
        <v>39</v>
      </c>
      <c r="E210" s="19"/>
      <c r="F210" s="19" t="s">
        <v>55</v>
      </c>
      <c r="G210" s="19">
        <v>80</v>
      </c>
      <c r="H210" s="19">
        <v>206</v>
      </c>
      <c r="I210" s="21">
        <v>3</v>
      </c>
      <c r="J210" s="70">
        <v>2.7</v>
      </c>
      <c r="K210" s="70">
        <v>3.5</v>
      </c>
      <c r="L210" s="19" t="s">
        <v>42</v>
      </c>
      <c r="M210" s="21" t="s">
        <v>42</v>
      </c>
      <c r="N210" s="21" t="s">
        <v>42</v>
      </c>
      <c r="O210" s="21" t="s">
        <v>42</v>
      </c>
      <c r="P210" s="22" t="s">
        <v>43</v>
      </c>
      <c r="Q210" s="21">
        <v>900</v>
      </c>
      <c r="R210" s="20">
        <v>6396</v>
      </c>
      <c r="S210" s="21">
        <v>1224</v>
      </c>
      <c r="T210" s="21">
        <v>23</v>
      </c>
      <c r="U210" s="21">
        <v>91</v>
      </c>
      <c r="V210" s="20" t="s">
        <v>44</v>
      </c>
      <c r="W210" s="20">
        <v>800</v>
      </c>
      <c r="X210" s="20">
        <v>4000</v>
      </c>
      <c r="Y210" s="20">
        <f t="shared" si="11"/>
        <v>245.7</v>
      </c>
      <c r="Z210" s="21">
        <v>1.1</v>
      </c>
      <c r="AA210" s="34">
        <v>45443</v>
      </c>
      <c r="AB210" s="72"/>
      <c r="AC210" s="17" t="s">
        <v>42</v>
      </c>
      <c r="AD210" s="17" t="s">
        <v>42</v>
      </c>
      <c r="AE210" s="17" t="s">
        <v>42</v>
      </c>
      <c r="AF210" s="17" t="s">
        <v>42</v>
      </c>
      <c r="AG210" s="17" t="s">
        <v>42</v>
      </c>
      <c r="AH210" s="17" t="s">
        <v>42</v>
      </c>
      <c r="AI210" s="17" t="s">
        <v>42</v>
      </c>
    </row>
    <row r="211" s="113" customFormat="1" ht="12.5" spans="1:35">
      <c r="A211" s="17" t="s">
        <v>761</v>
      </c>
      <c r="B211" s="19" t="s">
        <v>363</v>
      </c>
      <c r="C211" s="19" t="s">
        <v>51</v>
      </c>
      <c r="D211" s="19" t="s">
        <v>39</v>
      </c>
      <c r="E211" s="19"/>
      <c r="F211" s="19" t="s">
        <v>55</v>
      </c>
      <c r="G211" s="19">
        <v>80</v>
      </c>
      <c r="H211" s="19">
        <v>162</v>
      </c>
      <c r="I211" s="21">
        <v>3.1</v>
      </c>
      <c r="J211" s="70">
        <v>2.5</v>
      </c>
      <c r="K211" s="70">
        <v>3.5</v>
      </c>
      <c r="L211" s="19" t="s">
        <v>42</v>
      </c>
      <c r="M211" s="21" t="s">
        <v>42</v>
      </c>
      <c r="N211" s="21" t="s">
        <v>42</v>
      </c>
      <c r="O211" s="21" t="s">
        <v>42</v>
      </c>
      <c r="P211" s="22" t="s">
        <v>43</v>
      </c>
      <c r="Q211" s="21">
        <v>900</v>
      </c>
      <c r="R211" s="20">
        <v>6396</v>
      </c>
      <c r="S211" s="21">
        <v>1224</v>
      </c>
      <c r="T211" s="21">
        <v>23</v>
      </c>
      <c r="U211" s="21">
        <v>91</v>
      </c>
      <c r="V211" s="20" t="s">
        <v>44</v>
      </c>
      <c r="W211" s="20">
        <v>5000</v>
      </c>
      <c r="X211" s="20">
        <v>50000</v>
      </c>
      <c r="Y211" s="20">
        <f t="shared" si="11"/>
        <v>227.5</v>
      </c>
      <c r="Z211" s="21">
        <v>1</v>
      </c>
      <c r="AA211" s="34">
        <v>45407</v>
      </c>
      <c r="AB211" s="72"/>
      <c r="AC211" s="17" t="s">
        <v>42</v>
      </c>
      <c r="AD211" s="17" t="s">
        <v>42</v>
      </c>
      <c r="AE211" s="17" t="s">
        <v>42</v>
      </c>
      <c r="AF211" s="17" t="s">
        <v>42</v>
      </c>
      <c r="AG211" s="17" t="s">
        <v>42</v>
      </c>
      <c r="AH211" s="17" t="s">
        <v>42</v>
      </c>
      <c r="AI211" s="17" t="s">
        <v>42</v>
      </c>
    </row>
    <row r="212" s="113" customFormat="1" ht="12.5" spans="1:35">
      <c r="A212" s="17" t="s">
        <v>762</v>
      </c>
      <c r="B212" s="19" t="s">
        <v>363</v>
      </c>
      <c r="C212" s="19" t="s">
        <v>151</v>
      </c>
      <c r="D212" s="19" t="s">
        <v>39</v>
      </c>
      <c r="E212" s="19"/>
      <c r="F212" s="19" t="s">
        <v>55</v>
      </c>
      <c r="G212" s="19">
        <v>80</v>
      </c>
      <c r="H212" s="19">
        <v>253</v>
      </c>
      <c r="I212" s="21">
        <v>3.1</v>
      </c>
      <c r="J212" s="70">
        <v>2.1</v>
      </c>
      <c r="K212" s="70">
        <v>2.7</v>
      </c>
      <c r="L212" s="19" t="s">
        <v>42</v>
      </c>
      <c r="M212" s="21" t="s">
        <v>42</v>
      </c>
      <c r="N212" s="21" t="s">
        <v>42</v>
      </c>
      <c r="O212" s="21" t="s">
        <v>42</v>
      </c>
      <c r="P212" s="22" t="s">
        <v>43</v>
      </c>
      <c r="Q212" s="21">
        <v>900</v>
      </c>
      <c r="R212" s="20">
        <v>6426</v>
      </c>
      <c r="S212" s="21">
        <v>1590</v>
      </c>
      <c r="T212" s="21">
        <v>31</v>
      </c>
      <c r="U212" s="21">
        <v>95</v>
      </c>
      <c r="V212" s="20" t="s">
        <v>44</v>
      </c>
      <c r="W212" s="20">
        <v>2000</v>
      </c>
      <c r="X212" s="20">
        <v>10000</v>
      </c>
      <c r="Y212" s="20">
        <f t="shared" si="11"/>
        <v>199.5</v>
      </c>
      <c r="Z212" s="21" t="s">
        <v>135</v>
      </c>
      <c r="AA212" s="34">
        <v>45594</v>
      </c>
      <c r="AB212" s="72"/>
      <c r="AC212" s="17" t="s">
        <v>42</v>
      </c>
      <c r="AD212" s="17" t="s">
        <v>42</v>
      </c>
      <c r="AE212" s="17" t="s">
        <v>42</v>
      </c>
      <c r="AF212" s="17" t="s">
        <v>42</v>
      </c>
      <c r="AG212" s="17" t="s">
        <v>42</v>
      </c>
      <c r="AH212" s="17" t="s">
        <v>42</v>
      </c>
      <c r="AI212" s="17" t="s">
        <v>42</v>
      </c>
    </row>
    <row r="213" s="113" customFormat="1" ht="12.5" spans="1:35">
      <c r="A213" s="17" t="s">
        <v>763</v>
      </c>
      <c r="B213" s="19" t="s">
        <v>363</v>
      </c>
      <c r="C213" s="19" t="s">
        <v>38</v>
      </c>
      <c r="D213" s="19" t="s">
        <v>39</v>
      </c>
      <c r="E213" s="19"/>
      <c r="F213" s="19" t="s">
        <v>55</v>
      </c>
      <c r="G213" s="19">
        <v>80</v>
      </c>
      <c r="H213" s="19">
        <v>153</v>
      </c>
      <c r="I213" s="21">
        <v>3</v>
      </c>
      <c r="J213" s="70">
        <v>3.2</v>
      </c>
      <c r="K213" s="70">
        <v>3.9</v>
      </c>
      <c r="L213" s="19" t="s">
        <v>42</v>
      </c>
      <c r="M213" s="21" t="s">
        <v>42</v>
      </c>
      <c r="N213" s="21" t="s">
        <v>42</v>
      </c>
      <c r="O213" s="21" t="s">
        <v>42</v>
      </c>
      <c r="P213" s="22" t="s">
        <v>43</v>
      </c>
      <c r="Q213" s="21">
        <v>542</v>
      </c>
      <c r="R213" s="20">
        <v>2165</v>
      </c>
      <c r="S213" s="21">
        <v>1404</v>
      </c>
      <c r="T213" s="21">
        <v>31</v>
      </c>
      <c r="U213" s="21">
        <v>34</v>
      </c>
      <c r="V213" s="20" t="s">
        <v>44</v>
      </c>
      <c r="W213" s="20">
        <v>5000</v>
      </c>
      <c r="X213" s="20">
        <v>50000</v>
      </c>
      <c r="Y213" s="20">
        <f t="shared" si="11"/>
        <v>108.8</v>
      </c>
      <c r="Z213" s="21">
        <v>2</v>
      </c>
      <c r="AA213" s="34">
        <v>45209</v>
      </c>
      <c r="AB213" s="72"/>
      <c r="AC213" s="17" t="s">
        <v>42</v>
      </c>
      <c r="AD213" s="17" t="s">
        <v>42</v>
      </c>
      <c r="AE213" s="17" t="s">
        <v>42</v>
      </c>
      <c r="AF213" s="17" t="s">
        <v>42</v>
      </c>
      <c r="AG213" s="17" t="s">
        <v>42</v>
      </c>
      <c r="AH213" s="17" t="s">
        <v>42</v>
      </c>
      <c r="AI213" s="17" t="s">
        <v>42</v>
      </c>
    </row>
    <row r="214" s="113" customFormat="1" ht="12.5" spans="1:35">
      <c r="A214" s="17" t="s">
        <v>764</v>
      </c>
      <c r="B214" s="19" t="s">
        <v>363</v>
      </c>
      <c r="C214" s="19" t="s">
        <v>349</v>
      </c>
      <c r="D214" s="19" t="s">
        <v>39</v>
      </c>
      <c r="E214" s="19"/>
      <c r="F214" s="19" t="s">
        <v>55</v>
      </c>
      <c r="G214" s="19">
        <v>80</v>
      </c>
      <c r="H214" s="19">
        <v>202</v>
      </c>
      <c r="I214" s="21">
        <v>2.9</v>
      </c>
      <c r="J214" s="70">
        <v>2.4</v>
      </c>
      <c r="K214" s="70">
        <v>3.1</v>
      </c>
      <c r="L214" s="19" t="s">
        <v>42</v>
      </c>
      <c r="M214" s="21" t="s">
        <v>42</v>
      </c>
      <c r="N214" s="21" t="s">
        <v>42</v>
      </c>
      <c r="O214" s="21" t="s">
        <v>42</v>
      </c>
      <c r="P214" s="22" t="s">
        <v>43</v>
      </c>
      <c r="Q214" s="21">
        <v>1236</v>
      </c>
      <c r="R214" s="20">
        <v>9162</v>
      </c>
      <c r="S214" s="21">
        <v>1620</v>
      </c>
      <c r="T214" s="21">
        <v>35</v>
      </c>
      <c r="U214" s="21">
        <v>125</v>
      </c>
      <c r="V214" s="20" t="s">
        <v>44</v>
      </c>
      <c r="W214" s="20">
        <v>50</v>
      </c>
      <c r="X214" s="20">
        <v>5000</v>
      </c>
      <c r="Y214" s="20">
        <f t="shared" si="11"/>
        <v>300</v>
      </c>
      <c r="Z214" s="21" t="s">
        <v>135</v>
      </c>
      <c r="AA214" s="34">
        <v>45594</v>
      </c>
      <c r="AB214" s="72"/>
      <c r="AC214" s="17" t="s">
        <v>42</v>
      </c>
      <c r="AD214" s="17" t="s">
        <v>42</v>
      </c>
      <c r="AE214" s="17" t="s">
        <v>42</v>
      </c>
      <c r="AF214" s="17" t="s">
        <v>42</v>
      </c>
      <c r="AG214" s="17" t="s">
        <v>42</v>
      </c>
      <c r="AH214" s="17" t="s">
        <v>42</v>
      </c>
      <c r="AI214" s="17" t="s">
        <v>42</v>
      </c>
    </row>
    <row r="215" s="113" customFormat="1" ht="12.5" spans="1:35">
      <c r="A215" s="17" t="s">
        <v>765</v>
      </c>
      <c r="B215" s="19" t="s">
        <v>363</v>
      </c>
      <c r="C215" s="19" t="s">
        <v>349</v>
      </c>
      <c r="D215" s="19" t="s">
        <v>39</v>
      </c>
      <c r="E215" s="19"/>
      <c r="F215" s="19" t="s">
        <v>55</v>
      </c>
      <c r="G215" s="19">
        <v>80</v>
      </c>
      <c r="H215" s="19">
        <v>148</v>
      </c>
      <c r="I215" s="21">
        <v>3</v>
      </c>
      <c r="J215" s="70">
        <v>3.8</v>
      </c>
      <c r="K215" s="70">
        <v>4.2</v>
      </c>
      <c r="L215" s="19" t="s">
        <v>42</v>
      </c>
      <c r="M215" s="21" t="s">
        <v>42</v>
      </c>
      <c r="N215" s="21" t="s">
        <v>42</v>
      </c>
      <c r="O215" s="21" t="s">
        <v>42</v>
      </c>
      <c r="P215" s="22" t="s">
        <v>43</v>
      </c>
      <c r="Q215" s="21">
        <v>497</v>
      </c>
      <c r="R215" s="20">
        <v>4311</v>
      </c>
      <c r="S215" s="21">
        <v>890</v>
      </c>
      <c r="T215" s="21">
        <v>26</v>
      </c>
      <c r="U215" s="21">
        <v>72</v>
      </c>
      <c r="V215" s="20" t="s">
        <v>44</v>
      </c>
      <c r="W215" s="20">
        <v>50</v>
      </c>
      <c r="X215" s="20">
        <v>5000</v>
      </c>
      <c r="Y215" s="20">
        <f t="shared" si="11"/>
        <v>273.6</v>
      </c>
      <c r="Z215" s="21" t="s">
        <v>766</v>
      </c>
      <c r="AA215" s="34">
        <v>45516</v>
      </c>
      <c r="AB215" s="72"/>
      <c r="AC215" s="17" t="s">
        <v>42</v>
      </c>
      <c r="AD215" s="17" t="s">
        <v>42</v>
      </c>
      <c r="AE215" s="17" t="s">
        <v>42</v>
      </c>
      <c r="AF215" s="17" t="s">
        <v>42</v>
      </c>
      <c r="AG215" s="17" t="s">
        <v>42</v>
      </c>
      <c r="AH215" s="17" t="s">
        <v>42</v>
      </c>
      <c r="AI215" s="17" t="s">
        <v>42</v>
      </c>
    </row>
    <row r="216" s="113" customFormat="1" ht="12.5" spans="1:35">
      <c r="A216" s="17" t="s">
        <v>767</v>
      </c>
      <c r="B216" s="19" t="s">
        <v>363</v>
      </c>
      <c r="C216" s="19" t="s">
        <v>74</v>
      </c>
      <c r="D216" s="19" t="s">
        <v>39</v>
      </c>
      <c r="E216" s="19"/>
      <c r="F216" s="19" t="s">
        <v>55</v>
      </c>
      <c r="G216" s="19">
        <v>80</v>
      </c>
      <c r="H216" s="19">
        <v>164</v>
      </c>
      <c r="I216" s="21">
        <v>3.4</v>
      </c>
      <c r="J216" s="70">
        <v>3.3</v>
      </c>
      <c r="K216" s="70">
        <v>4</v>
      </c>
      <c r="L216" s="19" t="s">
        <v>42</v>
      </c>
      <c r="M216" s="21" t="s">
        <v>42</v>
      </c>
      <c r="N216" s="21" t="s">
        <v>42</v>
      </c>
      <c r="O216" s="21" t="s">
        <v>42</v>
      </c>
      <c r="P216" s="22" t="s">
        <v>43</v>
      </c>
      <c r="Q216" s="21">
        <v>497</v>
      </c>
      <c r="R216" s="20">
        <v>4311</v>
      </c>
      <c r="S216" s="21">
        <v>890</v>
      </c>
      <c r="T216" s="21">
        <v>26</v>
      </c>
      <c r="U216" s="21">
        <v>72</v>
      </c>
      <c r="V216" s="20" t="s">
        <v>44</v>
      </c>
      <c r="W216" s="20">
        <v>800</v>
      </c>
      <c r="X216" s="20">
        <v>4000</v>
      </c>
      <c r="Y216" s="20">
        <f t="shared" si="11"/>
        <v>237.6</v>
      </c>
      <c r="Z216" s="21" t="s">
        <v>766</v>
      </c>
      <c r="AA216" s="34">
        <v>45516</v>
      </c>
      <c r="AB216" s="72"/>
      <c r="AC216" s="17" t="s">
        <v>42</v>
      </c>
      <c r="AD216" s="17" t="s">
        <v>42</v>
      </c>
      <c r="AE216" s="17" t="s">
        <v>42</v>
      </c>
      <c r="AF216" s="17" t="s">
        <v>42</v>
      </c>
      <c r="AG216" s="17" t="s">
        <v>42</v>
      </c>
      <c r="AH216" s="17" t="s">
        <v>42</v>
      </c>
      <c r="AI216" s="17" t="s">
        <v>42</v>
      </c>
    </row>
    <row r="217" s="113" customFormat="1" ht="12.5" spans="1:35">
      <c r="A217" s="17" t="s">
        <v>768</v>
      </c>
      <c r="B217" s="19" t="s">
        <v>363</v>
      </c>
      <c r="C217" s="19" t="s">
        <v>38</v>
      </c>
      <c r="D217" s="19" t="s">
        <v>39</v>
      </c>
      <c r="E217" s="19"/>
      <c r="F217" s="19" t="s">
        <v>55</v>
      </c>
      <c r="G217" s="19">
        <v>80</v>
      </c>
      <c r="H217" s="19">
        <v>137</v>
      </c>
      <c r="I217" s="21">
        <v>3</v>
      </c>
      <c r="J217" s="70">
        <v>3.1</v>
      </c>
      <c r="K217" s="70">
        <v>3.9</v>
      </c>
      <c r="L217" s="19" t="s">
        <v>42</v>
      </c>
      <c r="M217" s="21" t="s">
        <v>42</v>
      </c>
      <c r="N217" s="21" t="s">
        <v>42</v>
      </c>
      <c r="O217" s="21" t="s">
        <v>42</v>
      </c>
      <c r="P217" s="22" t="s">
        <v>43</v>
      </c>
      <c r="Q217" s="21">
        <v>434</v>
      </c>
      <c r="R217" s="20">
        <v>4083</v>
      </c>
      <c r="S217" s="21">
        <v>1313</v>
      </c>
      <c r="T217" s="21">
        <v>42</v>
      </c>
      <c r="U217" s="21">
        <v>62</v>
      </c>
      <c r="V217" s="20" t="s">
        <v>44</v>
      </c>
      <c r="W217" s="20">
        <v>5000</v>
      </c>
      <c r="X217" s="20">
        <v>50000</v>
      </c>
      <c r="Y217" s="20">
        <f t="shared" si="11"/>
        <v>192.2</v>
      </c>
      <c r="Z217" s="21">
        <v>3.1</v>
      </c>
      <c r="AA217" s="34">
        <v>45142</v>
      </c>
      <c r="AB217" s="72"/>
      <c r="AC217" s="17" t="s">
        <v>42</v>
      </c>
      <c r="AD217" s="17" t="s">
        <v>42</v>
      </c>
      <c r="AE217" s="17" t="s">
        <v>42</v>
      </c>
      <c r="AF217" s="17" t="s">
        <v>42</v>
      </c>
      <c r="AG217" s="17" t="s">
        <v>42</v>
      </c>
      <c r="AH217" s="17" t="s">
        <v>42</v>
      </c>
      <c r="AI217" s="17" t="s">
        <v>42</v>
      </c>
    </row>
    <row r="218" s="113" customFormat="1" ht="12.5" spans="1:35">
      <c r="A218" s="17" t="s">
        <v>769</v>
      </c>
      <c r="B218" s="19" t="s">
        <v>363</v>
      </c>
      <c r="C218" s="19" t="s">
        <v>46</v>
      </c>
      <c r="D218" s="19" t="s">
        <v>39</v>
      </c>
      <c r="E218" s="19"/>
      <c r="F218" s="19" t="s">
        <v>55</v>
      </c>
      <c r="G218" s="19">
        <v>80</v>
      </c>
      <c r="H218" s="19">
        <v>112</v>
      </c>
      <c r="I218" s="21">
        <v>3</v>
      </c>
      <c r="J218" s="70">
        <v>3.3</v>
      </c>
      <c r="K218" s="70">
        <v>4.1</v>
      </c>
      <c r="L218" s="19" t="s">
        <v>42</v>
      </c>
      <c r="M218" s="21" t="s">
        <v>42</v>
      </c>
      <c r="N218" s="21" t="s">
        <v>42</v>
      </c>
      <c r="O218" s="21" t="s">
        <v>42</v>
      </c>
      <c r="P218" s="22" t="s">
        <v>43</v>
      </c>
      <c r="Q218" s="21">
        <v>434</v>
      </c>
      <c r="R218" s="20">
        <v>4083</v>
      </c>
      <c r="S218" s="21">
        <v>1313</v>
      </c>
      <c r="T218" s="21">
        <v>42</v>
      </c>
      <c r="U218" s="21">
        <v>62</v>
      </c>
      <c r="V218" s="20" t="s">
        <v>44</v>
      </c>
      <c r="W218" s="20">
        <v>2500</v>
      </c>
      <c r="X218" s="20">
        <v>25000</v>
      </c>
      <c r="Y218" s="20">
        <f t="shared" si="11"/>
        <v>204.6</v>
      </c>
      <c r="Z218" s="21">
        <v>3.1</v>
      </c>
      <c r="AA218" s="34">
        <v>45142</v>
      </c>
      <c r="AB218" s="72"/>
      <c r="AC218" s="17" t="s">
        <v>42</v>
      </c>
      <c r="AD218" s="17" t="s">
        <v>42</v>
      </c>
      <c r="AE218" s="17" t="s">
        <v>42</v>
      </c>
      <c r="AF218" s="17" t="s">
        <v>42</v>
      </c>
      <c r="AG218" s="17" t="s">
        <v>42</v>
      </c>
      <c r="AH218" s="17" t="s">
        <v>42</v>
      </c>
      <c r="AI218" s="17" t="s">
        <v>42</v>
      </c>
    </row>
    <row r="219" s="113" customFormat="1" ht="12.5" spans="1:35">
      <c r="A219" s="17" t="s">
        <v>770</v>
      </c>
      <c r="B219" s="19" t="s">
        <v>363</v>
      </c>
      <c r="C219" s="19" t="s">
        <v>349</v>
      </c>
      <c r="D219" s="19" t="s">
        <v>39</v>
      </c>
      <c r="E219" s="19"/>
      <c r="F219" s="19" t="s">
        <v>55</v>
      </c>
      <c r="G219" s="19">
        <v>80</v>
      </c>
      <c r="H219" s="19">
        <v>154</v>
      </c>
      <c r="I219" s="21">
        <v>3</v>
      </c>
      <c r="J219" s="70">
        <v>4.3</v>
      </c>
      <c r="K219" s="70">
        <v>5.2</v>
      </c>
      <c r="L219" s="19" t="s">
        <v>42</v>
      </c>
      <c r="M219" s="21" t="s">
        <v>42</v>
      </c>
      <c r="N219" s="21" t="s">
        <v>42</v>
      </c>
      <c r="O219" s="21" t="s">
        <v>42</v>
      </c>
      <c r="P219" s="22" t="s">
        <v>43</v>
      </c>
      <c r="Q219" s="21">
        <v>338</v>
      </c>
      <c r="R219" s="20">
        <v>3365</v>
      </c>
      <c r="S219" s="21">
        <v>1264</v>
      </c>
      <c r="T219" s="21">
        <v>46</v>
      </c>
      <c r="U219" s="21">
        <v>56</v>
      </c>
      <c r="V219" s="20" t="s">
        <v>44</v>
      </c>
      <c r="W219" s="20">
        <v>1000</v>
      </c>
      <c r="X219" s="20">
        <v>5000</v>
      </c>
      <c r="Y219" s="20">
        <f t="shared" si="11"/>
        <v>240.8</v>
      </c>
      <c r="Z219" s="21">
        <v>2</v>
      </c>
      <c r="AA219" s="34">
        <v>45072</v>
      </c>
      <c r="AB219" s="72"/>
      <c r="AC219" s="17" t="s">
        <v>42</v>
      </c>
      <c r="AD219" s="17" t="s">
        <v>42</v>
      </c>
      <c r="AE219" s="17" t="s">
        <v>42</v>
      </c>
      <c r="AF219" s="17" t="s">
        <v>42</v>
      </c>
      <c r="AG219" s="17" t="s">
        <v>42</v>
      </c>
      <c r="AH219" s="17" t="s">
        <v>42</v>
      </c>
      <c r="AI219" s="17" t="s">
        <v>42</v>
      </c>
    </row>
    <row r="220" s="113" customFormat="1" ht="12.5" spans="1:35">
      <c r="A220" s="17" t="s">
        <v>771</v>
      </c>
      <c r="B220" s="19" t="s">
        <v>363</v>
      </c>
      <c r="C220" s="19" t="s">
        <v>74</v>
      </c>
      <c r="D220" s="19" t="s">
        <v>39</v>
      </c>
      <c r="E220" s="19"/>
      <c r="F220" s="19" t="s">
        <v>55</v>
      </c>
      <c r="G220" s="19">
        <v>80</v>
      </c>
      <c r="H220" s="19">
        <v>154</v>
      </c>
      <c r="I220" s="21">
        <v>3</v>
      </c>
      <c r="J220" s="70">
        <v>4</v>
      </c>
      <c r="K220" s="70">
        <v>4.8</v>
      </c>
      <c r="L220" s="19" t="s">
        <v>42</v>
      </c>
      <c r="M220" s="21" t="s">
        <v>42</v>
      </c>
      <c r="N220" s="21" t="s">
        <v>42</v>
      </c>
      <c r="O220" s="21" t="s">
        <v>42</v>
      </c>
      <c r="P220" s="22" t="s">
        <v>43</v>
      </c>
      <c r="Q220" s="21">
        <v>338</v>
      </c>
      <c r="R220" s="20">
        <v>3365</v>
      </c>
      <c r="S220" s="21">
        <v>1264</v>
      </c>
      <c r="T220" s="21">
        <v>46</v>
      </c>
      <c r="U220" s="21">
        <v>56</v>
      </c>
      <c r="V220" s="20" t="s">
        <v>44</v>
      </c>
      <c r="W220" s="20">
        <v>800</v>
      </c>
      <c r="X220" s="20">
        <v>4000</v>
      </c>
      <c r="Y220" s="20">
        <f t="shared" si="11"/>
        <v>224</v>
      </c>
      <c r="Z220" s="21">
        <v>2</v>
      </c>
      <c r="AA220" s="34">
        <v>45072</v>
      </c>
      <c r="AB220" s="72"/>
      <c r="AC220" s="17" t="s">
        <v>42</v>
      </c>
      <c r="AD220" s="17" t="s">
        <v>42</v>
      </c>
      <c r="AE220" s="17" t="s">
        <v>42</v>
      </c>
      <c r="AF220" s="17" t="s">
        <v>42</v>
      </c>
      <c r="AG220" s="17" t="s">
        <v>42</v>
      </c>
      <c r="AH220" s="17" t="s">
        <v>42</v>
      </c>
      <c r="AI220" s="17" t="s">
        <v>42</v>
      </c>
    </row>
    <row r="221" s="113" customFormat="1" ht="12.5" spans="1:35">
      <c r="A221" s="17" t="s">
        <v>772</v>
      </c>
      <c r="B221" s="19" t="s">
        <v>363</v>
      </c>
      <c r="C221" s="19" t="s">
        <v>38</v>
      </c>
      <c r="D221" s="19" t="s">
        <v>39</v>
      </c>
      <c r="E221" s="19"/>
      <c r="F221" s="19" t="s">
        <v>55</v>
      </c>
      <c r="G221" s="19">
        <v>80</v>
      </c>
      <c r="H221" s="19">
        <v>117</v>
      </c>
      <c r="I221" s="21">
        <v>3</v>
      </c>
      <c r="J221" s="70">
        <v>4.5</v>
      </c>
      <c r="K221" s="70">
        <v>5</v>
      </c>
      <c r="L221" s="19" t="s">
        <v>42</v>
      </c>
      <c r="M221" s="21" t="s">
        <v>42</v>
      </c>
      <c r="N221" s="21" t="s">
        <v>42</v>
      </c>
      <c r="O221" s="21" t="s">
        <v>42</v>
      </c>
      <c r="P221" s="22" t="s">
        <v>43</v>
      </c>
      <c r="Q221" s="21">
        <v>338</v>
      </c>
      <c r="R221" s="20">
        <v>3365</v>
      </c>
      <c r="S221" s="21">
        <v>1264</v>
      </c>
      <c r="T221" s="21">
        <v>46</v>
      </c>
      <c r="U221" s="21">
        <v>56</v>
      </c>
      <c r="V221" s="21">
        <v>56</v>
      </c>
      <c r="W221" s="20">
        <v>5000</v>
      </c>
      <c r="X221" s="20">
        <v>50000</v>
      </c>
      <c r="Y221" s="20">
        <f t="shared" si="11"/>
        <v>252</v>
      </c>
      <c r="Z221" s="21">
        <v>2.1</v>
      </c>
      <c r="AA221" s="34">
        <v>45721</v>
      </c>
      <c r="AB221" s="72"/>
      <c r="AC221" s="17" t="s">
        <v>42</v>
      </c>
      <c r="AD221" s="17" t="s">
        <v>42</v>
      </c>
      <c r="AE221" s="17" t="s">
        <v>42</v>
      </c>
      <c r="AF221" s="17" t="s">
        <v>42</v>
      </c>
      <c r="AG221" s="17" t="s">
        <v>42</v>
      </c>
      <c r="AH221" s="17" t="s">
        <v>42</v>
      </c>
      <c r="AI221" s="17" t="s">
        <v>42</v>
      </c>
    </row>
    <row r="222" s="113" customFormat="1" ht="12.5" spans="1:35">
      <c r="A222" s="17" t="s">
        <v>773</v>
      </c>
      <c r="B222" s="19" t="s">
        <v>363</v>
      </c>
      <c r="C222" s="19" t="s">
        <v>46</v>
      </c>
      <c r="D222" s="19" t="s">
        <v>39</v>
      </c>
      <c r="E222" s="19"/>
      <c r="F222" s="19" t="s">
        <v>55</v>
      </c>
      <c r="G222" s="19">
        <v>80</v>
      </c>
      <c r="H222" s="19">
        <v>130</v>
      </c>
      <c r="I222" s="21">
        <v>3</v>
      </c>
      <c r="J222" s="70">
        <v>3.7</v>
      </c>
      <c r="K222" s="70">
        <v>4.4</v>
      </c>
      <c r="L222" s="19" t="s">
        <v>42</v>
      </c>
      <c r="M222" s="21" t="s">
        <v>42</v>
      </c>
      <c r="N222" s="21" t="s">
        <v>42</v>
      </c>
      <c r="O222" s="21" t="s">
        <v>42</v>
      </c>
      <c r="P222" s="22" t="s">
        <v>43</v>
      </c>
      <c r="Q222" s="21">
        <v>338</v>
      </c>
      <c r="R222" s="20">
        <v>3365</v>
      </c>
      <c r="S222" s="21">
        <v>1264</v>
      </c>
      <c r="T222" s="21">
        <v>46</v>
      </c>
      <c r="U222" s="21">
        <v>56</v>
      </c>
      <c r="V222" s="20" t="s">
        <v>44</v>
      </c>
      <c r="W222" s="20">
        <v>2500</v>
      </c>
      <c r="X222" s="20">
        <v>25000</v>
      </c>
      <c r="Y222" s="20">
        <f t="shared" si="11"/>
        <v>207.2</v>
      </c>
      <c r="Z222" s="21">
        <v>2</v>
      </c>
      <c r="AA222" s="34">
        <v>45079</v>
      </c>
      <c r="AB222" s="72"/>
      <c r="AC222" s="17" t="s">
        <v>42</v>
      </c>
      <c r="AD222" s="17" t="s">
        <v>42</v>
      </c>
      <c r="AE222" s="17" t="s">
        <v>42</v>
      </c>
      <c r="AF222" s="17" t="s">
        <v>42</v>
      </c>
      <c r="AG222" s="17" t="s">
        <v>42</v>
      </c>
      <c r="AH222" s="17" t="s">
        <v>42</v>
      </c>
      <c r="AI222" s="17" t="s">
        <v>42</v>
      </c>
    </row>
    <row r="223" s="113" customFormat="1" ht="12.5" spans="1:35">
      <c r="A223" s="17" t="s">
        <v>774</v>
      </c>
      <c r="B223" s="19" t="s">
        <v>363</v>
      </c>
      <c r="C223" s="19" t="s">
        <v>51</v>
      </c>
      <c r="D223" s="19" t="s">
        <v>39</v>
      </c>
      <c r="E223" s="19"/>
      <c r="F223" s="19" t="s">
        <v>55</v>
      </c>
      <c r="G223" s="19">
        <v>80</v>
      </c>
      <c r="H223" s="19">
        <v>137</v>
      </c>
      <c r="I223" s="21">
        <v>1.6</v>
      </c>
      <c r="J223" s="70">
        <v>2.4</v>
      </c>
      <c r="K223" s="70">
        <v>3.4</v>
      </c>
      <c r="L223" s="19">
        <v>3.7</v>
      </c>
      <c r="M223" s="21">
        <v>4.8</v>
      </c>
      <c r="N223" s="21" t="s">
        <v>42</v>
      </c>
      <c r="O223" s="21" t="s">
        <v>42</v>
      </c>
      <c r="P223" s="22" t="s">
        <v>43</v>
      </c>
      <c r="Q223" s="21">
        <v>662</v>
      </c>
      <c r="R223" s="20">
        <v>4871</v>
      </c>
      <c r="S223" s="21">
        <v>1318</v>
      </c>
      <c r="T223" s="21">
        <v>25</v>
      </c>
      <c r="U223" s="21">
        <v>76</v>
      </c>
      <c r="V223" s="20" t="s">
        <v>44</v>
      </c>
      <c r="W223" s="20">
        <v>5000</v>
      </c>
      <c r="X223" s="20">
        <v>50000</v>
      </c>
      <c r="Y223" s="20">
        <f t="shared" si="11"/>
        <v>182.4</v>
      </c>
      <c r="Z223" s="21">
        <v>1.2</v>
      </c>
      <c r="AA223" s="34">
        <v>45910</v>
      </c>
      <c r="AB223" s="72"/>
      <c r="AC223" s="17" t="s">
        <v>42</v>
      </c>
      <c r="AD223" s="17" t="s">
        <v>42</v>
      </c>
      <c r="AE223" s="17" t="s">
        <v>42</v>
      </c>
      <c r="AF223" s="17" t="s">
        <v>42</v>
      </c>
      <c r="AG223" s="17" t="s">
        <v>42</v>
      </c>
      <c r="AH223" s="17" t="s">
        <v>42</v>
      </c>
      <c r="AI223" s="17" t="s">
        <v>42</v>
      </c>
    </row>
    <row r="224" s="113" customFormat="1" ht="12.5" spans="1:35">
      <c r="A224" s="17" t="s">
        <v>775</v>
      </c>
      <c r="B224" s="19" t="s">
        <v>363</v>
      </c>
      <c r="C224" s="19" t="s">
        <v>238</v>
      </c>
      <c r="D224" s="19" t="s">
        <v>358</v>
      </c>
      <c r="E224" s="19" t="s">
        <v>776</v>
      </c>
      <c r="F224" s="19" t="s">
        <v>55</v>
      </c>
      <c r="G224" s="19">
        <v>100</v>
      </c>
      <c r="H224" s="19">
        <v>290</v>
      </c>
      <c r="I224" s="21">
        <v>2.7</v>
      </c>
      <c r="J224" s="70">
        <v>1.6</v>
      </c>
      <c r="K224" s="70">
        <v>2</v>
      </c>
      <c r="L224" s="19" t="s">
        <v>42</v>
      </c>
      <c r="M224" s="21" t="s">
        <v>42</v>
      </c>
      <c r="N224" s="21" t="s">
        <v>42</v>
      </c>
      <c r="O224" s="21" t="s">
        <v>42</v>
      </c>
      <c r="P224" s="22" t="s">
        <v>43</v>
      </c>
      <c r="Q224" s="21">
        <v>984</v>
      </c>
      <c r="R224" s="20">
        <v>9623</v>
      </c>
      <c r="S224" s="21">
        <v>2091</v>
      </c>
      <c r="T224" s="21">
        <v>32</v>
      </c>
      <c r="U224" s="21">
        <v>155</v>
      </c>
      <c r="V224" s="20" t="s">
        <v>44</v>
      </c>
      <c r="W224" s="20">
        <v>800</v>
      </c>
      <c r="X224" s="20">
        <v>4000</v>
      </c>
      <c r="Y224" s="20">
        <f t="shared" si="11"/>
        <v>248</v>
      </c>
      <c r="Z224" s="21">
        <v>1.2</v>
      </c>
      <c r="AA224" s="34">
        <v>44935</v>
      </c>
      <c r="AB224" s="72"/>
      <c r="AC224" s="17" t="s">
        <v>42</v>
      </c>
      <c r="AD224" s="17" t="s">
        <v>42</v>
      </c>
      <c r="AE224" s="17" t="s">
        <v>42</v>
      </c>
      <c r="AF224" s="17" t="s">
        <v>42</v>
      </c>
      <c r="AG224" s="17" t="s">
        <v>42</v>
      </c>
      <c r="AH224" s="17" t="s">
        <v>42</v>
      </c>
      <c r="AI224" s="17" t="s">
        <v>42</v>
      </c>
    </row>
    <row r="225" s="113" customFormat="1" spans="1:35">
      <c r="A225" s="17" t="s">
        <v>777</v>
      </c>
      <c r="B225" s="19" t="s">
        <v>363</v>
      </c>
      <c r="C225" s="19" t="s">
        <v>57</v>
      </c>
      <c r="D225" s="19" t="s">
        <v>358</v>
      </c>
      <c r="E225" s="19" t="s">
        <v>778</v>
      </c>
      <c r="F225" s="19" t="s">
        <v>55</v>
      </c>
      <c r="G225" s="19">
        <v>100</v>
      </c>
      <c r="H225" s="19">
        <v>411</v>
      </c>
      <c r="I225" s="21">
        <v>2.8</v>
      </c>
      <c r="J225" s="70">
        <v>1.3</v>
      </c>
      <c r="K225" s="70">
        <v>1.6</v>
      </c>
      <c r="L225" s="19" t="s">
        <v>42</v>
      </c>
      <c r="M225" s="21" t="s">
        <v>42</v>
      </c>
      <c r="N225" s="21" t="s">
        <v>42</v>
      </c>
      <c r="O225" s="21" t="s">
        <v>42</v>
      </c>
      <c r="P225" s="22" t="s">
        <v>43</v>
      </c>
      <c r="Q225" s="21">
        <v>1250</v>
      </c>
      <c r="R225" s="20">
        <v>9623</v>
      </c>
      <c r="S225" s="21">
        <v>2091</v>
      </c>
      <c r="T225" s="21">
        <v>32</v>
      </c>
      <c r="U225" s="21">
        <v>155</v>
      </c>
      <c r="V225" s="20" t="s">
        <v>44</v>
      </c>
      <c r="W225" s="20">
        <v>2000</v>
      </c>
      <c r="X225" s="20">
        <v>10000</v>
      </c>
      <c r="Y225" s="20">
        <f t="shared" si="11"/>
        <v>201.5</v>
      </c>
      <c r="Z225" s="21">
        <v>2.3</v>
      </c>
      <c r="AA225" s="34">
        <v>44935</v>
      </c>
      <c r="AB225" s="72"/>
      <c r="AC225" s="17" t="s">
        <v>42</v>
      </c>
      <c r="AD225" s="17" t="s">
        <v>42</v>
      </c>
      <c r="AE225" s="17" t="s">
        <v>42</v>
      </c>
      <c r="AF225" s="17" t="s">
        <v>42</v>
      </c>
      <c r="AG225" s="17" t="s">
        <v>42</v>
      </c>
      <c r="AH225" s="17" t="s">
        <v>42</v>
      </c>
      <c r="AI225" s="17" t="s">
        <v>42</v>
      </c>
    </row>
    <row r="226" s="113" customFormat="1" spans="1:35">
      <c r="A226" s="17" t="s">
        <v>779</v>
      </c>
      <c r="B226" s="19" t="s">
        <v>363</v>
      </c>
      <c r="C226" s="19" t="s">
        <v>57</v>
      </c>
      <c r="D226" s="19" t="s">
        <v>358</v>
      </c>
      <c r="E226" s="19" t="s">
        <v>780</v>
      </c>
      <c r="F226" s="19" t="s">
        <v>55</v>
      </c>
      <c r="G226" s="19">
        <v>100</v>
      </c>
      <c r="H226" s="19">
        <v>300</v>
      </c>
      <c r="I226" s="21">
        <v>2.8</v>
      </c>
      <c r="J226" s="70">
        <v>1.7</v>
      </c>
      <c r="K226" s="70">
        <v>2</v>
      </c>
      <c r="L226" s="19" t="s">
        <v>42</v>
      </c>
      <c r="M226" s="21" t="s">
        <v>42</v>
      </c>
      <c r="N226" s="21" t="s">
        <v>42</v>
      </c>
      <c r="O226" s="21" t="s">
        <v>42</v>
      </c>
      <c r="P226" s="22" t="s">
        <v>43</v>
      </c>
      <c r="Q226" s="21">
        <v>1250</v>
      </c>
      <c r="R226" s="20">
        <v>7011</v>
      </c>
      <c r="S226" s="21">
        <v>1512</v>
      </c>
      <c r="T226" s="21">
        <v>4.7</v>
      </c>
      <c r="U226" s="21">
        <v>102</v>
      </c>
      <c r="V226" s="20" t="s">
        <v>44</v>
      </c>
      <c r="W226" s="20">
        <v>2000</v>
      </c>
      <c r="X226" s="20">
        <v>10000</v>
      </c>
      <c r="Y226" s="20">
        <v>173.4</v>
      </c>
      <c r="Z226" s="21">
        <v>1.3</v>
      </c>
      <c r="AA226" s="34">
        <v>44804</v>
      </c>
      <c r="AB226" s="72"/>
      <c r="AC226" s="17" t="s">
        <v>42</v>
      </c>
      <c r="AD226" s="17" t="s">
        <v>42</v>
      </c>
      <c r="AE226" s="17" t="s">
        <v>42</v>
      </c>
      <c r="AF226" s="17" t="s">
        <v>42</v>
      </c>
      <c r="AG226" s="17" t="s">
        <v>42</v>
      </c>
      <c r="AH226" s="17" t="s">
        <v>42</v>
      </c>
      <c r="AI226" s="17" t="s">
        <v>42</v>
      </c>
    </row>
    <row r="227" s="113" customFormat="1" ht="12.5" spans="1:35">
      <c r="A227" s="17" t="s">
        <v>781</v>
      </c>
      <c r="B227" s="19" t="s">
        <v>363</v>
      </c>
      <c r="C227" s="19" t="s">
        <v>151</v>
      </c>
      <c r="D227" s="19" t="s">
        <v>39</v>
      </c>
      <c r="E227" s="19"/>
      <c r="F227" s="19" t="s">
        <v>55</v>
      </c>
      <c r="G227" s="19">
        <v>100</v>
      </c>
      <c r="H227" s="19">
        <v>467</v>
      </c>
      <c r="I227" s="21">
        <v>2.9</v>
      </c>
      <c r="J227" s="70">
        <v>1</v>
      </c>
      <c r="K227" s="70">
        <v>1.3</v>
      </c>
      <c r="L227" s="19" t="s">
        <v>42</v>
      </c>
      <c r="M227" s="21" t="s">
        <v>42</v>
      </c>
      <c r="N227" s="21" t="s">
        <v>42</v>
      </c>
      <c r="O227" s="21" t="s">
        <v>42</v>
      </c>
      <c r="P227" s="22" t="s">
        <v>43</v>
      </c>
      <c r="Q227" s="21">
        <v>1987</v>
      </c>
      <c r="R227" s="20">
        <v>13360</v>
      </c>
      <c r="S227" s="21">
        <v>5113</v>
      </c>
      <c r="T227" s="21">
        <v>122</v>
      </c>
      <c r="U227" s="21">
        <v>217</v>
      </c>
      <c r="V227" s="20" t="s">
        <v>44</v>
      </c>
      <c r="W227" s="20">
        <v>2000</v>
      </c>
      <c r="X227" s="20">
        <v>10000</v>
      </c>
      <c r="Y227" s="20">
        <f t="shared" ref="Y227:Y236" si="12">J227*U227</f>
        <v>217</v>
      </c>
      <c r="Z227" s="21">
        <v>1.1</v>
      </c>
      <c r="AA227" s="34">
        <v>45577</v>
      </c>
      <c r="AB227" s="72"/>
      <c r="AC227" s="17" t="s">
        <v>42</v>
      </c>
      <c r="AD227" s="17" t="s">
        <v>42</v>
      </c>
      <c r="AE227" s="17" t="s">
        <v>42</v>
      </c>
      <c r="AF227" s="17" t="s">
        <v>42</v>
      </c>
      <c r="AG227" s="17" t="s">
        <v>42</v>
      </c>
      <c r="AH227" s="17" t="s">
        <v>42</v>
      </c>
      <c r="AI227" s="17" t="s">
        <v>42</v>
      </c>
    </row>
    <row r="228" s="113" customFormat="1" ht="12.5" spans="1:35">
      <c r="A228" s="17" t="s">
        <v>782</v>
      </c>
      <c r="B228" s="19" t="s">
        <v>363</v>
      </c>
      <c r="C228" s="19" t="s">
        <v>349</v>
      </c>
      <c r="D228" s="19" t="s">
        <v>39</v>
      </c>
      <c r="E228" s="19"/>
      <c r="F228" s="19" t="s">
        <v>55</v>
      </c>
      <c r="G228" s="19">
        <v>100</v>
      </c>
      <c r="H228" s="19">
        <v>353</v>
      </c>
      <c r="I228" s="21">
        <v>3</v>
      </c>
      <c r="J228" s="70">
        <v>1.9</v>
      </c>
      <c r="K228" s="70">
        <v>2.2</v>
      </c>
      <c r="L228" s="19" t="s">
        <v>42</v>
      </c>
      <c r="M228" s="21" t="s">
        <v>42</v>
      </c>
      <c r="N228" s="21" t="s">
        <v>42</v>
      </c>
      <c r="O228" s="21" t="s">
        <v>42</v>
      </c>
      <c r="P228" s="22" t="s">
        <v>43</v>
      </c>
      <c r="Q228" s="21">
        <v>1838</v>
      </c>
      <c r="R228" s="20">
        <v>13489</v>
      </c>
      <c r="S228" s="21">
        <v>2166</v>
      </c>
      <c r="T228" s="21">
        <v>37</v>
      </c>
      <c r="U228" s="21">
        <v>186</v>
      </c>
      <c r="V228" s="20" t="s">
        <v>557</v>
      </c>
      <c r="W228" s="20">
        <v>50</v>
      </c>
      <c r="X228" s="20">
        <v>5000</v>
      </c>
      <c r="Y228" s="20">
        <f t="shared" si="12"/>
        <v>353.4</v>
      </c>
      <c r="Z228" s="21">
        <v>2</v>
      </c>
      <c r="AA228" s="34">
        <v>45394</v>
      </c>
      <c r="AB228" s="72"/>
      <c r="AC228" s="17" t="s">
        <v>42</v>
      </c>
      <c r="AD228" s="17" t="s">
        <v>42</v>
      </c>
      <c r="AE228" s="17" t="s">
        <v>42</v>
      </c>
      <c r="AF228" s="17" t="s">
        <v>42</v>
      </c>
      <c r="AG228" s="17" t="s">
        <v>42</v>
      </c>
      <c r="AH228" s="17" t="s">
        <v>42</v>
      </c>
      <c r="AI228" s="17" t="s">
        <v>42</v>
      </c>
    </row>
    <row r="229" s="113" customFormat="1" ht="12.5" spans="1:35">
      <c r="A229" s="17" t="s">
        <v>783</v>
      </c>
      <c r="B229" s="19" t="s">
        <v>363</v>
      </c>
      <c r="C229" s="19" t="s">
        <v>74</v>
      </c>
      <c r="D229" s="19" t="s">
        <v>39</v>
      </c>
      <c r="E229" s="19"/>
      <c r="F229" s="19" t="s">
        <v>55</v>
      </c>
      <c r="G229" s="19">
        <v>100</v>
      </c>
      <c r="H229" s="19">
        <v>353</v>
      </c>
      <c r="I229" s="21">
        <v>3</v>
      </c>
      <c r="J229" s="70">
        <v>1.6</v>
      </c>
      <c r="K229" s="70">
        <v>1.9</v>
      </c>
      <c r="L229" s="19" t="s">
        <v>42</v>
      </c>
      <c r="M229" s="21" t="s">
        <v>42</v>
      </c>
      <c r="N229" s="21" t="s">
        <v>42</v>
      </c>
      <c r="O229" s="21" t="s">
        <v>42</v>
      </c>
      <c r="P229" s="22" t="s">
        <v>43</v>
      </c>
      <c r="Q229" s="21">
        <v>1838</v>
      </c>
      <c r="R229" s="20">
        <v>13489</v>
      </c>
      <c r="S229" s="21">
        <v>2166</v>
      </c>
      <c r="T229" s="21">
        <v>37</v>
      </c>
      <c r="U229" s="21">
        <v>186</v>
      </c>
      <c r="V229" s="20" t="s">
        <v>557</v>
      </c>
      <c r="W229" s="20">
        <v>800</v>
      </c>
      <c r="X229" s="20">
        <v>4000</v>
      </c>
      <c r="Y229" s="20">
        <f t="shared" si="12"/>
        <v>297.6</v>
      </c>
      <c r="Z229" s="21">
        <v>2</v>
      </c>
      <c r="AA229" s="34">
        <v>45394</v>
      </c>
      <c r="AB229" s="72"/>
      <c r="AC229" s="17" t="s">
        <v>42</v>
      </c>
      <c r="AD229" s="17" t="s">
        <v>42</v>
      </c>
      <c r="AE229" s="17" t="s">
        <v>42</v>
      </c>
      <c r="AF229" s="17" t="s">
        <v>42</v>
      </c>
      <c r="AG229" s="17" t="s">
        <v>42</v>
      </c>
      <c r="AH229" s="17" t="s">
        <v>42</v>
      </c>
      <c r="AI229" s="17" t="s">
        <v>42</v>
      </c>
    </row>
    <row r="230" s="113" customFormat="1" ht="12.5" spans="1:35">
      <c r="A230" s="17" t="s">
        <v>776</v>
      </c>
      <c r="B230" s="19" t="s">
        <v>363</v>
      </c>
      <c r="C230" s="20" t="s">
        <v>238</v>
      </c>
      <c r="D230" s="19" t="s">
        <v>39</v>
      </c>
      <c r="E230" s="20"/>
      <c r="F230" s="19" t="s">
        <v>55</v>
      </c>
      <c r="G230" s="20">
        <v>100</v>
      </c>
      <c r="H230" s="21">
        <v>300</v>
      </c>
      <c r="I230" s="21">
        <v>3</v>
      </c>
      <c r="J230" s="21">
        <v>1.4</v>
      </c>
      <c r="K230" s="21">
        <v>1.8</v>
      </c>
      <c r="L230" s="21" t="s">
        <v>42</v>
      </c>
      <c r="M230" s="21" t="s">
        <v>42</v>
      </c>
      <c r="N230" s="21" t="s">
        <v>42</v>
      </c>
      <c r="O230" s="21" t="s">
        <v>42</v>
      </c>
      <c r="P230" s="22" t="s">
        <v>43</v>
      </c>
      <c r="Q230" s="21">
        <v>1912</v>
      </c>
      <c r="R230" s="21">
        <v>13145</v>
      </c>
      <c r="S230" s="21">
        <v>2168</v>
      </c>
      <c r="T230" s="21">
        <v>43</v>
      </c>
      <c r="U230" s="21">
        <v>208</v>
      </c>
      <c r="V230" s="21" t="s">
        <v>44</v>
      </c>
      <c r="W230" s="20">
        <v>800</v>
      </c>
      <c r="X230" s="20">
        <v>4000</v>
      </c>
      <c r="Y230" s="20">
        <f t="shared" si="12"/>
        <v>291.2</v>
      </c>
      <c r="Z230" s="86" t="s">
        <v>135</v>
      </c>
      <c r="AA230" s="34">
        <v>45695</v>
      </c>
      <c r="AB230" s="72"/>
      <c r="AC230" s="17" t="s">
        <v>42</v>
      </c>
      <c r="AD230" s="17" t="s">
        <v>42</v>
      </c>
      <c r="AE230" s="17" t="s">
        <v>42</v>
      </c>
      <c r="AF230" s="17" t="s">
        <v>42</v>
      </c>
      <c r="AG230" s="17" t="s">
        <v>42</v>
      </c>
      <c r="AH230" s="17" t="s">
        <v>42</v>
      </c>
      <c r="AI230" s="17" t="s">
        <v>42</v>
      </c>
    </row>
    <row r="231" s="113" customFormat="1" ht="12.5" spans="1:35">
      <c r="A231" s="17" t="s">
        <v>784</v>
      </c>
      <c r="B231" s="19" t="s">
        <v>363</v>
      </c>
      <c r="C231" s="19" t="s">
        <v>248</v>
      </c>
      <c r="D231" s="19" t="s">
        <v>39</v>
      </c>
      <c r="E231" s="19"/>
      <c r="F231" s="19" t="s">
        <v>55</v>
      </c>
      <c r="G231" s="19">
        <v>100</v>
      </c>
      <c r="H231" s="19">
        <v>308</v>
      </c>
      <c r="I231" s="21">
        <v>3</v>
      </c>
      <c r="J231" s="70">
        <v>1.9</v>
      </c>
      <c r="K231" s="70">
        <v>2.2</v>
      </c>
      <c r="L231" s="19" t="s">
        <v>42</v>
      </c>
      <c r="M231" s="21" t="s">
        <v>42</v>
      </c>
      <c r="N231" s="21" t="s">
        <v>42</v>
      </c>
      <c r="O231" s="21" t="s">
        <v>42</v>
      </c>
      <c r="P231" s="22" t="s">
        <v>43</v>
      </c>
      <c r="Q231" s="21">
        <v>1838</v>
      </c>
      <c r="R231" s="20">
        <v>13489</v>
      </c>
      <c r="S231" s="21">
        <v>2166</v>
      </c>
      <c r="T231" s="21">
        <v>37</v>
      </c>
      <c r="U231" s="21">
        <v>186</v>
      </c>
      <c r="V231" s="20" t="s">
        <v>785</v>
      </c>
      <c r="W231" s="20">
        <v>30</v>
      </c>
      <c r="X231" s="20">
        <v>2250</v>
      </c>
      <c r="Y231" s="20">
        <f t="shared" si="12"/>
        <v>353.4</v>
      </c>
      <c r="Z231" s="21">
        <v>2</v>
      </c>
      <c r="AA231" s="34">
        <v>45394</v>
      </c>
      <c r="AB231" s="72"/>
      <c r="AC231" s="17" t="s">
        <v>42</v>
      </c>
      <c r="AD231" s="17" t="s">
        <v>42</v>
      </c>
      <c r="AE231" s="17" t="s">
        <v>42</v>
      </c>
      <c r="AF231" s="17" t="s">
        <v>42</v>
      </c>
      <c r="AG231" s="17" t="s">
        <v>42</v>
      </c>
      <c r="AH231" s="17" t="s">
        <v>42</v>
      </c>
      <c r="AI231" s="17" t="s">
        <v>42</v>
      </c>
    </row>
    <row r="232" s="113" customFormat="1" spans="1:35">
      <c r="A232" s="17" t="s">
        <v>778</v>
      </c>
      <c r="B232" s="19" t="s">
        <v>363</v>
      </c>
      <c r="C232" s="19" t="s">
        <v>57</v>
      </c>
      <c r="D232" s="19" t="s">
        <v>39</v>
      </c>
      <c r="E232" s="19"/>
      <c r="F232" s="19" t="s">
        <v>55</v>
      </c>
      <c r="G232" s="19">
        <v>100</v>
      </c>
      <c r="H232" s="19">
        <v>400</v>
      </c>
      <c r="I232" s="21">
        <v>2.8</v>
      </c>
      <c r="J232" s="70">
        <v>1.4</v>
      </c>
      <c r="K232" s="70">
        <v>1.6</v>
      </c>
      <c r="L232" s="19" t="s">
        <v>42</v>
      </c>
      <c r="M232" s="21" t="s">
        <v>42</v>
      </c>
      <c r="N232" s="21" t="s">
        <v>42</v>
      </c>
      <c r="O232" s="21" t="s">
        <v>42</v>
      </c>
      <c r="P232" s="22" t="s">
        <v>43</v>
      </c>
      <c r="Q232" s="21">
        <v>1912</v>
      </c>
      <c r="R232" s="20">
        <v>13145</v>
      </c>
      <c r="S232" s="21">
        <v>2168</v>
      </c>
      <c r="T232" s="21">
        <v>43</v>
      </c>
      <c r="U232" s="21">
        <v>208</v>
      </c>
      <c r="V232" s="20" t="s">
        <v>785</v>
      </c>
      <c r="W232" s="20">
        <v>2000</v>
      </c>
      <c r="X232" s="20">
        <v>10000</v>
      </c>
      <c r="Y232" s="20">
        <f t="shared" si="12"/>
        <v>291.2</v>
      </c>
      <c r="Z232" s="21" t="s">
        <v>786</v>
      </c>
      <c r="AA232" s="34">
        <v>45577</v>
      </c>
      <c r="AB232" s="72"/>
      <c r="AC232" s="17" t="s">
        <v>42</v>
      </c>
      <c r="AD232" s="17" t="s">
        <v>42</v>
      </c>
      <c r="AE232" s="17" t="s">
        <v>42</v>
      </c>
      <c r="AF232" s="17" t="s">
        <v>42</v>
      </c>
      <c r="AG232" s="17" t="s">
        <v>42</v>
      </c>
      <c r="AH232" s="17" t="s">
        <v>42</v>
      </c>
      <c r="AI232" s="17" t="s">
        <v>42</v>
      </c>
    </row>
    <row r="233" s="113" customFormat="1" ht="12.5" spans="1:35">
      <c r="A233" s="17" t="s">
        <v>787</v>
      </c>
      <c r="B233" s="19" t="s">
        <v>363</v>
      </c>
      <c r="C233" s="19" t="s">
        <v>349</v>
      </c>
      <c r="D233" s="19" t="s">
        <v>39</v>
      </c>
      <c r="E233" s="19"/>
      <c r="F233" s="19" t="s">
        <v>55</v>
      </c>
      <c r="G233" s="19">
        <v>100</v>
      </c>
      <c r="H233" s="19">
        <v>275</v>
      </c>
      <c r="I233" s="21">
        <v>3.1</v>
      </c>
      <c r="J233" s="70">
        <v>1.7</v>
      </c>
      <c r="K233" s="70">
        <v>2.3</v>
      </c>
      <c r="L233" s="19" t="s">
        <v>42</v>
      </c>
      <c r="M233" s="19" t="s">
        <v>42</v>
      </c>
      <c r="N233" s="19" t="s">
        <v>42</v>
      </c>
      <c r="O233" s="19" t="s">
        <v>42</v>
      </c>
      <c r="P233" s="22" t="s">
        <v>43</v>
      </c>
      <c r="Q233" s="21">
        <v>1693</v>
      </c>
      <c r="R233" s="20">
        <v>11701</v>
      </c>
      <c r="S233" s="21">
        <v>4390</v>
      </c>
      <c r="T233" s="21">
        <v>86</v>
      </c>
      <c r="U233" s="21">
        <v>171</v>
      </c>
      <c r="V233" s="20" t="s">
        <v>44</v>
      </c>
      <c r="W233" s="20">
        <v>50</v>
      </c>
      <c r="X233" s="20">
        <v>5000</v>
      </c>
      <c r="Y233" s="20">
        <v>291</v>
      </c>
      <c r="Z233" s="21">
        <v>1</v>
      </c>
      <c r="AA233" s="34">
        <v>45890</v>
      </c>
      <c r="AB233" s="72"/>
      <c r="AC233" s="17" t="s">
        <v>42</v>
      </c>
      <c r="AD233" s="17" t="s">
        <v>42</v>
      </c>
      <c r="AE233" s="17" t="s">
        <v>42</v>
      </c>
      <c r="AF233" s="17" t="s">
        <v>42</v>
      </c>
      <c r="AG233" s="17" t="s">
        <v>42</v>
      </c>
      <c r="AH233" s="17" t="s">
        <v>42</v>
      </c>
      <c r="AI233" s="17" t="s">
        <v>42</v>
      </c>
    </row>
    <row r="234" s="113" customFormat="1" ht="12.5" spans="1:35">
      <c r="A234" s="17" t="s">
        <v>788</v>
      </c>
      <c r="B234" s="19" t="s">
        <v>363</v>
      </c>
      <c r="C234" s="19" t="s">
        <v>238</v>
      </c>
      <c r="D234" s="19" t="s">
        <v>39</v>
      </c>
      <c r="E234" s="19"/>
      <c r="F234" s="19" t="s">
        <v>55</v>
      </c>
      <c r="G234" s="19">
        <v>100</v>
      </c>
      <c r="H234" s="19">
        <v>332</v>
      </c>
      <c r="I234" s="21">
        <v>3</v>
      </c>
      <c r="J234" s="70">
        <v>1.25</v>
      </c>
      <c r="K234" s="70">
        <v>1.6</v>
      </c>
      <c r="L234" s="19" t="s">
        <v>42</v>
      </c>
      <c r="M234" s="19" t="s">
        <v>42</v>
      </c>
      <c r="N234" s="19" t="s">
        <v>42</v>
      </c>
      <c r="O234" s="19" t="s">
        <v>42</v>
      </c>
      <c r="P234" s="22" t="s">
        <v>43</v>
      </c>
      <c r="Q234" s="21">
        <v>1838</v>
      </c>
      <c r="R234" s="20">
        <v>12667</v>
      </c>
      <c r="S234" s="21">
        <v>4368</v>
      </c>
      <c r="T234" s="21">
        <v>76</v>
      </c>
      <c r="U234" s="21">
        <v>178</v>
      </c>
      <c r="V234" s="20" t="s">
        <v>44</v>
      </c>
      <c r="W234" s="20">
        <v>800</v>
      </c>
      <c r="X234" s="20">
        <v>4000</v>
      </c>
      <c r="Y234" s="20">
        <v>223</v>
      </c>
      <c r="Z234" s="21">
        <v>1</v>
      </c>
      <c r="AA234" s="34">
        <v>45895</v>
      </c>
      <c r="AB234" s="72"/>
      <c r="AC234" s="17" t="s">
        <v>42</v>
      </c>
      <c r="AD234" s="17" t="s">
        <v>42</v>
      </c>
      <c r="AE234" s="17" t="s">
        <v>42</v>
      </c>
      <c r="AF234" s="17" t="s">
        <v>42</v>
      </c>
      <c r="AG234" s="17" t="s">
        <v>42</v>
      </c>
      <c r="AH234" s="17" t="s">
        <v>42</v>
      </c>
      <c r="AI234" s="17" t="s">
        <v>42</v>
      </c>
    </row>
    <row r="235" s="113" customFormat="1" ht="12.5" spans="1:35">
      <c r="A235" s="17" t="s">
        <v>789</v>
      </c>
      <c r="B235" s="19" t="s">
        <v>363</v>
      </c>
      <c r="C235" s="19" t="s">
        <v>248</v>
      </c>
      <c r="D235" s="19" t="s">
        <v>39</v>
      </c>
      <c r="E235" s="19"/>
      <c r="F235" s="19" t="s">
        <v>55</v>
      </c>
      <c r="G235" s="19">
        <v>100</v>
      </c>
      <c r="H235" s="19">
        <v>275</v>
      </c>
      <c r="I235" s="21">
        <v>3.1</v>
      </c>
      <c r="J235" s="70">
        <v>1.9</v>
      </c>
      <c r="K235" s="70">
        <v>2.4</v>
      </c>
      <c r="L235" s="19" t="s">
        <v>42</v>
      </c>
      <c r="M235" s="19" t="s">
        <v>42</v>
      </c>
      <c r="N235" s="19" t="s">
        <v>42</v>
      </c>
      <c r="O235" s="19" t="s">
        <v>42</v>
      </c>
      <c r="P235" s="22" t="s">
        <v>43</v>
      </c>
      <c r="Q235" s="21">
        <v>1912</v>
      </c>
      <c r="R235" s="20">
        <v>11753</v>
      </c>
      <c r="S235" s="21">
        <v>4413</v>
      </c>
      <c r="T235" s="21">
        <v>86</v>
      </c>
      <c r="U235" s="21">
        <v>175</v>
      </c>
      <c r="V235" s="20" t="s">
        <v>44</v>
      </c>
      <c r="W235" s="20">
        <v>30</v>
      </c>
      <c r="X235" s="20">
        <v>2250</v>
      </c>
      <c r="Y235" s="20">
        <v>333</v>
      </c>
      <c r="Z235" s="21">
        <v>1</v>
      </c>
      <c r="AA235" s="34">
        <v>45895</v>
      </c>
      <c r="AB235" s="72"/>
      <c r="AC235" s="17" t="s">
        <v>42</v>
      </c>
      <c r="AD235" s="17" t="s">
        <v>42</v>
      </c>
      <c r="AE235" s="17" t="s">
        <v>42</v>
      </c>
      <c r="AF235" s="17" t="s">
        <v>42</v>
      </c>
      <c r="AG235" s="17" t="s">
        <v>42</v>
      </c>
      <c r="AH235" s="17" t="s">
        <v>42</v>
      </c>
      <c r="AI235" s="17" t="s">
        <v>42</v>
      </c>
    </row>
    <row r="236" s="113" customFormat="1" ht="12.5" spans="1:35">
      <c r="A236" s="17" t="s">
        <v>790</v>
      </c>
      <c r="B236" s="19" t="s">
        <v>363</v>
      </c>
      <c r="C236" s="19" t="s">
        <v>151</v>
      </c>
      <c r="D236" s="19" t="s">
        <v>39</v>
      </c>
      <c r="E236" s="19"/>
      <c r="F236" s="19" t="s">
        <v>55</v>
      </c>
      <c r="G236" s="19">
        <v>100</v>
      </c>
      <c r="H236" s="19">
        <v>367</v>
      </c>
      <c r="I236" s="21">
        <v>2.8</v>
      </c>
      <c r="J236" s="70">
        <v>1.2</v>
      </c>
      <c r="K236" s="70">
        <v>1.6</v>
      </c>
      <c r="L236" s="19" t="s">
        <v>42</v>
      </c>
      <c r="M236" s="21" t="s">
        <v>42</v>
      </c>
      <c r="N236" s="21" t="s">
        <v>42</v>
      </c>
      <c r="O236" s="21" t="s">
        <v>42</v>
      </c>
      <c r="P236" s="22" t="s">
        <v>43</v>
      </c>
      <c r="Q236" s="21">
        <v>1838</v>
      </c>
      <c r="R236" s="20">
        <v>12667</v>
      </c>
      <c r="S236" s="21">
        <v>4368</v>
      </c>
      <c r="T236" s="21">
        <v>76</v>
      </c>
      <c r="U236" s="21">
        <v>178</v>
      </c>
      <c r="V236" s="20" t="s">
        <v>44</v>
      </c>
      <c r="W236" s="20">
        <v>2000</v>
      </c>
      <c r="X236" s="20">
        <v>10000</v>
      </c>
      <c r="Y236" s="20">
        <f t="shared" si="12"/>
        <v>213.6</v>
      </c>
      <c r="Z236" s="21">
        <v>1</v>
      </c>
      <c r="AA236" s="34">
        <v>45575</v>
      </c>
      <c r="AB236" s="72"/>
      <c r="AC236" s="17" t="s">
        <v>42</v>
      </c>
      <c r="AD236" s="17" t="s">
        <v>42</v>
      </c>
      <c r="AE236" s="17" t="s">
        <v>42</v>
      </c>
      <c r="AF236" s="17" t="s">
        <v>42</v>
      </c>
      <c r="AG236" s="17" t="s">
        <v>42</v>
      </c>
      <c r="AH236" s="17" t="s">
        <v>42</v>
      </c>
      <c r="AI236" s="17" t="s">
        <v>42</v>
      </c>
    </row>
    <row r="237" s="113" customFormat="1" ht="12.5" spans="1:35">
      <c r="A237" s="17" t="s">
        <v>791</v>
      </c>
      <c r="B237" s="19" t="s">
        <v>363</v>
      </c>
      <c r="C237" s="19" t="s">
        <v>349</v>
      </c>
      <c r="D237" s="19" t="s">
        <v>358</v>
      </c>
      <c r="E237" s="19" t="s">
        <v>782</v>
      </c>
      <c r="F237" s="19" t="s">
        <v>55</v>
      </c>
      <c r="G237" s="19">
        <v>100</v>
      </c>
      <c r="H237" s="19">
        <v>270</v>
      </c>
      <c r="I237" s="21">
        <v>2.7</v>
      </c>
      <c r="J237" s="70">
        <v>1.8</v>
      </c>
      <c r="K237" s="70">
        <v>2.3</v>
      </c>
      <c r="L237" s="19" t="s">
        <v>42</v>
      </c>
      <c r="M237" s="21" t="s">
        <v>42</v>
      </c>
      <c r="N237" s="21" t="s">
        <v>42</v>
      </c>
      <c r="O237" s="21" t="s">
        <v>42</v>
      </c>
      <c r="P237" s="22" t="s">
        <v>43</v>
      </c>
      <c r="Q237" s="21">
        <v>720</v>
      </c>
      <c r="R237" s="20">
        <v>9623</v>
      </c>
      <c r="S237" s="21">
        <v>2091</v>
      </c>
      <c r="T237" s="21">
        <v>32</v>
      </c>
      <c r="U237" s="21">
        <v>155</v>
      </c>
      <c r="V237" s="20" t="s">
        <v>44</v>
      </c>
      <c r="W237" s="20">
        <v>50</v>
      </c>
      <c r="X237" s="20">
        <v>5000</v>
      </c>
      <c r="Y237" s="20">
        <v>279</v>
      </c>
      <c r="Z237" s="21">
        <v>2.6</v>
      </c>
      <c r="AA237" s="34">
        <v>45383</v>
      </c>
      <c r="AB237" s="72"/>
      <c r="AC237" s="17" t="s">
        <v>792</v>
      </c>
      <c r="AD237" s="17" t="s">
        <v>793</v>
      </c>
      <c r="AE237" s="17" t="s">
        <v>42</v>
      </c>
      <c r="AF237" s="17" t="s">
        <v>42</v>
      </c>
      <c r="AG237" s="17" t="s">
        <v>42</v>
      </c>
      <c r="AH237" s="17" t="s">
        <v>42</v>
      </c>
      <c r="AI237" s="17" t="s">
        <v>42</v>
      </c>
    </row>
    <row r="238" s="113" customFormat="1" ht="12.5" spans="1:35">
      <c r="A238" s="17" t="s">
        <v>794</v>
      </c>
      <c r="B238" s="19" t="s">
        <v>363</v>
      </c>
      <c r="C238" s="19" t="s">
        <v>74</v>
      </c>
      <c r="D238" s="19" t="s">
        <v>358</v>
      </c>
      <c r="E238" s="19" t="s">
        <v>783</v>
      </c>
      <c r="F238" s="19" t="s">
        <v>55</v>
      </c>
      <c r="G238" s="19">
        <v>100</v>
      </c>
      <c r="H238" s="19">
        <v>270</v>
      </c>
      <c r="I238" s="21">
        <v>2.7</v>
      </c>
      <c r="J238" s="70">
        <v>1.6</v>
      </c>
      <c r="K238" s="70">
        <v>2</v>
      </c>
      <c r="L238" s="19" t="s">
        <v>42</v>
      </c>
      <c r="M238" s="21" t="s">
        <v>42</v>
      </c>
      <c r="N238" s="21" t="s">
        <v>42</v>
      </c>
      <c r="O238" s="21" t="s">
        <v>42</v>
      </c>
      <c r="P238" s="22" t="s">
        <v>43</v>
      </c>
      <c r="Q238" s="21">
        <v>720</v>
      </c>
      <c r="R238" s="20">
        <v>9623</v>
      </c>
      <c r="S238" s="21">
        <v>2091</v>
      </c>
      <c r="T238" s="21">
        <v>32</v>
      </c>
      <c r="U238" s="21">
        <v>155</v>
      </c>
      <c r="V238" s="20" t="s">
        <v>44</v>
      </c>
      <c r="W238" s="20">
        <v>800</v>
      </c>
      <c r="X238" s="20">
        <v>4000</v>
      </c>
      <c r="Y238" s="20">
        <v>248</v>
      </c>
      <c r="Z238" s="21">
        <v>2.6</v>
      </c>
      <c r="AA238" s="34">
        <v>45383</v>
      </c>
      <c r="AB238" s="72"/>
      <c r="AC238" s="17" t="s">
        <v>795</v>
      </c>
      <c r="AD238" s="17" t="s">
        <v>42</v>
      </c>
      <c r="AE238" s="17" t="s">
        <v>42</v>
      </c>
      <c r="AF238" s="17" t="s">
        <v>796</v>
      </c>
      <c r="AG238" s="17" t="s">
        <v>42</v>
      </c>
      <c r="AH238" s="17" t="s">
        <v>42</v>
      </c>
      <c r="AI238" s="17" t="s">
        <v>42</v>
      </c>
    </row>
    <row r="239" s="113" customFormat="1" ht="12.5" spans="1:35">
      <c r="A239" s="17" t="s">
        <v>797</v>
      </c>
      <c r="B239" s="19" t="s">
        <v>363</v>
      </c>
      <c r="C239" s="19" t="s">
        <v>248</v>
      </c>
      <c r="D239" s="19" t="s">
        <v>358</v>
      </c>
      <c r="E239" s="19" t="s">
        <v>784</v>
      </c>
      <c r="F239" s="19" t="s">
        <v>55</v>
      </c>
      <c r="G239" s="19">
        <v>100</v>
      </c>
      <c r="H239" s="19">
        <v>314</v>
      </c>
      <c r="I239" s="21">
        <v>2.8</v>
      </c>
      <c r="J239" s="70">
        <v>1.7</v>
      </c>
      <c r="K239" s="70">
        <v>2</v>
      </c>
      <c r="L239" s="19" t="s">
        <v>42</v>
      </c>
      <c r="M239" s="21" t="s">
        <v>42</v>
      </c>
      <c r="N239" s="21" t="s">
        <v>42</v>
      </c>
      <c r="O239" s="21" t="s">
        <v>42</v>
      </c>
      <c r="P239" s="22" t="s">
        <v>43</v>
      </c>
      <c r="Q239" s="21">
        <v>794</v>
      </c>
      <c r="R239" s="20">
        <v>9623</v>
      </c>
      <c r="S239" s="21">
        <v>2091</v>
      </c>
      <c r="T239" s="21">
        <v>32</v>
      </c>
      <c r="U239" s="21">
        <v>155</v>
      </c>
      <c r="V239" s="20" t="s">
        <v>44</v>
      </c>
      <c r="W239" s="20">
        <v>30</v>
      </c>
      <c r="X239" s="20">
        <v>2250</v>
      </c>
      <c r="Y239" s="20">
        <f>J239*U239</f>
        <v>263.5</v>
      </c>
      <c r="Z239" s="21">
        <v>2.2</v>
      </c>
      <c r="AA239" s="34">
        <v>45749</v>
      </c>
      <c r="AB239" s="72"/>
      <c r="AC239" s="17" t="s">
        <v>798</v>
      </c>
      <c r="AD239" s="17" t="s">
        <v>42</v>
      </c>
      <c r="AE239" s="17" t="s">
        <v>42</v>
      </c>
      <c r="AF239" s="17" t="s">
        <v>799</v>
      </c>
      <c r="AG239" s="17" t="s">
        <v>42</v>
      </c>
      <c r="AH239" s="17" t="s">
        <v>42</v>
      </c>
      <c r="AI239" s="17" t="s">
        <v>42</v>
      </c>
    </row>
    <row r="240" s="113" customFormat="1" ht="12.5" spans="1:35">
      <c r="A240" s="17" t="s">
        <v>800</v>
      </c>
      <c r="B240" s="19" t="s">
        <v>363</v>
      </c>
      <c r="C240" s="19" t="s">
        <v>349</v>
      </c>
      <c r="D240" s="19" t="s">
        <v>358</v>
      </c>
      <c r="E240" s="19" t="s">
        <v>801</v>
      </c>
      <c r="F240" s="19" t="s">
        <v>55</v>
      </c>
      <c r="G240" s="19">
        <v>100</v>
      </c>
      <c r="H240" s="19">
        <v>258</v>
      </c>
      <c r="I240" s="21">
        <v>2.7</v>
      </c>
      <c r="J240" s="70">
        <v>2.3</v>
      </c>
      <c r="K240" s="70">
        <v>2.8</v>
      </c>
      <c r="L240" s="19" t="s">
        <v>42</v>
      </c>
      <c r="M240" s="21" t="s">
        <v>42</v>
      </c>
      <c r="N240" s="21" t="s">
        <v>42</v>
      </c>
      <c r="O240" s="21" t="s">
        <v>42</v>
      </c>
      <c r="P240" s="22" t="s">
        <v>43</v>
      </c>
      <c r="Q240" s="21">
        <v>694</v>
      </c>
      <c r="R240" s="20">
        <v>7011</v>
      </c>
      <c r="S240" s="21">
        <v>1512</v>
      </c>
      <c r="T240" s="21">
        <v>4.7</v>
      </c>
      <c r="U240" s="21">
        <v>102</v>
      </c>
      <c r="V240" s="20" t="s">
        <v>44</v>
      </c>
      <c r="W240" s="20">
        <v>1000</v>
      </c>
      <c r="X240" s="20">
        <v>5000</v>
      </c>
      <c r="Y240" s="20">
        <v>234.6</v>
      </c>
      <c r="Z240" s="21">
        <v>1.1</v>
      </c>
      <c r="AA240" s="34">
        <v>44808</v>
      </c>
      <c r="AB240" s="72"/>
      <c r="AC240" s="17" t="s">
        <v>802</v>
      </c>
      <c r="AD240" s="17" t="s">
        <v>42</v>
      </c>
      <c r="AE240" s="17" t="s">
        <v>42</v>
      </c>
      <c r="AF240" s="17" t="s">
        <v>803</v>
      </c>
      <c r="AG240" s="17" t="s">
        <v>42</v>
      </c>
      <c r="AH240" s="17" t="s">
        <v>42</v>
      </c>
      <c r="AI240" s="17" t="s">
        <v>42</v>
      </c>
    </row>
    <row r="241" s="113" customFormat="1" ht="12.5" spans="1:35">
      <c r="A241" s="17" t="s">
        <v>804</v>
      </c>
      <c r="B241" s="19" t="s">
        <v>363</v>
      </c>
      <c r="C241" s="19" t="s">
        <v>74</v>
      </c>
      <c r="D241" s="19" t="s">
        <v>358</v>
      </c>
      <c r="E241" s="19" t="s">
        <v>805</v>
      </c>
      <c r="F241" s="19" t="s">
        <v>55</v>
      </c>
      <c r="G241" s="19">
        <v>100</v>
      </c>
      <c r="H241" s="19">
        <v>258</v>
      </c>
      <c r="I241" s="21">
        <v>2.7</v>
      </c>
      <c r="J241" s="70">
        <v>2.1</v>
      </c>
      <c r="K241" s="70">
        <v>2.6</v>
      </c>
      <c r="L241" s="19" t="s">
        <v>42</v>
      </c>
      <c r="M241" s="21" t="s">
        <v>42</v>
      </c>
      <c r="N241" s="21" t="s">
        <v>42</v>
      </c>
      <c r="O241" s="21" t="s">
        <v>42</v>
      </c>
      <c r="P241" s="22" t="s">
        <v>43</v>
      </c>
      <c r="Q241" s="21">
        <v>694</v>
      </c>
      <c r="R241" s="20">
        <v>7011</v>
      </c>
      <c r="S241" s="21">
        <v>1512</v>
      </c>
      <c r="T241" s="21">
        <v>4.7</v>
      </c>
      <c r="U241" s="21">
        <v>102</v>
      </c>
      <c r="V241" s="20" t="s">
        <v>44</v>
      </c>
      <c r="W241" s="20">
        <v>800</v>
      </c>
      <c r="X241" s="20">
        <v>4000</v>
      </c>
      <c r="Y241" s="20">
        <v>214.2</v>
      </c>
      <c r="Z241" s="21">
        <v>1.1</v>
      </c>
      <c r="AA241" s="34">
        <v>44808</v>
      </c>
      <c r="AB241" s="72"/>
      <c r="AC241" s="17" t="s">
        <v>806</v>
      </c>
      <c r="AD241" s="17" t="s">
        <v>42</v>
      </c>
      <c r="AE241" s="17" t="s">
        <v>42</v>
      </c>
      <c r="AF241" s="17" t="s">
        <v>796</v>
      </c>
      <c r="AG241" s="17" t="s">
        <v>42</v>
      </c>
      <c r="AH241" s="17" t="s">
        <v>42</v>
      </c>
      <c r="AI241" s="17" t="s">
        <v>42</v>
      </c>
    </row>
    <row r="242" s="113" customFormat="1" ht="12.5" spans="1:35">
      <c r="A242" s="17" t="s">
        <v>801</v>
      </c>
      <c r="B242" s="19" t="s">
        <v>363</v>
      </c>
      <c r="C242" s="19" t="s">
        <v>349</v>
      </c>
      <c r="D242" s="19" t="s">
        <v>39</v>
      </c>
      <c r="E242" s="19"/>
      <c r="F242" s="19" t="s">
        <v>55</v>
      </c>
      <c r="G242" s="19">
        <v>100</v>
      </c>
      <c r="H242" s="19">
        <v>284</v>
      </c>
      <c r="I242" s="21">
        <v>2.8</v>
      </c>
      <c r="J242" s="70">
        <v>2.4</v>
      </c>
      <c r="K242" s="70">
        <v>2.9</v>
      </c>
      <c r="L242" s="19" t="s">
        <v>42</v>
      </c>
      <c r="M242" s="21" t="s">
        <v>42</v>
      </c>
      <c r="N242" s="21" t="s">
        <v>42</v>
      </c>
      <c r="O242" s="21" t="s">
        <v>42</v>
      </c>
      <c r="P242" s="22" t="s">
        <v>43</v>
      </c>
      <c r="Q242" s="21">
        <v>1350</v>
      </c>
      <c r="R242" s="20">
        <v>9256</v>
      </c>
      <c r="S242" s="21">
        <v>1318</v>
      </c>
      <c r="T242" s="21">
        <v>30</v>
      </c>
      <c r="U242" s="21">
        <v>131</v>
      </c>
      <c r="V242" s="20" t="s">
        <v>44</v>
      </c>
      <c r="W242" s="20">
        <v>1000</v>
      </c>
      <c r="X242" s="20">
        <v>5000</v>
      </c>
      <c r="Y242" s="20">
        <v>314</v>
      </c>
      <c r="Z242" s="21">
        <v>2.1</v>
      </c>
      <c r="AA242" s="34">
        <v>45176</v>
      </c>
      <c r="AB242" s="72"/>
      <c r="AC242" s="17" t="s">
        <v>42</v>
      </c>
      <c r="AD242" s="17" t="s">
        <v>42</v>
      </c>
      <c r="AE242" s="17" t="s">
        <v>42</v>
      </c>
      <c r="AF242" s="17" t="s">
        <v>42</v>
      </c>
      <c r="AG242" s="17" t="s">
        <v>42</v>
      </c>
      <c r="AH242" s="17" t="s">
        <v>42</v>
      </c>
      <c r="AI242" s="17" t="s">
        <v>42</v>
      </c>
    </row>
    <row r="243" s="113" customFormat="1" ht="12.5" spans="1:35">
      <c r="A243" s="17" t="s">
        <v>805</v>
      </c>
      <c r="B243" s="19" t="s">
        <v>363</v>
      </c>
      <c r="C243" s="19" t="s">
        <v>74</v>
      </c>
      <c r="D243" s="19" t="s">
        <v>39</v>
      </c>
      <c r="E243" s="19"/>
      <c r="F243" s="19" t="s">
        <v>55</v>
      </c>
      <c r="G243" s="19">
        <v>100</v>
      </c>
      <c r="H243" s="19">
        <v>284</v>
      </c>
      <c r="I243" s="21">
        <v>2.8</v>
      </c>
      <c r="J243" s="70">
        <v>2.2</v>
      </c>
      <c r="K243" s="70">
        <v>2.8</v>
      </c>
      <c r="L243" s="19" t="s">
        <v>42</v>
      </c>
      <c r="M243" s="21" t="s">
        <v>42</v>
      </c>
      <c r="N243" s="21" t="s">
        <v>42</v>
      </c>
      <c r="O243" s="21" t="s">
        <v>42</v>
      </c>
      <c r="P243" s="22" t="s">
        <v>43</v>
      </c>
      <c r="Q243" s="21">
        <v>1350</v>
      </c>
      <c r="R243" s="20">
        <v>9256</v>
      </c>
      <c r="S243" s="21">
        <v>1318</v>
      </c>
      <c r="T243" s="21">
        <v>30</v>
      </c>
      <c r="U243" s="21">
        <v>131</v>
      </c>
      <c r="V243" s="20" t="s">
        <v>44</v>
      </c>
      <c r="W243" s="20">
        <v>800</v>
      </c>
      <c r="X243" s="20">
        <v>4000</v>
      </c>
      <c r="Y243" s="20">
        <v>288</v>
      </c>
      <c r="Z243" s="21">
        <v>2.1</v>
      </c>
      <c r="AA243" s="34">
        <v>45176</v>
      </c>
      <c r="AB243" s="72"/>
      <c r="AC243" s="17" t="s">
        <v>42</v>
      </c>
      <c r="AD243" s="17" t="s">
        <v>42</v>
      </c>
      <c r="AE243" s="17" t="s">
        <v>42</v>
      </c>
      <c r="AF243" s="17" t="s">
        <v>42</v>
      </c>
      <c r="AG243" s="17" t="s">
        <v>42</v>
      </c>
      <c r="AH243" s="17" t="s">
        <v>42</v>
      </c>
      <c r="AI243" s="17" t="s">
        <v>42</v>
      </c>
    </row>
    <row r="244" s="113" customFormat="1" ht="12.5" spans="1:35">
      <c r="A244" s="17" t="s">
        <v>807</v>
      </c>
      <c r="B244" s="19" t="s">
        <v>363</v>
      </c>
      <c r="C244" s="19" t="s">
        <v>248</v>
      </c>
      <c r="D244" s="19" t="s">
        <v>39</v>
      </c>
      <c r="E244" s="19"/>
      <c r="F244" s="19" t="s">
        <v>55</v>
      </c>
      <c r="G244" s="19">
        <v>100</v>
      </c>
      <c r="H244" s="19">
        <v>274</v>
      </c>
      <c r="I244" s="21">
        <v>2.8</v>
      </c>
      <c r="J244" s="70">
        <v>3.2</v>
      </c>
      <c r="K244" s="70">
        <v>4.2</v>
      </c>
      <c r="L244" s="19" t="s">
        <v>42</v>
      </c>
      <c r="M244" s="21" t="s">
        <v>42</v>
      </c>
      <c r="N244" s="21" t="s">
        <v>42</v>
      </c>
      <c r="O244" s="21" t="s">
        <v>42</v>
      </c>
      <c r="P244" s="22" t="s">
        <v>43</v>
      </c>
      <c r="Q244" s="21">
        <v>942</v>
      </c>
      <c r="R244" s="20">
        <v>7741</v>
      </c>
      <c r="S244" s="21">
        <v>1316</v>
      </c>
      <c r="T244" s="21">
        <v>21</v>
      </c>
      <c r="U244" s="21">
        <v>114</v>
      </c>
      <c r="V244" s="20" t="s">
        <v>44</v>
      </c>
      <c r="W244" s="20">
        <v>30</v>
      </c>
      <c r="X244" s="20">
        <v>2250</v>
      </c>
      <c r="Y244" s="20">
        <v>365</v>
      </c>
      <c r="Z244" s="21">
        <v>1.1</v>
      </c>
      <c r="AA244" s="34">
        <v>45476</v>
      </c>
      <c r="AB244" s="72"/>
      <c r="AC244" s="17" t="s">
        <v>42</v>
      </c>
      <c r="AD244" s="17" t="s">
        <v>42</v>
      </c>
      <c r="AE244" s="17" t="s">
        <v>42</v>
      </c>
      <c r="AF244" s="17" t="s">
        <v>42</v>
      </c>
      <c r="AG244" s="17" t="s">
        <v>42</v>
      </c>
      <c r="AH244" s="17" t="s">
        <v>42</v>
      </c>
      <c r="AI244" s="17" t="s">
        <v>42</v>
      </c>
    </row>
    <row r="245" s="113" customFormat="1" spans="1:35">
      <c r="A245" s="17" t="s">
        <v>808</v>
      </c>
      <c r="B245" s="19" t="s">
        <v>363</v>
      </c>
      <c r="C245" s="19" t="s">
        <v>57</v>
      </c>
      <c r="D245" s="19" t="s">
        <v>39</v>
      </c>
      <c r="E245" s="19"/>
      <c r="F245" s="19" t="s">
        <v>55</v>
      </c>
      <c r="G245" s="19">
        <v>100</v>
      </c>
      <c r="H245" s="19">
        <v>337</v>
      </c>
      <c r="I245" s="21">
        <v>3</v>
      </c>
      <c r="J245" s="70">
        <v>2</v>
      </c>
      <c r="K245" s="70">
        <v>2.4</v>
      </c>
      <c r="L245" s="19" t="s">
        <v>42</v>
      </c>
      <c r="M245" s="21" t="s">
        <v>42</v>
      </c>
      <c r="N245" s="21" t="s">
        <v>42</v>
      </c>
      <c r="O245" s="21" t="s">
        <v>42</v>
      </c>
      <c r="P245" s="22" t="s">
        <v>43</v>
      </c>
      <c r="Q245" s="21">
        <v>1350</v>
      </c>
      <c r="R245" s="20">
        <v>9256</v>
      </c>
      <c r="S245" s="21">
        <v>1318</v>
      </c>
      <c r="T245" s="21">
        <v>30</v>
      </c>
      <c r="U245" s="21">
        <v>131</v>
      </c>
      <c r="V245" s="20" t="s">
        <v>44</v>
      </c>
      <c r="W245" s="20">
        <v>2000</v>
      </c>
      <c r="X245" s="20">
        <v>10000</v>
      </c>
      <c r="Y245" s="20">
        <v>262</v>
      </c>
      <c r="Z245" s="21">
        <v>2.1</v>
      </c>
      <c r="AA245" s="34">
        <v>45176</v>
      </c>
      <c r="AB245" s="72"/>
      <c r="AC245" s="17" t="s">
        <v>42</v>
      </c>
      <c r="AD245" s="17" t="s">
        <v>42</v>
      </c>
      <c r="AE245" s="17" t="s">
        <v>42</v>
      </c>
      <c r="AF245" s="17" t="s">
        <v>42</v>
      </c>
      <c r="AG245" s="17" t="s">
        <v>42</v>
      </c>
      <c r="AH245" s="17" t="s">
        <v>42</v>
      </c>
      <c r="AI245" s="17" t="s">
        <v>42</v>
      </c>
    </row>
    <row r="246" s="113" customFormat="1" ht="14.5" customHeight="1" spans="1:35">
      <c r="A246" s="17" t="s">
        <v>809</v>
      </c>
      <c r="B246" s="19" t="s">
        <v>363</v>
      </c>
      <c r="C246" s="19" t="s">
        <v>74</v>
      </c>
      <c r="D246" s="19" t="s">
        <v>39</v>
      </c>
      <c r="E246" s="19"/>
      <c r="F246" s="19" t="s">
        <v>55</v>
      </c>
      <c r="G246" s="19">
        <v>100</v>
      </c>
      <c r="H246" s="19">
        <v>241</v>
      </c>
      <c r="I246" s="21">
        <v>3.2</v>
      </c>
      <c r="J246" s="70">
        <v>2.2</v>
      </c>
      <c r="K246" s="70">
        <v>2.9</v>
      </c>
      <c r="L246" s="19" t="s">
        <v>42</v>
      </c>
      <c r="M246" s="21" t="s">
        <v>42</v>
      </c>
      <c r="N246" s="21" t="s">
        <v>42</v>
      </c>
      <c r="O246" s="21" t="s">
        <v>42</v>
      </c>
      <c r="P246" s="22" t="s">
        <v>43</v>
      </c>
      <c r="Q246" s="21">
        <v>1555</v>
      </c>
      <c r="R246" s="20">
        <v>9871</v>
      </c>
      <c r="S246" s="21">
        <v>1403</v>
      </c>
      <c r="T246" s="21">
        <v>31</v>
      </c>
      <c r="U246" s="21">
        <v>140</v>
      </c>
      <c r="V246" s="20" t="s">
        <v>44</v>
      </c>
      <c r="W246" s="20">
        <v>800</v>
      </c>
      <c r="X246" s="20">
        <v>4000</v>
      </c>
      <c r="Y246" s="20">
        <v>308</v>
      </c>
      <c r="Z246" s="21">
        <v>1</v>
      </c>
      <c r="AA246" s="34">
        <v>45378</v>
      </c>
      <c r="AB246" s="72"/>
      <c r="AC246" s="17"/>
      <c r="AD246" s="17"/>
      <c r="AE246" s="17"/>
      <c r="AF246" s="17"/>
      <c r="AG246" s="17"/>
      <c r="AH246" s="17"/>
      <c r="AI246" s="17"/>
    </row>
    <row r="247" s="113" customFormat="1" ht="12.5" spans="1:35">
      <c r="A247" s="17" t="s">
        <v>810</v>
      </c>
      <c r="B247" s="19" t="s">
        <v>363</v>
      </c>
      <c r="C247" s="19" t="s">
        <v>349</v>
      </c>
      <c r="D247" s="19" t="s">
        <v>39</v>
      </c>
      <c r="E247" s="19"/>
      <c r="F247" s="19" t="s">
        <v>55</v>
      </c>
      <c r="G247" s="19">
        <v>100</v>
      </c>
      <c r="H247" s="19">
        <v>193</v>
      </c>
      <c r="I247" s="21">
        <v>2.9</v>
      </c>
      <c r="J247" s="70">
        <v>2.2</v>
      </c>
      <c r="K247" s="70">
        <v>2.6</v>
      </c>
      <c r="L247" s="19" t="s">
        <v>42</v>
      </c>
      <c r="M247" s="21" t="s">
        <v>42</v>
      </c>
      <c r="N247" s="21" t="s">
        <v>42</v>
      </c>
      <c r="O247" s="21" t="s">
        <v>42</v>
      </c>
      <c r="P247" s="22" t="s">
        <v>43</v>
      </c>
      <c r="Q247" s="21">
        <v>1536</v>
      </c>
      <c r="R247" s="20">
        <v>10093</v>
      </c>
      <c r="S247" s="21">
        <v>1559</v>
      </c>
      <c r="T247" s="21">
        <v>67</v>
      </c>
      <c r="U247" s="21">
        <v>160</v>
      </c>
      <c r="V247" s="20" t="s">
        <v>44</v>
      </c>
      <c r="W247" s="20">
        <v>50</v>
      </c>
      <c r="X247" s="20">
        <v>5000</v>
      </c>
      <c r="Y247" s="20">
        <f>J247*U247</f>
        <v>352</v>
      </c>
      <c r="Z247" s="21">
        <v>1</v>
      </c>
      <c r="AA247" s="34" t="s">
        <v>758</v>
      </c>
      <c r="AB247" s="72"/>
      <c r="AC247" s="17" t="s">
        <v>42</v>
      </c>
      <c r="AD247" s="17" t="s">
        <v>42</v>
      </c>
      <c r="AE247" s="17" t="s">
        <v>42</v>
      </c>
      <c r="AF247" s="17" t="s">
        <v>42</v>
      </c>
      <c r="AG247" s="17" t="s">
        <v>42</v>
      </c>
      <c r="AH247" s="17" t="s">
        <v>42</v>
      </c>
      <c r="AI247" s="17" t="s">
        <v>42</v>
      </c>
    </row>
    <row r="248" s="113" customFormat="1" ht="12.5" spans="1:35">
      <c r="A248" s="17" t="s">
        <v>811</v>
      </c>
      <c r="B248" s="19" t="s">
        <v>363</v>
      </c>
      <c r="C248" s="19" t="s">
        <v>74</v>
      </c>
      <c r="D248" s="19" t="s">
        <v>39</v>
      </c>
      <c r="E248" s="19"/>
      <c r="F248" s="19" t="s">
        <v>55</v>
      </c>
      <c r="G248" s="19">
        <v>100</v>
      </c>
      <c r="H248" s="19">
        <v>193</v>
      </c>
      <c r="I248" s="21">
        <v>2.9</v>
      </c>
      <c r="J248" s="70">
        <v>2.1</v>
      </c>
      <c r="K248" s="70">
        <v>2.4</v>
      </c>
      <c r="L248" s="19" t="s">
        <v>42</v>
      </c>
      <c r="M248" s="21" t="s">
        <v>42</v>
      </c>
      <c r="N248" s="21" t="s">
        <v>42</v>
      </c>
      <c r="O248" s="21" t="s">
        <v>42</v>
      </c>
      <c r="P248" s="22" t="s">
        <v>43</v>
      </c>
      <c r="Q248" s="21">
        <v>1536</v>
      </c>
      <c r="R248" s="20">
        <v>10093</v>
      </c>
      <c r="S248" s="21">
        <v>1559</v>
      </c>
      <c r="T248" s="21">
        <v>67</v>
      </c>
      <c r="U248" s="21">
        <v>160</v>
      </c>
      <c r="V248" s="20" t="s">
        <v>44</v>
      </c>
      <c r="W248" s="20">
        <v>800</v>
      </c>
      <c r="X248" s="20">
        <v>4000</v>
      </c>
      <c r="Y248" s="20">
        <v>336</v>
      </c>
      <c r="Z248" s="21">
        <v>1</v>
      </c>
      <c r="AA248" s="34">
        <v>45378</v>
      </c>
      <c r="AB248" s="72"/>
      <c r="AC248" s="17"/>
      <c r="AD248" s="17"/>
      <c r="AE248" s="17"/>
      <c r="AF248" s="17"/>
      <c r="AG248" s="17"/>
      <c r="AH248" s="17"/>
      <c r="AI248" s="17"/>
    </row>
    <row r="249" s="113" customFormat="1" ht="12.5" spans="1:35">
      <c r="A249" s="17" t="s">
        <v>812</v>
      </c>
      <c r="B249" s="19" t="s">
        <v>363</v>
      </c>
      <c r="C249" s="19" t="s">
        <v>151</v>
      </c>
      <c r="D249" s="19" t="s">
        <v>39</v>
      </c>
      <c r="E249" s="19"/>
      <c r="F249" s="19" t="s">
        <v>55</v>
      </c>
      <c r="G249" s="19">
        <v>100</v>
      </c>
      <c r="H249" s="19">
        <v>280</v>
      </c>
      <c r="I249" s="21">
        <v>3</v>
      </c>
      <c r="J249" s="70">
        <v>1.6</v>
      </c>
      <c r="K249" s="70">
        <v>2.1</v>
      </c>
      <c r="L249" s="19" t="s">
        <v>42</v>
      </c>
      <c r="M249" s="21" t="s">
        <v>42</v>
      </c>
      <c r="N249" s="21" t="s">
        <v>42</v>
      </c>
      <c r="O249" s="21" t="s">
        <v>42</v>
      </c>
      <c r="P249" s="22" t="s">
        <v>43</v>
      </c>
      <c r="Q249" s="21">
        <v>1488</v>
      </c>
      <c r="R249" s="20">
        <v>10093</v>
      </c>
      <c r="S249" s="21">
        <v>1559</v>
      </c>
      <c r="T249" s="21">
        <v>67</v>
      </c>
      <c r="U249" s="21">
        <v>160</v>
      </c>
      <c r="V249" s="20" t="s">
        <v>44</v>
      </c>
      <c r="W249" s="20">
        <v>2000</v>
      </c>
      <c r="X249" s="20">
        <v>10000</v>
      </c>
      <c r="Y249" s="20">
        <f>J249*U249</f>
        <v>256</v>
      </c>
      <c r="Z249" s="21">
        <v>1</v>
      </c>
      <c r="AA249" s="34">
        <v>45538</v>
      </c>
      <c r="AB249" s="72"/>
      <c r="AC249" s="17" t="s">
        <v>42</v>
      </c>
      <c r="AD249" s="17" t="s">
        <v>42</v>
      </c>
      <c r="AE249" s="17" t="s">
        <v>42</v>
      </c>
      <c r="AF249" s="17" t="s">
        <v>42</v>
      </c>
      <c r="AG249" s="17" t="s">
        <v>42</v>
      </c>
      <c r="AH249" s="17" t="s">
        <v>42</v>
      </c>
      <c r="AI249" s="17" t="s">
        <v>42</v>
      </c>
    </row>
    <row r="250" s="113" customFormat="1" ht="12.5" spans="1:35">
      <c r="A250" s="17" t="s">
        <v>813</v>
      </c>
      <c r="B250" s="19" t="s">
        <v>363</v>
      </c>
      <c r="C250" s="19" t="s">
        <v>151</v>
      </c>
      <c r="D250" s="19" t="s">
        <v>39</v>
      </c>
      <c r="E250" s="19"/>
      <c r="F250" s="19" t="s">
        <v>55</v>
      </c>
      <c r="G250" s="19">
        <v>100</v>
      </c>
      <c r="H250" s="19">
        <v>268</v>
      </c>
      <c r="I250" s="21">
        <v>3</v>
      </c>
      <c r="J250" s="70">
        <v>1.9</v>
      </c>
      <c r="K250" s="70">
        <v>2.5</v>
      </c>
      <c r="L250" s="19" t="s">
        <v>42</v>
      </c>
      <c r="M250" s="19" t="s">
        <v>42</v>
      </c>
      <c r="N250" s="19" t="s">
        <v>42</v>
      </c>
      <c r="O250" s="19" t="s">
        <v>42</v>
      </c>
      <c r="P250" s="22" t="s">
        <v>43</v>
      </c>
      <c r="Q250" s="21">
        <v>1061</v>
      </c>
      <c r="R250" s="20">
        <v>7381</v>
      </c>
      <c r="S250" s="21">
        <v>2705</v>
      </c>
      <c r="T250" s="21">
        <v>57</v>
      </c>
      <c r="U250" s="21">
        <v>111</v>
      </c>
      <c r="V250" s="20" t="s">
        <v>44</v>
      </c>
      <c r="W250" s="20">
        <v>2000</v>
      </c>
      <c r="X250" s="20">
        <v>10000</v>
      </c>
      <c r="Y250" s="20">
        <v>211</v>
      </c>
      <c r="Z250" s="21">
        <v>1</v>
      </c>
      <c r="AA250" s="34">
        <v>45950</v>
      </c>
      <c r="AB250" s="72"/>
      <c r="AC250" s="17"/>
      <c r="AD250" s="17"/>
      <c r="AE250" s="17"/>
      <c r="AF250" s="17"/>
      <c r="AG250" s="17"/>
      <c r="AH250" s="17"/>
      <c r="AI250" s="17"/>
    </row>
    <row r="251" s="113" customFormat="1" ht="12.5" spans="1:35">
      <c r="A251" s="17" t="s">
        <v>814</v>
      </c>
      <c r="B251" s="19" t="s">
        <v>363</v>
      </c>
      <c r="C251" s="19" t="s">
        <v>349</v>
      </c>
      <c r="D251" s="19" t="s">
        <v>39</v>
      </c>
      <c r="E251" s="19"/>
      <c r="F251" s="19" t="s">
        <v>55</v>
      </c>
      <c r="G251" s="19">
        <v>100</v>
      </c>
      <c r="H251" s="19">
        <v>175</v>
      </c>
      <c r="I251" s="21">
        <v>3.2</v>
      </c>
      <c r="J251" s="70">
        <v>3.3</v>
      </c>
      <c r="K251" s="70">
        <v>4</v>
      </c>
      <c r="L251" s="19" t="s">
        <v>42</v>
      </c>
      <c r="M251" s="21" t="s">
        <v>42</v>
      </c>
      <c r="N251" s="21" t="s">
        <v>42</v>
      </c>
      <c r="O251" s="21" t="s">
        <v>42</v>
      </c>
      <c r="P251" s="22" t="s">
        <v>43</v>
      </c>
      <c r="Q251" s="21">
        <v>600</v>
      </c>
      <c r="R251" s="20">
        <v>7168</v>
      </c>
      <c r="S251" s="21">
        <v>1067</v>
      </c>
      <c r="T251" s="21">
        <v>36</v>
      </c>
      <c r="U251" s="21">
        <v>104</v>
      </c>
      <c r="V251" s="20" t="s">
        <v>44</v>
      </c>
      <c r="W251" s="20">
        <v>50</v>
      </c>
      <c r="X251" s="20">
        <v>5000</v>
      </c>
      <c r="Y251" s="20">
        <f t="shared" ref="Y251:Y257" si="13">J251*U251</f>
        <v>343.2</v>
      </c>
      <c r="Z251" s="21">
        <v>1</v>
      </c>
      <c r="AA251" s="34" t="s">
        <v>758</v>
      </c>
      <c r="AB251" s="72"/>
      <c r="AC251" s="17" t="s">
        <v>42</v>
      </c>
      <c r="AD251" s="17" t="s">
        <v>42</v>
      </c>
      <c r="AE251" s="17" t="s">
        <v>42</v>
      </c>
      <c r="AF251" s="17" t="s">
        <v>42</v>
      </c>
      <c r="AG251" s="17" t="s">
        <v>42</v>
      </c>
      <c r="AH251" s="17" t="s">
        <v>42</v>
      </c>
      <c r="AI251" s="17" t="s">
        <v>42</v>
      </c>
    </row>
    <row r="252" s="113" customFormat="1" ht="12.5" spans="1:35">
      <c r="A252" s="17" t="s">
        <v>815</v>
      </c>
      <c r="B252" s="19" t="s">
        <v>363</v>
      </c>
      <c r="C252" s="19" t="s">
        <v>74</v>
      </c>
      <c r="D252" s="19" t="s">
        <v>39</v>
      </c>
      <c r="E252" s="19"/>
      <c r="F252" s="19" t="s">
        <v>55</v>
      </c>
      <c r="G252" s="19">
        <v>100</v>
      </c>
      <c r="H252" s="19">
        <v>175</v>
      </c>
      <c r="I252" s="21">
        <v>3.2</v>
      </c>
      <c r="J252" s="70">
        <v>3.1</v>
      </c>
      <c r="K252" s="70">
        <v>3.7</v>
      </c>
      <c r="L252" s="19" t="s">
        <v>42</v>
      </c>
      <c r="M252" s="21" t="s">
        <v>42</v>
      </c>
      <c r="N252" s="21" t="s">
        <v>42</v>
      </c>
      <c r="O252" s="21" t="s">
        <v>42</v>
      </c>
      <c r="P252" s="22" t="s">
        <v>43</v>
      </c>
      <c r="Q252" s="21">
        <v>600</v>
      </c>
      <c r="R252" s="20">
        <v>7168</v>
      </c>
      <c r="S252" s="21">
        <v>1067</v>
      </c>
      <c r="T252" s="21">
        <v>36</v>
      </c>
      <c r="U252" s="21">
        <v>104</v>
      </c>
      <c r="V252" s="20" t="s">
        <v>44</v>
      </c>
      <c r="W252" s="20">
        <v>800</v>
      </c>
      <c r="X252" s="20">
        <v>4000</v>
      </c>
      <c r="Y252" s="20">
        <f t="shared" si="13"/>
        <v>322.4</v>
      </c>
      <c r="Z252" s="21">
        <v>1</v>
      </c>
      <c r="AA252" s="34" t="s">
        <v>758</v>
      </c>
      <c r="AB252" s="72"/>
      <c r="AC252" s="17" t="s">
        <v>42</v>
      </c>
      <c r="AD252" s="17" t="s">
        <v>42</v>
      </c>
      <c r="AE252" s="17" t="s">
        <v>42</v>
      </c>
      <c r="AF252" s="17" t="s">
        <v>42</v>
      </c>
      <c r="AG252" s="17" t="s">
        <v>42</v>
      </c>
      <c r="AH252" s="17" t="s">
        <v>42</v>
      </c>
      <c r="AI252" s="17" t="s">
        <v>42</v>
      </c>
    </row>
    <row r="253" s="113" customFormat="1" ht="12.5" spans="1:35">
      <c r="A253" s="17" t="s">
        <v>816</v>
      </c>
      <c r="B253" s="19" t="s">
        <v>363</v>
      </c>
      <c r="C253" s="19" t="s">
        <v>151</v>
      </c>
      <c r="D253" s="19" t="s">
        <v>39</v>
      </c>
      <c r="E253" s="19"/>
      <c r="F253" s="19" t="s">
        <v>55</v>
      </c>
      <c r="G253" s="19">
        <v>100</v>
      </c>
      <c r="H253" s="19">
        <v>215</v>
      </c>
      <c r="I253" s="21">
        <v>3</v>
      </c>
      <c r="J253" s="70">
        <v>2.3</v>
      </c>
      <c r="K253" s="70">
        <v>3</v>
      </c>
      <c r="L253" s="19" t="s">
        <v>42</v>
      </c>
      <c r="M253" s="21" t="s">
        <v>42</v>
      </c>
      <c r="N253" s="21" t="s">
        <v>42</v>
      </c>
      <c r="O253" s="21" t="s">
        <v>42</v>
      </c>
      <c r="P253" s="22" t="s">
        <v>43</v>
      </c>
      <c r="Q253" s="21">
        <v>953</v>
      </c>
      <c r="R253" s="20">
        <v>6984</v>
      </c>
      <c r="S253" s="21">
        <v>1210</v>
      </c>
      <c r="T253" s="21">
        <v>50</v>
      </c>
      <c r="U253" s="21">
        <v>104</v>
      </c>
      <c r="V253" s="20" t="s">
        <v>44</v>
      </c>
      <c r="W253" s="20">
        <v>2000</v>
      </c>
      <c r="X253" s="20">
        <v>10000</v>
      </c>
      <c r="Y253" s="20">
        <f t="shared" si="13"/>
        <v>239.2</v>
      </c>
      <c r="Z253" s="21">
        <v>1</v>
      </c>
      <c r="AA253" s="34">
        <v>45504</v>
      </c>
      <c r="AB253" s="72"/>
      <c r="AC253" s="17" t="s">
        <v>42</v>
      </c>
      <c r="AD253" s="17" t="s">
        <v>42</v>
      </c>
      <c r="AE253" s="17" t="s">
        <v>42</v>
      </c>
      <c r="AF253" s="17" t="s">
        <v>42</v>
      </c>
      <c r="AG253" s="17" t="s">
        <v>42</v>
      </c>
      <c r="AH253" s="17" t="s">
        <v>42</v>
      </c>
      <c r="AI253" s="17" t="s">
        <v>42</v>
      </c>
    </row>
    <row r="254" s="113" customFormat="1" ht="12.5" spans="1:35">
      <c r="A254" s="17" t="s">
        <v>817</v>
      </c>
      <c r="B254" s="19" t="s">
        <v>363</v>
      </c>
      <c r="C254" s="19" t="s">
        <v>151</v>
      </c>
      <c r="D254" s="19" t="s">
        <v>39</v>
      </c>
      <c r="E254" s="19"/>
      <c r="F254" s="19" t="s">
        <v>55</v>
      </c>
      <c r="G254" s="19">
        <v>100</v>
      </c>
      <c r="H254" s="19">
        <v>326</v>
      </c>
      <c r="I254" s="21">
        <v>3.1</v>
      </c>
      <c r="J254" s="70">
        <v>1.35</v>
      </c>
      <c r="K254" s="70">
        <v>1.8</v>
      </c>
      <c r="L254" s="19" t="s">
        <v>42</v>
      </c>
      <c r="M254" s="21" t="s">
        <v>42</v>
      </c>
      <c r="N254" s="21" t="s">
        <v>42</v>
      </c>
      <c r="O254" s="21" t="s">
        <v>42</v>
      </c>
      <c r="P254" s="22" t="s">
        <v>43</v>
      </c>
      <c r="Q254" s="21">
        <v>1555</v>
      </c>
      <c r="R254" s="20">
        <v>9673</v>
      </c>
      <c r="S254" s="21">
        <v>3488</v>
      </c>
      <c r="T254" s="21">
        <v>70</v>
      </c>
      <c r="U254" s="21">
        <v>146</v>
      </c>
      <c r="V254" s="20" t="s">
        <v>44</v>
      </c>
      <c r="W254" s="20">
        <v>2000</v>
      </c>
      <c r="X254" s="20">
        <v>10000</v>
      </c>
      <c r="Y254" s="20">
        <v>197</v>
      </c>
      <c r="Z254" s="21">
        <v>1</v>
      </c>
      <c r="AA254" s="34">
        <v>45890</v>
      </c>
      <c r="AB254" s="72"/>
      <c r="AC254" s="17" t="s">
        <v>42</v>
      </c>
      <c r="AD254" s="17" t="s">
        <v>42</v>
      </c>
      <c r="AE254" s="17" t="s">
        <v>42</v>
      </c>
      <c r="AF254" s="17" t="s">
        <v>42</v>
      </c>
      <c r="AG254" s="17" t="s">
        <v>42</v>
      </c>
      <c r="AH254" s="17" t="s">
        <v>42</v>
      </c>
      <c r="AI254" s="17" t="s">
        <v>42</v>
      </c>
    </row>
    <row r="255" s="113" customFormat="1" ht="12.5" spans="1:35">
      <c r="A255" s="17" t="s">
        <v>818</v>
      </c>
      <c r="B255" s="19" t="s">
        <v>363</v>
      </c>
      <c r="C255" s="19" t="s">
        <v>38</v>
      </c>
      <c r="D255" s="19" t="s">
        <v>358</v>
      </c>
      <c r="E255" s="19" t="s">
        <v>819</v>
      </c>
      <c r="F255" s="19" t="s">
        <v>55</v>
      </c>
      <c r="G255" s="19">
        <v>100</v>
      </c>
      <c r="H255" s="19">
        <v>144</v>
      </c>
      <c r="I255" s="21">
        <v>2.7</v>
      </c>
      <c r="J255" s="70">
        <v>2.8</v>
      </c>
      <c r="K255" s="70">
        <v>3.5</v>
      </c>
      <c r="L255" s="19" t="s">
        <v>42</v>
      </c>
      <c r="M255" s="21" t="s">
        <v>42</v>
      </c>
      <c r="N255" s="21" t="s">
        <v>42</v>
      </c>
      <c r="O255" s="21" t="s">
        <v>42</v>
      </c>
      <c r="P255" s="22" t="s">
        <v>43</v>
      </c>
      <c r="Q255" s="21">
        <v>238</v>
      </c>
      <c r="R255" s="20">
        <v>4374</v>
      </c>
      <c r="S255" s="21">
        <v>1140</v>
      </c>
      <c r="T255" s="21">
        <v>4.7</v>
      </c>
      <c r="U255" s="21">
        <v>70</v>
      </c>
      <c r="V255" s="20" t="s">
        <v>44</v>
      </c>
      <c r="W255" s="20">
        <v>5000</v>
      </c>
      <c r="X255" s="20">
        <v>50000</v>
      </c>
      <c r="Y255" s="20">
        <v>196</v>
      </c>
      <c r="Z255" s="21">
        <v>3.2</v>
      </c>
      <c r="AA255" s="34">
        <v>44919</v>
      </c>
      <c r="AB255" s="72"/>
      <c r="AC255" s="17" t="s">
        <v>820</v>
      </c>
      <c r="AD255" s="17" t="s">
        <v>821</v>
      </c>
      <c r="AE255" s="17" t="s">
        <v>42</v>
      </c>
      <c r="AF255" s="17" t="s">
        <v>822</v>
      </c>
      <c r="AG255" s="17" t="s">
        <v>42</v>
      </c>
      <c r="AH255" s="17" t="s">
        <v>42</v>
      </c>
      <c r="AI255" s="17" t="s">
        <v>42</v>
      </c>
    </row>
    <row r="256" s="113" customFormat="1" spans="1:35">
      <c r="A256" s="17" t="s">
        <v>823</v>
      </c>
      <c r="B256" s="19" t="s">
        <v>363</v>
      </c>
      <c r="C256" s="19" t="s">
        <v>57</v>
      </c>
      <c r="D256" s="19" t="s">
        <v>358</v>
      </c>
      <c r="E256" s="19" t="s">
        <v>824</v>
      </c>
      <c r="F256" s="19" t="s">
        <v>55</v>
      </c>
      <c r="G256" s="19">
        <v>100</v>
      </c>
      <c r="H256" s="19">
        <v>228</v>
      </c>
      <c r="I256" s="21">
        <v>2.8</v>
      </c>
      <c r="J256" s="70">
        <v>2.7</v>
      </c>
      <c r="K256" s="70">
        <v>3.4</v>
      </c>
      <c r="L256" s="19" t="s">
        <v>42</v>
      </c>
      <c r="M256" s="21" t="s">
        <v>42</v>
      </c>
      <c r="N256" s="21" t="s">
        <v>42</v>
      </c>
      <c r="O256" s="21" t="s">
        <v>42</v>
      </c>
      <c r="P256" s="22" t="s">
        <v>43</v>
      </c>
      <c r="Q256" s="21">
        <v>512</v>
      </c>
      <c r="R256" s="20">
        <v>4398</v>
      </c>
      <c r="S256" s="21">
        <v>1361</v>
      </c>
      <c r="T256" s="21">
        <v>8.5</v>
      </c>
      <c r="U256" s="21">
        <v>66</v>
      </c>
      <c r="V256" s="20" t="s">
        <v>44</v>
      </c>
      <c r="W256" s="20">
        <v>2000</v>
      </c>
      <c r="X256" s="20">
        <v>10000</v>
      </c>
      <c r="Y256" s="20">
        <f t="shared" si="13"/>
        <v>178.2</v>
      </c>
      <c r="Z256" s="21">
        <v>1</v>
      </c>
      <c r="AA256" s="34">
        <v>44731</v>
      </c>
      <c r="AB256" s="72"/>
      <c r="AC256" s="17" t="s">
        <v>42</v>
      </c>
      <c r="AD256" s="17" t="s">
        <v>42</v>
      </c>
      <c r="AE256" s="17" t="s">
        <v>42</v>
      </c>
      <c r="AF256" s="17" t="s">
        <v>42</v>
      </c>
      <c r="AG256" s="17" t="s">
        <v>42</v>
      </c>
      <c r="AH256" s="17" t="s">
        <v>42</v>
      </c>
      <c r="AI256" s="17" t="s">
        <v>42</v>
      </c>
    </row>
    <row r="257" s="113" customFormat="1" ht="12.5" spans="1:35">
      <c r="A257" s="17" t="s">
        <v>825</v>
      </c>
      <c r="B257" s="19" t="s">
        <v>363</v>
      </c>
      <c r="C257" s="19" t="s">
        <v>74</v>
      </c>
      <c r="D257" s="19" t="s">
        <v>39</v>
      </c>
      <c r="E257" s="19"/>
      <c r="F257" s="19" t="s">
        <v>55</v>
      </c>
      <c r="G257" s="19">
        <v>100</v>
      </c>
      <c r="H257" s="19">
        <v>245</v>
      </c>
      <c r="I257" s="21">
        <v>2.9</v>
      </c>
      <c r="J257" s="70">
        <v>2.3</v>
      </c>
      <c r="K257" s="70">
        <v>2.8</v>
      </c>
      <c r="L257" s="21" t="s">
        <v>42</v>
      </c>
      <c r="M257" s="21" t="s">
        <v>42</v>
      </c>
      <c r="N257" s="21" t="s">
        <v>42</v>
      </c>
      <c r="O257" s="21" t="s">
        <v>42</v>
      </c>
      <c r="P257" s="22" t="s">
        <v>43</v>
      </c>
      <c r="Q257" s="21">
        <v>1061</v>
      </c>
      <c r="R257" s="20">
        <v>7651</v>
      </c>
      <c r="S257" s="21">
        <v>2129</v>
      </c>
      <c r="T257" s="21">
        <v>37</v>
      </c>
      <c r="U257" s="21">
        <v>100</v>
      </c>
      <c r="V257" s="20" t="s">
        <v>44</v>
      </c>
      <c r="W257" s="20">
        <v>800</v>
      </c>
      <c r="X257" s="20">
        <v>4000</v>
      </c>
      <c r="Y257" s="20">
        <f t="shared" si="13"/>
        <v>230</v>
      </c>
      <c r="Z257" s="21">
        <v>1.1</v>
      </c>
      <c r="AA257" s="34">
        <v>45910</v>
      </c>
      <c r="AB257" s="72"/>
      <c r="AC257" s="17" t="s">
        <v>42</v>
      </c>
      <c r="AD257" s="17" t="s">
        <v>42</v>
      </c>
      <c r="AE257" s="17" t="s">
        <v>42</v>
      </c>
      <c r="AF257" s="17" t="s">
        <v>42</v>
      </c>
      <c r="AG257" s="17" t="s">
        <v>42</v>
      </c>
      <c r="AH257" s="17" t="s">
        <v>42</v>
      </c>
      <c r="AI257" s="17" t="s">
        <v>42</v>
      </c>
    </row>
    <row r="258" s="113" customFormat="1" ht="12.5" spans="1:35">
      <c r="A258" s="17" t="s">
        <v>826</v>
      </c>
      <c r="B258" s="19" t="s">
        <v>363</v>
      </c>
      <c r="C258" s="19" t="s">
        <v>74</v>
      </c>
      <c r="D258" s="19" t="s">
        <v>39</v>
      </c>
      <c r="E258" s="19"/>
      <c r="F258" s="19" t="s">
        <v>55</v>
      </c>
      <c r="G258" s="19">
        <v>100</v>
      </c>
      <c r="H258" s="19">
        <v>181</v>
      </c>
      <c r="I258" s="21">
        <v>3</v>
      </c>
      <c r="J258" s="70">
        <v>2.3</v>
      </c>
      <c r="K258" s="70">
        <v>3.3</v>
      </c>
      <c r="L258" s="21" t="s">
        <v>42</v>
      </c>
      <c r="M258" s="21" t="s">
        <v>42</v>
      </c>
      <c r="N258" s="21" t="s">
        <v>42</v>
      </c>
      <c r="O258" s="21" t="s">
        <v>42</v>
      </c>
      <c r="P258" s="22" t="s">
        <v>43</v>
      </c>
      <c r="Q258" s="21">
        <v>850</v>
      </c>
      <c r="R258" s="20">
        <v>6152</v>
      </c>
      <c r="S258" s="21">
        <v>2385</v>
      </c>
      <c r="T258" s="21">
        <v>47</v>
      </c>
      <c r="U258" s="21">
        <v>93</v>
      </c>
      <c r="V258" s="20" t="s">
        <v>44</v>
      </c>
      <c r="W258" s="20">
        <v>800</v>
      </c>
      <c r="X258" s="20">
        <v>4000</v>
      </c>
      <c r="Y258" s="20">
        <v>214</v>
      </c>
      <c r="Z258" s="21">
        <v>1</v>
      </c>
      <c r="AA258" s="34">
        <v>45950</v>
      </c>
      <c r="AB258" s="72"/>
      <c r="AC258" s="17"/>
      <c r="AD258" s="17"/>
      <c r="AE258" s="17"/>
      <c r="AF258" s="17"/>
      <c r="AG258" s="17"/>
      <c r="AH258" s="17"/>
      <c r="AI258" s="17"/>
    </row>
    <row r="259" s="113" customFormat="1" ht="12.5" spans="1:35">
      <c r="A259" s="17" t="s">
        <v>827</v>
      </c>
      <c r="B259" s="19" t="s">
        <v>363</v>
      </c>
      <c r="C259" s="19" t="s">
        <v>74</v>
      </c>
      <c r="D259" s="19" t="s">
        <v>39</v>
      </c>
      <c r="E259" s="19"/>
      <c r="F259" s="19" t="s">
        <v>55</v>
      </c>
      <c r="G259" s="19">
        <v>100</v>
      </c>
      <c r="H259" s="19">
        <v>191</v>
      </c>
      <c r="I259" s="21">
        <v>3</v>
      </c>
      <c r="J259" s="70">
        <v>2.5</v>
      </c>
      <c r="K259" s="70">
        <v>3.3</v>
      </c>
      <c r="L259" s="21" t="s">
        <v>42</v>
      </c>
      <c r="M259" s="21" t="s">
        <v>42</v>
      </c>
      <c r="N259" s="21" t="s">
        <v>42</v>
      </c>
      <c r="O259" s="21" t="s">
        <v>42</v>
      </c>
      <c r="P259" s="22" t="s">
        <v>43</v>
      </c>
      <c r="Q259" s="21">
        <v>1118</v>
      </c>
      <c r="R259" s="20">
        <v>8547</v>
      </c>
      <c r="S259" s="21">
        <v>1180</v>
      </c>
      <c r="T259" s="21">
        <v>31</v>
      </c>
      <c r="U259" s="21">
        <v>123</v>
      </c>
      <c r="V259" s="20" t="s">
        <v>44</v>
      </c>
      <c r="W259" s="20">
        <v>800</v>
      </c>
      <c r="X259" s="20">
        <v>4000</v>
      </c>
      <c r="Y259" s="20">
        <v>308</v>
      </c>
      <c r="Z259" s="21">
        <v>1</v>
      </c>
      <c r="AA259" s="34">
        <v>45890</v>
      </c>
      <c r="AB259" s="72"/>
      <c r="AC259" s="17" t="s">
        <v>42</v>
      </c>
      <c r="AD259" s="17" t="s">
        <v>42</v>
      </c>
      <c r="AE259" s="17" t="s">
        <v>42</v>
      </c>
      <c r="AF259" s="17" t="s">
        <v>42</v>
      </c>
      <c r="AG259" s="17" t="s">
        <v>42</v>
      </c>
      <c r="AH259" s="17" t="s">
        <v>42</v>
      </c>
      <c r="AI259" s="17" t="s">
        <v>42</v>
      </c>
    </row>
    <row r="260" s="113" customFormat="1" ht="12.5" spans="1:35">
      <c r="A260" s="17" t="s">
        <v>828</v>
      </c>
      <c r="B260" s="19" t="s">
        <v>363</v>
      </c>
      <c r="C260" s="19" t="s">
        <v>349</v>
      </c>
      <c r="D260" s="19" t="s">
        <v>39</v>
      </c>
      <c r="E260" s="19"/>
      <c r="F260" s="19" t="s">
        <v>55</v>
      </c>
      <c r="G260" s="19">
        <v>100</v>
      </c>
      <c r="H260" s="19">
        <v>213</v>
      </c>
      <c r="I260" s="21">
        <v>3</v>
      </c>
      <c r="J260" s="70">
        <v>3.2</v>
      </c>
      <c r="K260" s="70">
        <v>3.8</v>
      </c>
      <c r="L260" s="19" t="s">
        <v>42</v>
      </c>
      <c r="M260" s="21" t="s">
        <v>42</v>
      </c>
      <c r="N260" s="21" t="s">
        <v>42</v>
      </c>
      <c r="O260" s="21" t="s">
        <v>42</v>
      </c>
      <c r="P260" s="22" t="s">
        <v>43</v>
      </c>
      <c r="Q260" s="21">
        <v>726</v>
      </c>
      <c r="R260" s="20">
        <v>5693</v>
      </c>
      <c r="S260" s="21">
        <v>877</v>
      </c>
      <c r="T260" s="21">
        <v>21</v>
      </c>
      <c r="U260" s="21">
        <v>92</v>
      </c>
      <c r="V260" s="20" t="s">
        <v>44</v>
      </c>
      <c r="W260" s="20">
        <v>50</v>
      </c>
      <c r="X260" s="20">
        <v>5000</v>
      </c>
      <c r="Y260" s="20">
        <v>294</v>
      </c>
      <c r="Z260" s="21">
        <v>2.1</v>
      </c>
      <c r="AA260" s="34">
        <v>45407</v>
      </c>
      <c r="AB260" s="72"/>
      <c r="AC260" s="17" t="s">
        <v>42</v>
      </c>
      <c r="AD260" s="17" t="s">
        <v>42</v>
      </c>
      <c r="AE260" s="17" t="s">
        <v>42</v>
      </c>
      <c r="AF260" s="17" t="s">
        <v>42</v>
      </c>
      <c r="AG260" s="17" t="s">
        <v>42</v>
      </c>
      <c r="AH260" s="17" t="s">
        <v>42</v>
      </c>
      <c r="AI260" s="17" t="s">
        <v>42</v>
      </c>
    </row>
    <row r="261" s="113" customFormat="1" ht="12.5" spans="1:35">
      <c r="A261" s="17" t="s">
        <v>829</v>
      </c>
      <c r="B261" s="19" t="s">
        <v>363</v>
      </c>
      <c r="C261" s="19" t="s">
        <v>74</v>
      </c>
      <c r="D261" s="19" t="s">
        <v>39</v>
      </c>
      <c r="E261" s="19"/>
      <c r="F261" s="19" t="s">
        <v>55</v>
      </c>
      <c r="G261" s="19">
        <v>100</v>
      </c>
      <c r="H261" s="19">
        <v>213</v>
      </c>
      <c r="I261" s="21">
        <v>3</v>
      </c>
      <c r="J261" s="70">
        <v>3</v>
      </c>
      <c r="K261" s="70">
        <v>3.6</v>
      </c>
      <c r="L261" s="19" t="s">
        <v>42</v>
      </c>
      <c r="M261" s="21" t="s">
        <v>42</v>
      </c>
      <c r="N261" s="21" t="s">
        <v>42</v>
      </c>
      <c r="O261" s="21" t="s">
        <v>42</v>
      </c>
      <c r="P261" s="22" t="s">
        <v>43</v>
      </c>
      <c r="Q261" s="21">
        <v>726</v>
      </c>
      <c r="R261" s="20">
        <v>5693</v>
      </c>
      <c r="S261" s="21">
        <v>877</v>
      </c>
      <c r="T261" s="21">
        <v>21</v>
      </c>
      <c r="U261" s="21">
        <v>92</v>
      </c>
      <c r="V261" s="20" t="s">
        <v>44</v>
      </c>
      <c r="W261" s="20">
        <v>800</v>
      </c>
      <c r="X261" s="20">
        <v>4000</v>
      </c>
      <c r="Y261" s="20">
        <v>276</v>
      </c>
      <c r="Z261" s="21">
        <v>2.1</v>
      </c>
      <c r="AA261" s="34">
        <v>45407</v>
      </c>
      <c r="AB261" s="72"/>
      <c r="AC261" s="17" t="s">
        <v>42</v>
      </c>
      <c r="AD261" s="17" t="s">
        <v>42</v>
      </c>
      <c r="AE261" s="17" t="s">
        <v>42</v>
      </c>
      <c r="AF261" s="17" t="s">
        <v>42</v>
      </c>
      <c r="AG261" s="17" t="s">
        <v>42</v>
      </c>
      <c r="AH261" s="17" t="s">
        <v>42</v>
      </c>
      <c r="AI261" s="17" t="s">
        <v>42</v>
      </c>
    </row>
    <row r="262" s="113" customFormat="1" ht="12.5" spans="1:35">
      <c r="A262" s="17" t="s">
        <v>830</v>
      </c>
      <c r="B262" s="19" t="s">
        <v>363</v>
      </c>
      <c r="C262" s="19" t="s">
        <v>238</v>
      </c>
      <c r="D262" s="19" t="s">
        <v>39</v>
      </c>
      <c r="E262" s="19"/>
      <c r="F262" s="19" t="s">
        <v>55</v>
      </c>
      <c r="G262" s="19">
        <v>100</v>
      </c>
      <c r="H262" s="19">
        <v>167</v>
      </c>
      <c r="I262" s="21">
        <v>3.1</v>
      </c>
      <c r="J262" s="70">
        <v>3.1</v>
      </c>
      <c r="K262" s="70">
        <v>4</v>
      </c>
      <c r="L262" s="21" t="s">
        <v>42</v>
      </c>
      <c r="M262" s="21" t="s">
        <v>42</v>
      </c>
      <c r="N262" s="21" t="s">
        <v>42</v>
      </c>
      <c r="O262" s="21" t="s">
        <v>42</v>
      </c>
      <c r="P262" s="22" t="s">
        <v>43</v>
      </c>
      <c r="Q262" s="21">
        <v>706</v>
      </c>
      <c r="R262" s="20">
        <v>4797</v>
      </c>
      <c r="S262" s="21">
        <v>900</v>
      </c>
      <c r="T262" s="21">
        <v>19</v>
      </c>
      <c r="U262" s="21">
        <v>84</v>
      </c>
      <c r="V262" s="20" t="s">
        <v>44</v>
      </c>
      <c r="W262" s="20">
        <v>800</v>
      </c>
      <c r="X262" s="20">
        <v>4000</v>
      </c>
      <c r="Y262" s="20">
        <f>J262*U262</f>
        <v>260.4</v>
      </c>
      <c r="Z262" s="21">
        <v>1</v>
      </c>
      <c r="AA262" s="34">
        <v>45623</v>
      </c>
      <c r="AB262" s="72"/>
      <c r="AC262" s="17" t="s">
        <v>42</v>
      </c>
      <c r="AD262" s="17" t="s">
        <v>42</v>
      </c>
      <c r="AE262" s="17" t="s">
        <v>42</v>
      </c>
      <c r="AF262" s="17" t="s">
        <v>42</v>
      </c>
      <c r="AG262" s="17" t="s">
        <v>42</v>
      </c>
      <c r="AH262" s="17" t="s">
        <v>42</v>
      </c>
      <c r="AI262" s="17" t="s">
        <v>42</v>
      </c>
    </row>
    <row r="263" s="113" customFormat="1" ht="12.5" spans="1:35">
      <c r="A263" s="17" t="s">
        <v>819</v>
      </c>
      <c r="B263" s="19" t="s">
        <v>363</v>
      </c>
      <c r="C263" s="19" t="s">
        <v>38</v>
      </c>
      <c r="D263" s="19" t="s">
        <v>39</v>
      </c>
      <c r="E263" s="19"/>
      <c r="F263" s="19" t="s">
        <v>55</v>
      </c>
      <c r="G263" s="19">
        <v>100</v>
      </c>
      <c r="H263" s="19">
        <v>159</v>
      </c>
      <c r="I263" s="21">
        <v>3</v>
      </c>
      <c r="J263" s="70">
        <v>3.1</v>
      </c>
      <c r="K263" s="70">
        <v>3.7</v>
      </c>
      <c r="L263" s="19" t="s">
        <v>42</v>
      </c>
      <c r="M263" s="21" t="s">
        <v>42</v>
      </c>
      <c r="N263" s="21" t="s">
        <v>42</v>
      </c>
      <c r="O263" s="21" t="s">
        <v>42</v>
      </c>
      <c r="P263" s="22" t="s">
        <v>43</v>
      </c>
      <c r="Q263" s="21">
        <v>726</v>
      </c>
      <c r="R263" s="20">
        <v>5693</v>
      </c>
      <c r="S263" s="21">
        <v>877</v>
      </c>
      <c r="T263" s="21">
        <v>21</v>
      </c>
      <c r="U263" s="21">
        <v>92</v>
      </c>
      <c r="V263" s="20" t="s">
        <v>44</v>
      </c>
      <c r="W263" s="20">
        <v>5000</v>
      </c>
      <c r="X263" s="20">
        <v>50000</v>
      </c>
      <c r="Y263" s="20">
        <v>285</v>
      </c>
      <c r="Z263" s="21">
        <v>2</v>
      </c>
      <c r="AA263" s="34">
        <v>45176</v>
      </c>
      <c r="AB263" s="72"/>
      <c r="AC263" s="17" t="s">
        <v>42</v>
      </c>
      <c r="AD263" s="17" t="s">
        <v>42</v>
      </c>
      <c r="AE263" s="17" t="s">
        <v>42</v>
      </c>
      <c r="AF263" s="17" t="s">
        <v>42</v>
      </c>
      <c r="AG263" s="17" t="s">
        <v>42</v>
      </c>
      <c r="AH263" s="17" t="s">
        <v>42</v>
      </c>
      <c r="AI263" s="17" t="s">
        <v>42</v>
      </c>
    </row>
    <row r="264" s="113" customFormat="1" ht="12.5" spans="1:35">
      <c r="A264" s="17" t="s">
        <v>831</v>
      </c>
      <c r="B264" s="19" t="s">
        <v>363</v>
      </c>
      <c r="C264" s="19" t="s">
        <v>349</v>
      </c>
      <c r="D264" s="19" t="s">
        <v>39</v>
      </c>
      <c r="E264" s="19"/>
      <c r="F264" s="19" t="s">
        <v>55</v>
      </c>
      <c r="G264" s="19">
        <v>100</v>
      </c>
      <c r="H264" s="19">
        <v>223</v>
      </c>
      <c r="I264" s="21">
        <v>3.2</v>
      </c>
      <c r="J264" s="70">
        <v>3.2</v>
      </c>
      <c r="K264" s="70">
        <v>4.2</v>
      </c>
      <c r="L264" s="19" t="s">
        <v>42</v>
      </c>
      <c r="M264" s="21" t="s">
        <v>42</v>
      </c>
      <c r="N264" s="21" t="s">
        <v>42</v>
      </c>
      <c r="O264" s="21" t="s">
        <v>42</v>
      </c>
      <c r="P264" s="22" t="s">
        <v>43</v>
      </c>
      <c r="Q264" s="21">
        <v>794</v>
      </c>
      <c r="R264" s="20">
        <v>5972</v>
      </c>
      <c r="S264" s="21">
        <v>1181</v>
      </c>
      <c r="T264" s="21">
        <v>43</v>
      </c>
      <c r="U264" s="21">
        <v>95</v>
      </c>
      <c r="V264" s="20" t="s">
        <v>44</v>
      </c>
      <c r="W264" s="20">
        <v>50</v>
      </c>
      <c r="X264" s="20">
        <v>5000</v>
      </c>
      <c r="Y264" s="20">
        <f>J264*U264</f>
        <v>304</v>
      </c>
      <c r="Z264" s="21">
        <v>1.1</v>
      </c>
      <c r="AA264" s="34">
        <v>45608</v>
      </c>
      <c r="AB264" s="72"/>
      <c r="AC264" s="17" t="s">
        <v>42</v>
      </c>
      <c r="AD264" s="17" t="s">
        <v>42</v>
      </c>
      <c r="AE264" s="17" t="s">
        <v>42</v>
      </c>
      <c r="AF264" s="17" t="s">
        <v>42</v>
      </c>
      <c r="AG264" s="17" t="s">
        <v>42</v>
      </c>
      <c r="AH264" s="17" t="s">
        <v>42</v>
      </c>
      <c r="AI264" s="17" t="s">
        <v>42</v>
      </c>
    </row>
    <row r="265" s="113" customFormat="1" ht="12.5" spans="1:35">
      <c r="A265" s="17" t="s">
        <v>832</v>
      </c>
      <c r="B265" s="19" t="s">
        <v>363</v>
      </c>
      <c r="C265" s="19" t="s">
        <v>74</v>
      </c>
      <c r="D265" s="19" t="s">
        <v>39</v>
      </c>
      <c r="E265" s="19"/>
      <c r="F265" s="19" t="s">
        <v>55</v>
      </c>
      <c r="G265" s="19">
        <v>100</v>
      </c>
      <c r="H265" s="19">
        <v>223</v>
      </c>
      <c r="I265" s="21">
        <v>3.2</v>
      </c>
      <c r="J265" s="70">
        <v>3</v>
      </c>
      <c r="K265" s="70">
        <v>4.2</v>
      </c>
      <c r="L265" s="19" t="s">
        <v>42</v>
      </c>
      <c r="M265" s="21" t="s">
        <v>42</v>
      </c>
      <c r="N265" s="21" t="s">
        <v>42</v>
      </c>
      <c r="O265" s="21" t="s">
        <v>42</v>
      </c>
      <c r="P265" s="22" t="s">
        <v>43</v>
      </c>
      <c r="Q265" s="21">
        <v>794</v>
      </c>
      <c r="R265" s="20">
        <v>5972</v>
      </c>
      <c r="S265" s="21">
        <v>1181</v>
      </c>
      <c r="T265" s="21">
        <v>43</v>
      </c>
      <c r="U265" s="21">
        <v>95</v>
      </c>
      <c r="V265" s="20" t="s">
        <v>44</v>
      </c>
      <c r="W265" s="20">
        <v>800</v>
      </c>
      <c r="X265" s="20">
        <v>4000</v>
      </c>
      <c r="Y265" s="20">
        <f>J265*U265</f>
        <v>285</v>
      </c>
      <c r="Z265" s="21">
        <v>1.1</v>
      </c>
      <c r="AA265" s="34">
        <v>45608</v>
      </c>
      <c r="AB265" s="72"/>
      <c r="AC265" s="17" t="s">
        <v>42</v>
      </c>
      <c r="AD265" s="17" t="s">
        <v>42</v>
      </c>
      <c r="AE265" s="17" t="s">
        <v>42</v>
      </c>
      <c r="AF265" s="17" t="s">
        <v>42</v>
      </c>
      <c r="AG265" s="17" t="s">
        <v>42</v>
      </c>
      <c r="AH265" s="17" t="s">
        <v>42</v>
      </c>
      <c r="AI265" s="17" t="s">
        <v>42</v>
      </c>
    </row>
    <row r="266" s="113" customFormat="1" ht="12.5" spans="1:35">
      <c r="A266" s="17" t="s">
        <v>833</v>
      </c>
      <c r="B266" s="19" t="s">
        <v>363</v>
      </c>
      <c r="C266" s="19" t="s">
        <v>614</v>
      </c>
      <c r="D266" s="19" t="s">
        <v>39</v>
      </c>
      <c r="E266" s="19"/>
      <c r="F266" s="19" t="s">
        <v>55</v>
      </c>
      <c r="G266" s="19">
        <v>100</v>
      </c>
      <c r="H266" s="19">
        <v>80</v>
      </c>
      <c r="I266" s="21">
        <v>3</v>
      </c>
      <c r="J266" s="70">
        <v>4.4</v>
      </c>
      <c r="K266" s="70">
        <v>5.4</v>
      </c>
      <c r="L266" s="19" t="s">
        <v>42</v>
      </c>
      <c r="M266" s="21" t="s">
        <v>42</v>
      </c>
      <c r="N266" s="21" t="s">
        <v>42</v>
      </c>
      <c r="O266" s="21" t="s">
        <v>42</v>
      </c>
      <c r="P266" s="22" t="s">
        <v>43</v>
      </c>
      <c r="Q266" s="21">
        <v>900</v>
      </c>
      <c r="R266" s="20">
        <v>6165</v>
      </c>
      <c r="S266" s="21">
        <v>858</v>
      </c>
      <c r="T266" s="21">
        <v>20</v>
      </c>
      <c r="U266" s="21">
        <v>87</v>
      </c>
      <c r="V266" s="20" t="s">
        <v>44</v>
      </c>
      <c r="W266" s="20">
        <v>50</v>
      </c>
      <c r="X266" s="20">
        <v>5000</v>
      </c>
      <c r="Y266" s="20">
        <f>J266*U266</f>
        <v>382.8</v>
      </c>
      <c r="Z266" s="21">
        <v>1.1</v>
      </c>
      <c r="AA266" s="34">
        <v>45749</v>
      </c>
      <c r="AB266" s="72"/>
      <c r="AC266" s="17" t="s">
        <v>42</v>
      </c>
      <c r="AD266" s="17" t="s">
        <v>42</v>
      </c>
      <c r="AE266" s="17" t="s">
        <v>42</v>
      </c>
      <c r="AF266" s="17" t="s">
        <v>42</v>
      </c>
      <c r="AG266" s="17" t="s">
        <v>42</v>
      </c>
      <c r="AH266" s="17" t="s">
        <v>42</v>
      </c>
      <c r="AI266" s="17" t="s">
        <v>42</v>
      </c>
    </row>
    <row r="267" s="113" customFormat="1" ht="12.5" spans="1:35">
      <c r="A267" s="17" t="s">
        <v>834</v>
      </c>
      <c r="B267" s="19" t="s">
        <v>363</v>
      </c>
      <c r="C267" s="20" t="s">
        <v>151</v>
      </c>
      <c r="D267" s="19" t="s">
        <v>39</v>
      </c>
      <c r="F267" s="20" t="s">
        <v>55</v>
      </c>
      <c r="G267" s="19">
        <v>100</v>
      </c>
      <c r="H267" s="21">
        <v>184</v>
      </c>
      <c r="I267" s="21">
        <v>2.9</v>
      </c>
      <c r="J267" s="70">
        <v>3.5</v>
      </c>
      <c r="K267" s="70">
        <v>5</v>
      </c>
      <c r="L267" s="21" t="s">
        <v>42</v>
      </c>
      <c r="M267" s="21" t="s">
        <v>42</v>
      </c>
      <c r="N267" s="21" t="s">
        <v>42</v>
      </c>
      <c r="O267" s="21" t="s">
        <v>42</v>
      </c>
      <c r="P267" s="21" t="s">
        <v>43</v>
      </c>
      <c r="Q267" s="22">
        <v>900</v>
      </c>
      <c r="R267" s="21">
        <v>6165</v>
      </c>
      <c r="S267" s="21">
        <v>858</v>
      </c>
      <c r="T267" s="21">
        <v>20</v>
      </c>
      <c r="U267" s="21">
        <v>97</v>
      </c>
      <c r="V267" s="21" t="s">
        <v>44</v>
      </c>
      <c r="W267" s="20">
        <v>2000</v>
      </c>
      <c r="X267" s="20">
        <v>10000</v>
      </c>
      <c r="Y267" s="20">
        <f>J267*U267</f>
        <v>339.5</v>
      </c>
      <c r="Z267" s="21">
        <v>1</v>
      </c>
      <c r="AA267" s="34">
        <v>45657</v>
      </c>
      <c r="AB267" s="21"/>
      <c r="AC267" s="17" t="s">
        <v>42</v>
      </c>
      <c r="AD267" s="17" t="s">
        <v>42</v>
      </c>
      <c r="AE267" s="17" t="s">
        <v>42</v>
      </c>
      <c r="AF267" s="17" t="s">
        <v>42</v>
      </c>
      <c r="AG267" s="17" t="s">
        <v>42</v>
      </c>
      <c r="AH267" s="17" t="s">
        <v>42</v>
      </c>
      <c r="AI267" s="17" t="s">
        <v>42</v>
      </c>
    </row>
    <row r="268" s="113" customFormat="1" ht="12.5" spans="1:35">
      <c r="A268" s="17" t="s">
        <v>835</v>
      </c>
      <c r="B268" s="19" t="s">
        <v>363</v>
      </c>
      <c r="C268" s="20" t="s">
        <v>38</v>
      </c>
      <c r="D268" s="19" t="s">
        <v>39</v>
      </c>
      <c r="F268" s="20" t="s">
        <v>55</v>
      </c>
      <c r="G268" s="19">
        <v>100</v>
      </c>
      <c r="H268" s="21">
        <v>172</v>
      </c>
      <c r="I268" s="21">
        <v>2.1</v>
      </c>
      <c r="J268" s="70">
        <v>2.2</v>
      </c>
      <c r="K268" s="70">
        <v>2.8</v>
      </c>
      <c r="L268" s="21">
        <v>3.1</v>
      </c>
      <c r="M268" s="21">
        <v>4.1</v>
      </c>
      <c r="N268" s="21" t="s">
        <v>42</v>
      </c>
      <c r="O268" s="21" t="s">
        <v>42</v>
      </c>
      <c r="P268" s="21" t="s">
        <v>43</v>
      </c>
      <c r="Q268" s="22">
        <v>753</v>
      </c>
      <c r="R268" s="21">
        <v>5936</v>
      </c>
      <c r="S268" s="21">
        <v>889</v>
      </c>
      <c r="T268" s="21">
        <v>22</v>
      </c>
      <c r="U268" s="21">
        <v>109</v>
      </c>
      <c r="V268" s="21" t="s">
        <v>44</v>
      </c>
      <c r="W268" s="20">
        <v>5000</v>
      </c>
      <c r="X268" s="20">
        <v>50000</v>
      </c>
      <c r="Y268" s="20">
        <v>240</v>
      </c>
      <c r="Z268" s="21">
        <v>1</v>
      </c>
      <c r="AA268" s="34">
        <v>45950</v>
      </c>
      <c r="AB268" s="21"/>
      <c r="AC268" s="17"/>
      <c r="AD268" s="17"/>
      <c r="AE268" s="17"/>
      <c r="AF268" s="17"/>
      <c r="AG268" s="17"/>
      <c r="AH268" s="17"/>
      <c r="AI268" s="17"/>
    </row>
    <row r="269" s="113" customFormat="1" ht="12.5" spans="1:35">
      <c r="A269" s="17" t="s">
        <v>836</v>
      </c>
      <c r="B269" s="19" t="s">
        <v>363</v>
      </c>
      <c r="C269" s="19" t="s">
        <v>349</v>
      </c>
      <c r="D269" s="19" t="s">
        <v>358</v>
      </c>
      <c r="E269" s="19" t="s">
        <v>828</v>
      </c>
      <c r="F269" s="19" t="s">
        <v>55</v>
      </c>
      <c r="G269" s="19">
        <v>100</v>
      </c>
      <c r="H269" s="19">
        <v>190</v>
      </c>
      <c r="I269" s="21">
        <v>2.7</v>
      </c>
      <c r="J269" s="70">
        <v>3</v>
      </c>
      <c r="K269" s="70">
        <v>3.6</v>
      </c>
      <c r="L269" s="19" t="s">
        <v>42</v>
      </c>
      <c r="M269" s="21" t="s">
        <v>42</v>
      </c>
      <c r="N269" s="21" t="s">
        <v>42</v>
      </c>
      <c r="O269" s="21" t="s">
        <v>42</v>
      </c>
      <c r="P269" s="22" t="s">
        <v>43</v>
      </c>
      <c r="Q269" s="21">
        <v>245</v>
      </c>
      <c r="R269" s="20">
        <v>4398</v>
      </c>
      <c r="S269" s="21">
        <v>1361</v>
      </c>
      <c r="T269" s="21">
        <v>8.5</v>
      </c>
      <c r="U269" s="21">
        <v>66</v>
      </c>
      <c r="V269" s="20" t="s">
        <v>44</v>
      </c>
      <c r="W269" s="20">
        <v>50</v>
      </c>
      <c r="X269" s="20">
        <v>5000</v>
      </c>
      <c r="Y269" s="20">
        <v>198</v>
      </c>
      <c r="Z269" s="21">
        <v>2.5</v>
      </c>
      <c r="AA269" s="34">
        <v>45383</v>
      </c>
      <c r="AB269" s="72"/>
      <c r="AC269" s="17" t="s">
        <v>837</v>
      </c>
      <c r="AD269" s="17" t="s">
        <v>838</v>
      </c>
      <c r="AE269" s="17" t="s">
        <v>42</v>
      </c>
      <c r="AF269" s="17" t="s">
        <v>839</v>
      </c>
      <c r="AG269" s="17" t="s">
        <v>42</v>
      </c>
      <c r="AH269" s="17" t="s">
        <v>42</v>
      </c>
      <c r="AI269" s="17" t="s">
        <v>840</v>
      </c>
    </row>
    <row r="270" s="113" customFormat="1" ht="12.5" spans="1:35">
      <c r="A270" s="17" t="s">
        <v>841</v>
      </c>
      <c r="B270" s="19" t="s">
        <v>363</v>
      </c>
      <c r="C270" s="19" t="s">
        <v>74</v>
      </c>
      <c r="D270" s="19" t="s">
        <v>358</v>
      </c>
      <c r="E270" s="19" t="s">
        <v>829</v>
      </c>
      <c r="F270" s="19" t="s">
        <v>55</v>
      </c>
      <c r="G270" s="19">
        <v>100</v>
      </c>
      <c r="H270" s="19">
        <v>190</v>
      </c>
      <c r="I270" s="21">
        <v>2.7</v>
      </c>
      <c r="J270" s="70">
        <v>3</v>
      </c>
      <c r="K270" s="70">
        <v>3.6</v>
      </c>
      <c r="L270" s="19" t="s">
        <v>42</v>
      </c>
      <c r="M270" s="21" t="s">
        <v>42</v>
      </c>
      <c r="N270" s="21" t="s">
        <v>42</v>
      </c>
      <c r="O270" s="21" t="s">
        <v>42</v>
      </c>
      <c r="P270" s="22" t="s">
        <v>43</v>
      </c>
      <c r="Q270" s="21">
        <v>245</v>
      </c>
      <c r="R270" s="20">
        <v>4398</v>
      </c>
      <c r="S270" s="21">
        <v>1361</v>
      </c>
      <c r="T270" s="21">
        <v>8.5</v>
      </c>
      <c r="U270" s="21">
        <v>66</v>
      </c>
      <c r="V270" s="20" t="s">
        <v>44</v>
      </c>
      <c r="W270" s="20">
        <v>800</v>
      </c>
      <c r="X270" s="20">
        <v>4000</v>
      </c>
      <c r="Y270" s="20">
        <v>198</v>
      </c>
      <c r="Z270" s="21">
        <v>2.5</v>
      </c>
      <c r="AA270" s="34">
        <v>45383</v>
      </c>
      <c r="AB270" s="72"/>
      <c r="AC270" s="17" t="s">
        <v>842</v>
      </c>
      <c r="AD270" s="17" t="s">
        <v>843</v>
      </c>
      <c r="AE270" s="17" t="s">
        <v>42</v>
      </c>
      <c r="AF270" s="17" t="s">
        <v>844</v>
      </c>
      <c r="AG270" s="17" t="s">
        <v>42</v>
      </c>
      <c r="AH270" s="17" t="s">
        <v>42</v>
      </c>
      <c r="AI270" s="17" t="s">
        <v>845</v>
      </c>
    </row>
    <row r="271" s="113" customFormat="1" ht="12.5" spans="1:35">
      <c r="A271" s="17" t="s">
        <v>846</v>
      </c>
      <c r="B271" s="19" t="s">
        <v>363</v>
      </c>
      <c r="C271" s="19" t="s">
        <v>349</v>
      </c>
      <c r="D271" s="19" t="s">
        <v>358</v>
      </c>
      <c r="E271" s="19" t="s">
        <v>847</v>
      </c>
      <c r="F271" s="19" t="s">
        <v>55</v>
      </c>
      <c r="G271" s="19">
        <v>100</v>
      </c>
      <c r="H271" s="19">
        <v>134</v>
      </c>
      <c r="I271" s="21">
        <v>2.7</v>
      </c>
      <c r="J271" s="70">
        <v>3.7</v>
      </c>
      <c r="K271" s="70">
        <v>4.5</v>
      </c>
      <c r="L271" s="19" t="s">
        <v>42</v>
      </c>
      <c r="M271" s="21" t="s">
        <v>42</v>
      </c>
      <c r="N271" s="21" t="s">
        <v>42</v>
      </c>
      <c r="O271" s="21" t="s">
        <v>42</v>
      </c>
      <c r="P271" s="22" t="s">
        <v>43</v>
      </c>
      <c r="Q271" s="21">
        <v>304</v>
      </c>
      <c r="R271" s="20">
        <v>3433</v>
      </c>
      <c r="S271" s="21">
        <v>905</v>
      </c>
      <c r="T271" s="21">
        <v>13</v>
      </c>
      <c r="U271" s="21">
        <v>57</v>
      </c>
      <c r="V271" s="20" t="s">
        <v>44</v>
      </c>
      <c r="W271" s="20">
        <v>50</v>
      </c>
      <c r="X271" s="20">
        <v>5000</v>
      </c>
      <c r="Y271" s="20">
        <v>211</v>
      </c>
      <c r="Z271" s="21">
        <v>4.2</v>
      </c>
      <c r="AA271" s="34">
        <v>45383</v>
      </c>
      <c r="AB271" s="72"/>
      <c r="AC271" s="17" t="s">
        <v>848</v>
      </c>
      <c r="AD271" s="17" t="s">
        <v>42</v>
      </c>
      <c r="AE271" s="17" t="s">
        <v>42</v>
      </c>
      <c r="AF271" s="17" t="s">
        <v>849</v>
      </c>
      <c r="AG271" s="17" t="s">
        <v>850</v>
      </c>
      <c r="AH271" s="17" t="s">
        <v>42</v>
      </c>
      <c r="AI271" s="17" t="s">
        <v>840</v>
      </c>
    </row>
    <row r="272" s="113" customFormat="1" ht="12.5" spans="1:35">
      <c r="A272" s="17" t="s">
        <v>851</v>
      </c>
      <c r="B272" s="19" t="s">
        <v>363</v>
      </c>
      <c r="C272" s="19" t="s">
        <v>74</v>
      </c>
      <c r="D272" s="19" t="s">
        <v>358</v>
      </c>
      <c r="E272" s="19" t="s">
        <v>852</v>
      </c>
      <c r="F272" s="19" t="s">
        <v>55</v>
      </c>
      <c r="G272" s="19">
        <v>100</v>
      </c>
      <c r="H272" s="19">
        <v>134</v>
      </c>
      <c r="I272" s="21">
        <v>2.7</v>
      </c>
      <c r="J272" s="70">
        <v>3.7</v>
      </c>
      <c r="K272" s="70">
        <v>4.5</v>
      </c>
      <c r="L272" s="19" t="s">
        <v>42</v>
      </c>
      <c r="M272" s="21" t="s">
        <v>42</v>
      </c>
      <c r="N272" s="21" t="s">
        <v>42</v>
      </c>
      <c r="O272" s="21" t="s">
        <v>42</v>
      </c>
      <c r="P272" s="22" t="s">
        <v>43</v>
      </c>
      <c r="Q272" s="21">
        <v>304</v>
      </c>
      <c r="R272" s="20">
        <v>3433</v>
      </c>
      <c r="S272" s="21">
        <v>905</v>
      </c>
      <c r="T272" s="21">
        <v>13</v>
      </c>
      <c r="U272" s="21">
        <v>57</v>
      </c>
      <c r="V272" s="20" t="s">
        <v>44</v>
      </c>
      <c r="W272" s="20">
        <v>800</v>
      </c>
      <c r="X272" s="20">
        <v>4000</v>
      </c>
      <c r="Y272" s="20">
        <v>211</v>
      </c>
      <c r="Z272" s="21">
        <v>4.2</v>
      </c>
      <c r="AA272" s="34">
        <v>45383</v>
      </c>
      <c r="AB272" s="72"/>
      <c r="AC272" s="17" t="s">
        <v>853</v>
      </c>
      <c r="AD272" s="17" t="s">
        <v>854</v>
      </c>
      <c r="AE272" s="17" t="s">
        <v>42</v>
      </c>
      <c r="AF272" s="17" t="s">
        <v>844</v>
      </c>
      <c r="AG272" s="17" t="s">
        <v>42</v>
      </c>
      <c r="AH272" s="17" t="s">
        <v>42</v>
      </c>
      <c r="AI272" s="17" t="s">
        <v>855</v>
      </c>
    </row>
    <row r="273" s="113" customFormat="1" ht="12.5" spans="1:35">
      <c r="A273" s="17" t="s">
        <v>856</v>
      </c>
      <c r="B273" s="19" t="s">
        <v>363</v>
      </c>
      <c r="C273" s="19" t="s">
        <v>38</v>
      </c>
      <c r="D273" s="19" t="s">
        <v>358</v>
      </c>
      <c r="E273" s="19" t="s">
        <v>857</v>
      </c>
      <c r="F273" s="19" t="s">
        <v>55</v>
      </c>
      <c r="G273" s="19">
        <v>100</v>
      </c>
      <c r="H273" s="19">
        <v>112</v>
      </c>
      <c r="I273" s="21">
        <v>2.7</v>
      </c>
      <c r="J273" s="70">
        <v>3.3</v>
      </c>
      <c r="K273" s="70">
        <v>4.3</v>
      </c>
      <c r="L273" s="19" t="s">
        <v>42</v>
      </c>
      <c r="M273" s="21" t="s">
        <v>42</v>
      </c>
      <c r="N273" s="21" t="s">
        <v>42</v>
      </c>
      <c r="O273" s="21" t="s">
        <v>42</v>
      </c>
      <c r="P273" s="22" t="s">
        <v>43</v>
      </c>
      <c r="Q273" s="21">
        <v>231</v>
      </c>
      <c r="R273" s="20">
        <v>3434</v>
      </c>
      <c r="S273" s="21">
        <v>906</v>
      </c>
      <c r="T273" s="21">
        <v>14</v>
      </c>
      <c r="U273" s="21">
        <v>57</v>
      </c>
      <c r="V273" s="20" t="s">
        <v>44</v>
      </c>
      <c r="W273" s="20">
        <v>5000</v>
      </c>
      <c r="X273" s="20">
        <v>50000</v>
      </c>
      <c r="Y273" s="20">
        <v>188.1</v>
      </c>
      <c r="Z273" s="21">
        <v>2.5</v>
      </c>
      <c r="AA273" s="34">
        <v>44919</v>
      </c>
      <c r="AB273" s="72"/>
      <c r="AC273" s="17" t="s">
        <v>858</v>
      </c>
      <c r="AD273" s="17" t="s">
        <v>859</v>
      </c>
      <c r="AE273" s="17" t="s">
        <v>42</v>
      </c>
      <c r="AF273" s="17" t="s">
        <v>860</v>
      </c>
      <c r="AG273" s="17" t="s">
        <v>861</v>
      </c>
      <c r="AH273" s="17" t="s">
        <v>42</v>
      </c>
      <c r="AI273" s="17" t="s">
        <v>42</v>
      </c>
    </row>
    <row r="274" s="113" customFormat="1" ht="12.5" spans="1:35">
      <c r="A274" s="17" t="s">
        <v>862</v>
      </c>
      <c r="B274" s="19" t="s">
        <v>363</v>
      </c>
      <c r="C274" s="19" t="s">
        <v>349</v>
      </c>
      <c r="D274" s="19" t="s">
        <v>39</v>
      </c>
      <c r="E274" s="19"/>
      <c r="F274" s="19" t="s">
        <v>55</v>
      </c>
      <c r="G274" s="19">
        <v>100</v>
      </c>
      <c r="H274" s="19">
        <v>117</v>
      </c>
      <c r="I274" s="21">
        <v>2.9</v>
      </c>
      <c r="J274" s="70">
        <v>4.5</v>
      </c>
      <c r="K274" s="70">
        <v>5.8</v>
      </c>
      <c r="L274" s="19" t="s">
        <v>42</v>
      </c>
      <c r="M274" s="21" t="s">
        <v>42</v>
      </c>
      <c r="N274" s="21" t="s">
        <v>42</v>
      </c>
      <c r="O274" s="21" t="s">
        <v>42</v>
      </c>
      <c r="P274" s="22" t="s">
        <v>43</v>
      </c>
      <c r="Q274" s="21">
        <v>459</v>
      </c>
      <c r="R274" s="20">
        <v>3733</v>
      </c>
      <c r="S274" s="21">
        <v>1252</v>
      </c>
      <c r="T274" s="21">
        <v>37</v>
      </c>
      <c r="U274" s="21">
        <v>54</v>
      </c>
      <c r="V274" s="20" t="s">
        <v>44</v>
      </c>
      <c r="W274" s="20">
        <v>50</v>
      </c>
      <c r="X274" s="20">
        <v>5000</v>
      </c>
      <c r="Y274" s="20">
        <f>J274*U274</f>
        <v>243</v>
      </c>
      <c r="Z274" s="21" t="s">
        <v>135</v>
      </c>
      <c r="AA274" s="34">
        <v>45594</v>
      </c>
      <c r="AB274" s="72"/>
      <c r="AC274" s="17" t="s">
        <v>42</v>
      </c>
      <c r="AD274" s="17" t="s">
        <v>42</v>
      </c>
      <c r="AE274" s="17" t="s">
        <v>42</v>
      </c>
      <c r="AF274" s="17" t="s">
        <v>42</v>
      </c>
      <c r="AG274" s="17" t="s">
        <v>42</v>
      </c>
      <c r="AH274" s="17" t="s">
        <v>42</v>
      </c>
      <c r="AI274" s="17" t="s">
        <v>42</v>
      </c>
    </row>
    <row r="275" s="113" customFormat="1" ht="12.5" spans="1:35">
      <c r="A275" s="17" t="s">
        <v>847</v>
      </c>
      <c r="B275" s="19" t="s">
        <v>363</v>
      </c>
      <c r="C275" s="19" t="s">
        <v>349</v>
      </c>
      <c r="D275" s="19" t="s">
        <v>39</v>
      </c>
      <c r="E275" s="19"/>
      <c r="F275" s="19" t="s">
        <v>55</v>
      </c>
      <c r="G275" s="19">
        <v>100</v>
      </c>
      <c r="H275" s="19">
        <v>143</v>
      </c>
      <c r="I275" s="21">
        <v>3</v>
      </c>
      <c r="J275" s="70">
        <v>4.3</v>
      </c>
      <c r="K275" s="70">
        <v>4.9</v>
      </c>
      <c r="L275" s="19" t="s">
        <v>42</v>
      </c>
      <c r="M275" s="21" t="s">
        <v>42</v>
      </c>
      <c r="N275" s="21" t="s">
        <v>42</v>
      </c>
      <c r="O275" s="21" t="s">
        <v>42</v>
      </c>
      <c r="P275" s="22" t="s">
        <v>43</v>
      </c>
      <c r="Q275" s="21">
        <v>600</v>
      </c>
      <c r="R275" s="20">
        <v>4335</v>
      </c>
      <c r="S275" s="21">
        <v>678</v>
      </c>
      <c r="T275" s="21">
        <v>20.9</v>
      </c>
      <c r="U275" s="21">
        <v>64</v>
      </c>
      <c r="V275" s="20" t="s">
        <v>44</v>
      </c>
      <c r="W275" s="20">
        <v>1000</v>
      </c>
      <c r="X275" s="20">
        <v>5000</v>
      </c>
      <c r="Y275" s="20">
        <v>275</v>
      </c>
      <c r="Z275" s="21">
        <v>2.1</v>
      </c>
      <c r="AA275" s="34">
        <v>45176</v>
      </c>
      <c r="AB275" s="72"/>
      <c r="AC275" s="17" t="s">
        <v>42</v>
      </c>
      <c r="AD275" s="17" t="s">
        <v>42</v>
      </c>
      <c r="AE275" s="17" t="s">
        <v>42</v>
      </c>
      <c r="AF275" s="17" t="s">
        <v>42</v>
      </c>
      <c r="AG275" s="17" t="s">
        <v>42</v>
      </c>
      <c r="AH275" s="17" t="s">
        <v>42</v>
      </c>
      <c r="AI275" s="17" t="s">
        <v>42</v>
      </c>
    </row>
    <row r="276" s="113" customFormat="1" ht="12.5" spans="1:35">
      <c r="A276" s="17" t="s">
        <v>852</v>
      </c>
      <c r="B276" s="19" t="s">
        <v>363</v>
      </c>
      <c r="C276" s="19" t="s">
        <v>74</v>
      </c>
      <c r="D276" s="19" t="s">
        <v>39</v>
      </c>
      <c r="E276" s="19"/>
      <c r="F276" s="19" t="s">
        <v>55</v>
      </c>
      <c r="G276" s="19">
        <v>100</v>
      </c>
      <c r="H276" s="19">
        <v>143</v>
      </c>
      <c r="I276" s="21">
        <v>3</v>
      </c>
      <c r="J276" s="70">
        <v>4.1</v>
      </c>
      <c r="K276" s="70">
        <v>4.8</v>
      </c>
      <c r="L276" s="19" t="s">
        <v>42</v>
      </c>
      <c r="M276" s="21" t="s">
        <v>42</v>
      </c>
      <c r="N276" s="21" t="s">
        <v>42</v>
      </c>
      <c r="O276" s="21" t="s">
        <v>42</v>
      </c>
      <c r="P276" s="22" t="s">
        <v>43</v>
      </c>
      <c r="Q276" s="21">
        <v>600</v>
      </c>
      <c r="R276" s="20">
        <v>4335</v>
      </c>
      <c r="S276" s="21">
        <v>678</v>
      </c>
      <c r="T276" s="21">
        <v>20.9</v>
      </c>
      <c r="U276" s="21">
        <v>64</v>
      </c>
      <c r="V276" s="20" t="s">
        <v>44</v>
      </c>
      <c r="W276" s="20">
        <v>800</v>
      </c>
      <c r="X276" s="20">
        <v>4000</v>
      </c>
      <c r="Y276" s="20">
        <v>262</v>
      </c>
      <c r="Z276" s="21">
        <v>2.1</v>
      </c>
      <c r="AA276" s="34">
        <v>45176</v>
      </c>
      <c r="AB276" s="72"/>
      <c r="AC276" s="17" t="s">
        <v>42</v>
      </c>
      <c r="AD276" s="17" t="s">
        <v>42</v>
      </c>
      <c r="AE276" s="17" t="s">
        <v>42</v>
      </c>
      <c r="AF276" s="17" t="s">
        <v>42</v>
      </c>
      <c r="AG276" s="17" t="s">
        <v>42</v>
      </c>
      <c r="AH276" s="17" t="s">
        <v>42</v>
      </c>
      <c r="AI276" s="17" t="s">
        <v>42</v>
      </c>
    </row>
    <row r="277" s="113" customFormat="1" ht="12.5" spans="1:35">
      <c r="A277" s="17" t="s">
        <v>857</v>
      </c>
      <c r="B277" s="19" t="s">
        <v>363</v>
      </c>
      <c r="C277" s="19" t="s">
        <v>38</v>
      </c>
      <c r="D277" s="19" t="s">
        <v>39</v>
      </c>
      <c r="E277" s="19"/>
      <c r="F277" s="19" t="s">
        <v>55</v>
      </c>
      <c r="G277" s="19">
        <v>100</v>
      </c>
      <c r="H277" s="19">
        <v>121</v>
      </c>
      <c r="I277" s="21">
        <v>3</v>
      </c>
      <c r="J277" s="70">
        <v>4</v>
      </c>
      <c r="K277" s="70">
        <v>4.8</v>
      </c>
      <c r="L277" s="19" t="s">
        <v>42</v>
      </c>
      <c r="M277" s="21" t="s">
        <v>42</v>
      </c>
      <c r="N277" s="21" t="s">
        <v>42</v>
      </c>
      <c r="O277" s="21" t="s">
        <v>42</v>
      </c>
      <c r="P277" s="22" t="s">
        <v>43</v>
      </c>
      <c r="Q277" s="21">
        <v>600</v>
      </c>
      <c r="R277" s="20">
        <v>4335</v>
      </c>
      <c r="S277" s="21">
        <v>678</v>
      </c>
      <c r="T277" s="21">
        <v>20.9</v>
      </c>
      <c r="U277" s="21">
        <v>64</v>
      </c>
      <c r="V277" s="20" t="s">
        <v>44</v>
      </c>
      <c r="W277" s="20">
        <v>5000</v>
      </c>
      <c r="X277" s="20">
        <v>50000</v>
      </c>
      <c r="Y277" s="20">
        <v>256</v>
      </c>
      <c r="Z277" s="21">
        <v>2</v>
      </c>
      <c r="AA277" s="34">
        <v>45176</v>
      </c>
      <c r="AB277" s="72"/>
      <c r="AC277" s="17" t="s">
        <v>42</v>
      </c>
      <c r="AD277" s="17" t="s">
        <v>42</v>
      </c>
      <c r="AE277" s="17" t="s">
        <v>42</v>
      </c>
      <c r="AF277" s="17" t="s">
        <v>42</v>
      </c>
      <c r="AG277" s="17" t="s">
        <v>42</v>
      </c>
      <c r="AH277" s="17" t="s">
        <v>42</v>
      </c>
      <c r="AI277" s="17" t="s">
        <v>42</v>
      </c>
    </row>
    <row r="278" s="113" customFormat="1" ht="12.5" spans="1:35">
      <c r="A278" s="17" t="s">
        <v>863</v>
      </c>
      <c r="B278" s="19" t="s">
        <v>363</v>
      </c>
      <c r="C278" s="20" t="s">
        <v>51</v>
      </c>
      <c r="D278" s="19" t="s">
        <v>39</v>
      </c>
      <c r="E278" s="20"/>
      <c r="F278" s="19" t="s">
        <v>55</v>
      </c>
      <c r="G278" s="20">
        <v>100</v>
      </c>
      <c r="H278" s="21">
        <v>117</v>
      </c>
      <c r="I278" s="21">
        <v>3</v>
      </c>
      <c r="J278" s="21">
        <v>4.6</v>
      </c>
      <c r="K278" s="21">
        <v>5.9</v>
      </c>
      <c r="L278" s="21" t="s">
        <v>42</v>
      </c>
      <c r="M278" s="21" t="s">
        <v>42</v>
      </c>
      <c r="N278" s="21" t="s">
        <v>42</v>
      </c>
      <c r="O278" s="21" t="s">
        <v>42</v>
      </c>
      <c r="P278" s="22" t="s">
        <v>43</v>
      </c>
      <c r="Q278" s="21">
        <v>497</v>
      </c>
      <c r="R278" s="21">
        <v>4641</v>
      </c>
      <c r="S278" s="21">
        <v>612</v>
      </c>
      <c r="T278" s="21">
        <v>17</v>
      </c>
      <c r="U278" s="21">
        <v>67</v>
      </c>
      <c r="V278" s="21" t="s">
        <v>44</v>
      </c>
      <c r="W278" s="20">
        <v>5000</v>
      </c>
      <c r="X278" s="20">
        <v>50000</v>
      </c>
      <c r="Y278" s="20">
        <f>J278*U278</f>
        <v>308.2</v>
      </c>
      <c r="Z278" s="86" t="s">
        <v>135</v>
      </c>
      <c r="AA278" s="34">
        <v>45446</v>
      </c>
      <c r="AB278" s="72"/>
      <c r="AC278" s="17" t="s">
        <v>42</v>
      </c>
      <c r="AD278" s="17" t="s">
        <v>42</v>
      </c>
      <c r="AE278" s="17" t="s">
        <v>42</v>
      </c>
      <c r="AF278" s="17" t="s">
        <v>42</v>
      </c>
      <c r="AG278" s="17" t="s">
        <v>42</v>
      </c>
      <c r="AH278" s="17" t="s">
        <v>42</v>
      </c>
      <c r="AI278" s="17" t="s">
        <v>42</v>
      </c>
    </row>
    <row r="279" s="113" customFormat="1" ht="12.5" spans="1:35">
      <c r="A279" s="17" t="s">
        <v>864</v>
      </c>
      <c r="B279" s="19" t="s">
        <v>363</v>
      </c>
      <c r="C279" s="19" t="s">
        <v>349</v>
      </c>
      <c r="D279" s="19" t="s">
        <v>39</v>
      </c>
      <c r="E279" s="19"/>
      <c r="F279" s="19" t="s">
        <v>55</v>
      </c>
      <c r="G279" s="19">
        <v>100</v>
      </c>
      <c r="H279" s="19">
        <v>132</v>
      </c>
      <c r="I279" s="21">
        <v>4</v>
      </c>
      <c r="J279" s="70">
        <v>4.3</v>
      </c>
      <c r="K279" s="70">
        <v>5.3</v>
      </c>
      <c r="L279" s="19" t="s">
        <v>42</v>
      </c>
      <c r="M279" s="21" t="s">
        <v>42</v>
      </c>
      <c r="N279" s="21" t="s">
        <v>42</v>
      </c>
      <c r="O279" s="21" t="s">
        <v>42</v>
      </c>
      <c r="P279" s="22" t="s">
        <v>43</v>
      </c>
      <c r="Q279" s="21">
        <v>486</v>
      </c>
      <c r="R279" s="20">
        <v>4102</v>
      </c>
      <c r="S279" s="21">
        <v>592</v>
      </c>
      <c r="T279" s="21">
        <v>19.8</v>
      </c>
      <c r="U279" s="21">
        <v>69</v>
      </c>
      <c r="V279" s="20" t="s">
        <v>44</v>
      </c>
      <c r="W279" s="20">
        <v>1000</v>
      </c>
      <c r="X279" s="20">
        <v>5000</v>
      </c>
      <c r="Y279" s="20">
        <v>297</v>
      </c>
      <c r="Z279" s="21">
        <v>1.2</v>
      </c>
      <c r="AA279" s="34">
        <v>45176</v>
      </c>
      <c r="AB279" s="72"/>
      <c r="AC279" s="17" t="s">
        <v>42</v>
      </c>
      <c r="AD279" s="17" t="s">
        <v>42</v>
      </c>
      <c r="AE279" s="17" t="s">
        <v>42</v>
      </c>
      <c r="AF279" s="17" t="s">
        <v>42</v>
      </c>
      <c r="AG279" s="17" t="s">
        <v>42</v>
      </c>
      <c r="AH279" s="17" t="s">
        <v>42</v>
      </c>
      <c r="AI279" s="17" t="s">
        <v>42</v>
      </c>
    </row>
    <row r="280" s="113" customFormat="1" ht="12.5" spans="1:35">
      <c r="A280" s="17" t="s">
        <v>865</v>
      </c>
      <c r="B280" s="19" t="s">
        <v>363</v>
      </c>
      <c r="C280" s="19" t="s">
        <v>74</v>
      </c>
      <c r="D280" s="19" t="s">
        <v>39</v>
      </c>
      <c r="E280" s="19"/>
      <c r="F280" s="19" t="s">
        <v>55</v>
      </c>
      <c r="G280" s="19">
        <v>100</v>
      </c>
      <c r="H280" s="19">
        <v>132</v>
      </c>
      <c r="I280" s="21">
        <v>4</v>
      </c>
      <c r="J280" s="70">
        <v>4</v>
      </c>
      <c r="K280" s="70">
        <v>5</v>
      </c>
      <c r="L280" s="19" t="s">
        <v>42</v>
      </c>
      <c r="M280" s="21" t="s">
        <v>42</v>
      </c>
      <c r="N280" s="21" t="s">
        <v>42</v>
      </c>
      <c r="O280" s="21" t="s">
        <v>42</v>
      </c>
      <c r="P280" s="22" t="s">
        <v>43</v>
      </c>
      <c r="Q280" s="21">
        <v>486</v>
      </c>
      <c r="R280" s="20">
        <v>4102</v>
      </c>
      <c r="S280" s="21">
        <v>592</v>
      </c>
      <c r="T280" s="21">
        <v>19.8</v>
      </c>
      <c r="U280" s="21">
        <v>69</v>
      </c>
      <c r="V280" s="20" t="s">
        <v>44</v>
      </c>
      <c r="W280" s="20">
        <v>800</v>
      </c>
      <c r="X280" s="20">
        <v>4000</v>
      </c>
      <c r="Y280" s="20">
        <v>276</v>
      </c>
      <c r="Z280" s="21">
        <v>1.2</v>
      </c>
      <c r="AA280" s="34">
        <v>45176</v>
      </c>
      <c r="AB280" s="72"/>
      <c r="AC280" s="17" t="s">
        <v>42</v>
      </c>
      <c r="AD280" s="17" t="s">
        <v>42</v>
      </c>
      <c r="AE280" s="17" t="s">
        <v>42</v>
      </c>
      <c r="AF280" s="17" t="s">
        <v>42</v>
      </c>
      <c r="AG280" s="17" t="s">
        <v>42</v>
      </c>
      <c r="AH280" s="17" t="s">
        <v>42</v>
      </c>
      <c r="AI280" s="17" t="s">
        <v>42</v>
      </c>
    </row>
    <row r="281" s="113" customFormat="1" ht="12.5" spans="1:35">
      <c r="A281" s="17" t="s">
        <v>866</v>
      </c>
      <c r="B281" s="19" t="s">
        <v>363</v>
      </c>
      <c r="C281" s="19" t="s">
        <v>51</v>
      </c>
      <c r="D281" s="19" t="s">
        <v>39</v>
      </c>
      <c r="E281" s="19"/>
      <c r="F281" s="19" t="s">
        <v>55</v>
      </c>
      <c r="G281" s="19">
        <v>100</v>
      </c>
      <c r="H281" s="19">
        <v>110</v>
      </c>
      <c r="I281" s="21">
        <v>2.9</v>
      </c>
      <c r="J281" s="70">
        <v>4.8</v>
      </c>
      <c r="K281" s="70">
        <v>6.2</v>
      </c>
      <c r="L281" s="21" t="s">
        <v>42</v>
      </c>
      <c r="M281" s="21" t="s">
        <v>42</v>
      </c>
      <c r="N281" s="21" t="s">
        <v>42</v>
      </c>
      <c r="O281" s="21" t="s">
        <v>42</v>
      </c>
      <c r="P281" s="22" t="s">
        <v>43</v>
      </c>
      <c r="Q281" s="21">
        <v>485</v>
      </c>
      <c r="R281" s="20">
        <v>4344</v>
      </c>
      <c r="S281" s="21">
        <v>549</v>
      </c>
      <c r="T281" s="21">
        <v>16</v>
      </c>
      <c r="U281" s="21">
        <v>65</v>
      </c>
      <c r="V281" s="20" t="s">
        <v>44</v>
      </c>
      <c r="W281" s="20">
        <v>5000</v>
      </c>
      <c r="X281" s="20">
        <v>50000</v>
      </c>
      <c r="Y281" s="20">
        <f>J281*U281</f>
        <v>312</v>
      </c>
      <c r="Z281" s="21">
        <v>1</v>
      </c>
      <c r="AA281" s="34">
        <v>45538</v>
      </c>
      <c r="AB281" s="72"/>
      <c r="AC281" s="17" t="s">
        <v>42</v>
      </c>
      <c r="AD281" s="17" t="s">
        <v>42</v>
      </c>
      <c r="AE281" s="17" t="s">
        <v>42</v>
      </c>
      <c r="AF281" s="17" t="s">
        <v>42</v>
      </c>
      <c r="AG281" s="17" t="s">
        <v>42</v>
      </c>
      <c r="AH281" s="17" t="s">
        <v>42</v>
      </c>
      <c r="AI281" s="17" t="s">
        <v>42</v>
      </c>
    </row>
    <row r="282" s="113" customFormat="1" ht="12.5" spans="1:35">
      <c r="A282" s="17" t="s">
        <v>867</v>
      </c>
      <c r="B282" s="19" t="s">
        <v>363</v>
      </c>
      <c r="C282" s="19" t="s">
        <v>349</v>
      </c>
      <c r="D282" s="19" t="s">
        <v>358</v>
      </c>
      <c r="E282" s="19" t="s">
        <v>868</v>
      </c>
      <c r="F282" s="19" t="s">
        <v>55</v>
      </c>
      <c r="G282" s="19">
        <v>100</v>
      </c>
      <c r="H282" s="19">
        <v>114</v>
      </c>
      <c r="I282" s="21">
        <v>2.7</v>
      </c>
      <c r="J282" s="70">
        <v>5.2</v>
      </c>
      <c r="K282" s="70">
        <v>6.4</v>
      </c>
      <c r="L282" s="19" t="s">
        <v>42</v>
      </c>
      <c r="M282" s="21" t="s">
        <v>42</v>
      </c>
      <c r="N282" s="21" t="s">
        <v>42</v>
      </c>
      <c r="O282" s="21" t="s">
        <v>42</v>
      </c>
      <c r="P282" s="22" t="s">
        <v>43</v>
      </c>
      <c r="Q282" s="21">
        <v>130</v>
      </c>
      <c r="R282" s="20">
        <v>2369</v>
      </c>
      <c r="S282" s="21">
        <v>545</v>
      </c>
      <c r="T282" s="21">
        <v>11.6</v>
      </c>
      <c r="U282" s="21">
        <v>38</v>
      </c>
      <c r="V282" s="20" t="s">
        <v>44</v>
      </c>
      <c r="W282" s="20">
        <v>1000</v>
      </c>
      <c r="X282" s="20">
        <v>5000</v>
      </c>
      <c r="Y282" s="20">
        <v>197.6</v>
      </c>
      <c r="Z282" s="21">
        <v>1.7</v>
      </c>
      <c r="AA282" s="34">
        <v>45023</v>
      </c>
      <c r="AB282" s="72"/>
      <c r="AC282" s="17" t="s">
        <v>869</v>
      </c>
      <c r="AD282" s="17" t="s">
        <v>42</v>
      </c>
      <c r="AE282" s="17" t="s">
        <v>42</v>
      </c>
      <c r="AF282" s="17" t="s">
        <v>42</v>
      </c>
      <c r="AG282" s="17" t="s">
        <v>42</v>
      </c>
      <c r="AH282" s="17" t="s">
        <v>42</v>
      </c>
      <c r="AI282" s="17" t="s">
        <v>42</v>
      </c>
    </row>
    <row r="283" s="113" customFormat="1" ht="12.5" spans="1:35">
      <c r="A283" s="17" t="s">
        <v>870</v>
      </c>
      <c r="B283" s="19" t="s">
        <v>363</v>
      </c>
      <c r="C283" s="19" t="s">
        <v>74</v>
      </c>
      <c r="D283" s="19" t="s">
        <v>358</v>
      </c>
      <c r="E283" s="19" t="s">
        <v>871</v>
      </c>
      <c r="F283" s="19" t="s">
        <v>55</v>
      </c>
      <c r="G283" s="19">
        <v>100</v>
      </c>
      <c r="H283" s="19">
        <v>114</v>
      </c>
      <c r="I283" s="21">
        <v>2.7</v>
      </c>
      <c r="J283" s="70">
        <v>5.2</v>
      </c>
      <c r="K283" s="70">
        <v>6.4</v>
      </c>
      <c r="L283" s="19" t="s">
        <v>42</v>
      </c>
      <c r="M283" s="21" t="s">
        <v>42</v>
      </c>
      <c r="N283" s="21" t="s">
        <v>42</v>
      </c>
      <c r="O283" s="21" t="s">
        <v>42</v>
      </c>
      <c r="P283" s="22" t="s">
        <v>43</v>
      </c>
      <c r="Q283" s="21">
        <v>130</v>
      </c>
      <c r="R283" s="20">
        <v>2369</v>
      </c>
      <c r="S283" s="21">
        <v>545</v>
      </c>
      <c r="T283" s="21">
        <v>11.6</v>
      </c>
      <c r="U283" s="21">
        <v>38</v>
      </c>
      <c r="V283" s="20" t="s">
        <v>44</v>
      </c>
      <c r="W283" s="20">
        <v>800</v>
      </c>
      <c r="X283" s="20">
        <v>4000</v>
      </c>
      <c r="Y283" s="20">
        <f>J283*U283</f>
        <v>197.6</v>
      </c>
      <c r="Z283" s="21">
        <v>1.7</v>
      </c>
      <c r="AA283" s="34">
        <v>45023</v>
      </c>
      <c r="AB283" s="72"/>
      <c r="AC283" s="17" t="s">
        <v>872</v>
      </c>
      <c r="AD283" s="17" t="s">
        <v>42</v>
      </c>
      <c r="AE283" s="17" t="s">
        <v>42</v>
      </c>
      <c r="AF283" s="17" t="s">
        <v>873</v>
      </c>
      <c r="AG283" s="17" t="s">
        <v>42</v>
      </c>
      <c r="AH283" s="17" t="s">
        <v>42</v>
      </c>
      <c r="AI283" s="17" t="s">
        <v>42</v>
      </c>
    </row>
    <row r="284" s="113" customFormat="1" ht="12.5" spans="1:35">
      <c r="A284" s="17" t="s">
        <v>874</v>
      </c>
      <c r="B284" s="19" t="s">
        <v>363</v>
      </c>
      <c r="C284" s="19" t="s">
        <v>38</v>
      </c>
      <c r="D284" s="19" t="s">
        <v>358</v>
      </c>
      <c r="E284" s="19" t="s">
        <v>875</v>
      </c>
      <c r="F284" s="19" t="s">
        <v>55</v>
      </c>
      <c r="G284" s="19">
        <v>100</v>
      </c>
      <c r="H284" s="19">
        <v>102</v>
      </c>
      <c r="I284" s="21">
        <v>2.7</v>
      </c>
      <c r="J284" s="70">
        <v>5.3</v>
      </c>
      <c r="K284" s="70">
        <v>6.6</v>
      </c>
      <c r="L284" s="19" t="s">
        <v>42</v>
      </c>
      <c r="M284" s="21" t="s">
        <v>42</v>
      </c>
      <c r="N284" s="21" t="s">
        <v>42</v>
      </c>
      <c r="O284" s="21" t="s">
        <v>42</v>
      </c>
      <c r="P284" s="22" t="s">
        <v>43</v>
      </c>
      <c r="Q284" s="21">
        <v>110</v>
      </c>
      <c r="R284" s="20">
        <v>2369</v>
      </c>
      <c r="S284" s="21">
        <v>545</v>
      </c>
      <c r="T284" s="21">
        <v>11.6</v>
      </c>
      <c r="U284" s="21">
        <v>38</v>
      </c>
      <c r="V284" s="20" t="s">
        <v>44</v>
      </c>
      <c r="W284" s="20">
        <v>5000</v>
      </c>
      <c r="X284" s="20">
        <v>50000</v>
      </c>
      <c r="Y284" s="20">
        <v>201.4</v>
      </c>
      <c r="Z284" s="21">
        <v>2.2</v>
      </c>
      <c r="AA284" s="34">
        <v>44919</v>
      </c>
      <c r="AB284" s="72"/>
      <c r="AC284" s="17" t="s">
        <v>876</v>
      </c>
      <c r="AD284" s="17" t="s">
        <v>877</v>
      </c>
      <c r="AE284" s="17" t="s">
        <v>42</v>
      </c>
      <c r="AF284" s="17" t="s">
        <v>878</v>
      </c>
      <c r="AG284" s="17" t="s">
        <v>42</v>
      </c>
      <c r="AH284" s="17" t="s">
        <v>42</v>
      </c>
      <c r="AI284" s="17" t="s">
        <v>42</v>
      </c>
    </row>
    <row r="285" s="113" customFormat="1" ht="12.5" spans="1:35">
      <c r="A285" s="17" t="s">
        <v>879</v>
      </c>
      <c r="B285" s="19" t="s">
        <v>363</v>
      </c>
      <c r="C285" s="19" t="s">
        <v>46</v>
      </c>
      <c r="D285" s="19" t="s">
        <v>358</v>
      </c>
      <c r="E285" s="19" t="s">
        <v>880</v>
      </c>
      <c r="F285" s="19" t="s">
        <v>55</v>
      </c>
      <c r="G285" s="19">
        <v>100</v>
      </c>
      <c r="H285" s="19">
        <v>90</v>
      </c>
      <c r="I285" s="21">
        <v>2.7</v>
      </c>
      <c r="J285" s="70">
        <v>5.5</v>
      </c>
      <c r="K285" s="70">
        <v>6.6</v>
      </c>
      <c r="L285" s="19" t="s">
        <v>42</v>
      </c>
      <c r="M285" s="21" t="s">
        <v>42</v>
      </c>
      <c r="N285" s="21" t="s">
        <v>42</v>
      </c>
      <c r="O285" s="21" t="s">
        <v>42</v>
      </c>
      <c r="P285" s="22" t="s">
        <v>43</v>
      </c>
      <c r="Q285" s="21">
        <v>154</v>
      </c>
      <c r="R285" s="20">
        <v>2369</v>
      </c>
      <c r="S285" s="21">
        <v>545</v>
      </c>
      <c r="T285" s="21">
        <v>11.6</v>
      </c>
      <c r="U285" s="21">
        <v>38</v>
      </c>
      <c r="V285" s="20" t="s">
        <v>44</v>
      </c>
      <c r="W285" s="20">
        <v>2500</v>
      </c>
      <c r="X285" s="20">
        <v>25000</v>
      </c>
      <c r="Y285" s="20">
        <v>209</v>
      </c>
      <c r="Z285" s="21">
        <v>1.1</v>
      </c>
      <c r="AA285" s="34">
        <v>44806</v>
      </c>
      <c r="AB285" s="72"/>
      <c r="AC285" s="17" t="s">
        <v>42</v>
      </c>
      <c r="AD285" s="17" t="s">
        <v>42</v>
      </c>
      <c r="AE285" s="17" t="s">
        <v>42</v>
      </c>
      <c r="AF285" s="17" t="s">
        <v>42</v>
      </c>
      <c r="AG285" s="17" t="s">
        <v>42</v>
      </c>
      <c r="AH285" s="17" t="s">
        <v>42</v>
      </c>
      <c r="AI285" s="17" t="s">
        <v>42</v>
      </c>
    </row>
    <row r="286" s="113" customFormat="1" ht="12.5" spans="1:35">
      <c r="A286" s="17" t="s">
        <v>868</v>
      </c>
      <c r="B286" s="19" t="s">
        <v>363</v>
      </c>
      <c r="C286" s="19" t="s">
        <v>349</v>
      </c>
      <c r="D286" s="19" t="s">
        <v>39</v>
      </c>
      <c r="E286" s="19"/>
      <c r="F286" s="19" t="s">
        <v>55</v>
      </c>
      <c r="G286" s="19">
        <v>100</v>
      </c>
      <c r="H286" s="19">
        <v>116</v>
      </c>
      <c r="I286" s="21">
        <v>3</v>
      </c>
      <c r="J286" s="70">
        <v>6</v>
      </c>
      <c r="K286" s="70">
        <v>7.8</v>
      </c>
      <c r="L286" s="19" t="s">
        <v>42</v>
      </c>
      <c r="M286" s="21" t="s">
        <v>42</v>
      </c>
      <c r="N286" s="21" t="s">
        <v>42</v>
      </c>
      <c r="O286" s="21" t="s">
        <v>42</v>
      </c>
      <c r="P286" s="22" t="s">
        <v>43</v>
      </c>
      <c r="Q286" s="21">
        <v>356</v>
      </c>
      <c r="R286" s="20">
        <v>3144</v>
      </c>
      <c r="S286" s="21">
        <v>470</v>
      </c>
      <c r="T286" s="21">
        <v>19</v>
      </c>
      <c r="U286" s="21">
        <v>51</v>
      </c>
      <c r="V286" s="20" t="s">
        <v>44</v>
      </c>
      <c r="W286" s="20">
        <v>50</v>
      </c>
      <c r="X286" s="20">
        <v>5000</v>
      </c>
      <c r="Y286" s="20">
        <f>J286*U286</f>
        <v>306</v>
      </c>
      <c r="Z286" s="21">
        <v>1</v>
      </c>
      <c r="AA286" s="34" t="s">
        <v>758</v>
      </c>
      <c r="AB286" s="72"/>
      <c r="AC286" s="17" t="s">
        <v>42</v>
      </c>
      <c r="AD286" s="17" t="s">
        <v>42</v>
      </c>
      <c r="AE286" s="17" t="s">
        <v>42</v>
      </c>
      <c r="AF286" s="17" t="s">
        <v>42</v>
      </c>
      <c r="AG286" s="17" t="s">
        <v>42</v>
      </c>
      <c r="AH286" s="17" t="s">
        <v>42</v>
      </c>
      <c r="AI286" s="17" t="s">
        <v>42</v>
      </c>
    </row>
    <row r="287" s="113" customFormat="1" ht="12.5" spans="1:35">
      <c r="A287" s="17" t="s">
        <v>871</v>
      </c>
      <c r="B287" s="19" t="s">
        <v>363</v>
      </c>
      <c r="C287" s="19" t="s">
        <v>74</v>
      </c>
      <c r="D287" s="19" t="s">
        <v>39</v>
      </c>
      <c r="E287" s="19"/>
      <c r="F287" s="19" t="s">
        <v>55</v>
      </c>
      <c r="G287" s="19">
        <v>100</v>
      </c>
      <c r="H287" s="19">
        <v>116</v>
      </c>
      <c r="I287" s="21">
        <v>3.2</v>
      </c>
      <c r="J287" s="70">
        <v>5.7</v>
      </c>
      <c r="K287" s="70">
        <v>7.4</v>
      </c>
      <c r="L287" s="19" t="s">
        <v>42</v>
      </c>
      <c r="M287" s="21" t="s">
        <v>42</v>
      </c>
      <c r="N287" s="21" t="s">
        <v>42</v>
      </c>
      <c r="O287" s="21" t="s">
        <v>42</v>
      </c>
      <c r="P287" s="22" t="s">
        <v>43</v>
      </c>
      <c r="Q287" s="21">
        <v>356</v>
      </c>
      <c r="R287" s="20">
        <v>3144</v>
      </c>
      <c r="S287" s="21">
        <v>470</v>
      </c>
      <c r="T287" s="21">
        <v>19</v>
      </c>
      <c r="U287" s="21">
        <v>51</v>
      </c>
      <c r="V287" s="20" t="s">
        <v>44</v>
      </c>
      <c r="W287" s="20">
        <v>800</v>
      </c>
      <c r="X287" s="20">
        <v>4000</v>
      </c>
      <c r="Y287" s="20">
        <f>J287*U287</f>
        <v>290.7</v>
      </c>
      <c r="Z287" s="21">
        <v>1</v>
      </c>
      <c r="AA287" s="34">
        <v>45378</v>
      </c>
      <c r="AB287" s="72"/>
      <c r="AC287" s="17" t="s">
        <v>42</v>
      </c>
      <c r="AD287" s="17" t="s">
        <v>42</v>
      </c>
      <c r="AE287" s="17" t="s">
        <v>42</v>
      </c>
      <c r="AF287" s="17" t="s">
        <v>42</v>
      </c>
      <c r="AG287" s="17" t="s">
        <v>42</v>
      </c>
      <c r="AH287" s="17" t="s">
        <v>42</v>
      </c>
      <c r="AI287" s="17" t="s">
        <v>42</v>
      </c>
    </row>
    <row r="288" s="113" customFormat="1" ht="12.5" spans="1:35">
      <c r="A288" s="17" t="s">
        <v>875</v>
      </c>
      <c r="B288" s="19" t="s">
        <v>363</v>
      </c>
      <c r="C288" s="19" t="s">
        <v>38</v>
      </c>
      <c r="D288" s="19" t="s">
        <v>39</v>
      </c>
      <c r="E288" s="19"/>
      <c r="F288" s="19" t="s">
        <v>55</v>
      </c>
      <c r="G288" s="19">
        <v>100</v>
      </c>
      <c r="H288" s="19">
        <v>76</v>
      </c>
      <c r="I288" s="21">
        <v>3</v>
      </c>
      <c r="J288" s="70">
        <v>5</v>
      </c>
      <c r="K288" s="70">
        <v>6.4</v>
      </c>
      <c r="L288" s="19" t="s">
        <v>42</v>
      </c>
      <c r="M288" s="21" t="s">
        <v>42</v>
      </c>
      <c r="N288" s="21" t="s">
        <v>42</v>
      </c>
      <c r="O288" s="21" t="s">
        <v>42</v>
      </c>
      <c r="P288" s="22" t="s">
        <v>43</v>
      </c>
      <c r="Q288" s="21">
        <v>356</v>
      </c>
      <c r="R288" s="20">
        <v>3144</v>
      </c>
      <c r="S288" s="21">
        <v>470</v>
      </c>
      <c r="T288" s="21">
        <v>19</v>
      </c>
      <c r="U288" s="21">
        <v>51</v>
      </c>
      <c r="V288" s="20" t="s">
        <v>44</v>
      </c>
      <c r="W288" s="20">
        <v>5000</v>
      </c>
      <c r="X288" s="20">
        <v>50000</v>
      </c>
      <c r="Y288" s="20">
        <f>J288*U288</f>
        <v>255</v>
      </c>
      <c r="Z288" s="21">
        <v>1.1</v>
      </c>
      <c r="AA288" s="34">
        <v>45719</v>
      </c>
      <c r="AB288" s="72"/>
      <c r="AC288" s="17" t="s">
        <v>42</v>
      </c>
      <c r="AD288" s="17" t="s">
        <v>42</v>
      </c>
      <c r="AE288" s="17" t="s">
        <v>42</v>
      </c>
      <c r="AF288" s="17" t="s">
        <v>42</v>
      </c>
      <c r="AG288" s="17" t="s">
        <v>42</v>
      </c>
      <c r="AH288" s="17" t="s">
        <v>42</v>
      </c>
      <c r="AI288" s="17" t="s">
        <v>42</v>
      </c>
    </row>
    <row r="289" s="113" customFormat="1" ht="12.5" spans="1:35">
      <c r="A289" s="17" t="s">
        <v>881</v>
      </c>
      <c r="B289" s="19" t="s">
        <v>363</v>
      </c>
      <c r="C289" s="20" t="s">
        <v>38</v>
      </c>
      <c r="D289" s="19" t="s">
        <v>39</v>
      </c>
      <c r="F289" s="19" t="s">
        <v>55</v>
      </c>
      <c r="G289" s="20">
        <v>100</v>
      </c>
      <c r="H289" s="21">
        <v>101</v>
      </c>
      <c r="I289" s="21">
        <v>3.2</v>
      </c>
      <c r="J289" s="70">
        <v>5.6</v>
      </c>
      <c r="K289" s="70">
        <v>7.2</v>
      </c>
      <c r="L289" s="21" t="s">
        <v>42</v>
      </c>
      <c r="M289" s="21" t="s">
        <v>42</v>
      </c>
      <c r="N289" s="21" t="s">
        <v>42</v>
      </c>
      <c r="O289" s="21" t="s">
        <v>42</v>
      </c>
      <c r="P289" s="21" t="s">
        <v>43</v>
      </c>
      <c r="Q289" s="21">
        <v>324</v>
      </c>
      <c r="R289" s="21">
        <v>2113</v>
      </c>
      <c r="S289" s="21">
        <v>1131</v>
      </c>
      <c r="T289" s="21">
        <v>22</v>
      </c>
      <c r="U289" s="21">
        <v>31</v>
      </c>
      <c r="V289" s="21" t="s">
        <v>44</v>
      </c>
      <c r="W289" s="20">
        <v>5000</v>
      </c>
      <c r="X289" s="20">
        <v>50000</v>
      </c>
      <c r="Y289" s="20">
        <f>J289*U289</f>
        <v>173.6</v>
      </c>
      <c r="Z289" s="21">
        <v>1.1</v>
      </c>
      <c r="AA289" s="34">
        <v>45719</v>
      </c>
      <c r="AB289" s="72"/>
      <c r="AC289" s="17" t="s">
        <v>42</v>
      </c>
      <c r="AD289" s="17" t="s">
        <v>42</v>
      </c>
      <c r="AE289" s="17" t="s">
        <v>42</v>
      </c>
      <c r="AF289" s="17" t="s">
        <v>42</v>
      </c>
      <c r="AG289" s="17" t="s">
        <v>42</v>
      </c>
      <c r="AH289" s="17" t="s">
        <v>42</v>
      </c>
      <c r="AI289" s="17" t="s">
        <v>42</v>
      </c>
    </row>
    <row r="290" s="113" customFormat="1" ht="12.5" spans="1:35">
      <c r="A290" s="17" t="s">
        <v>880</v>
      </c>
      <c r="B290" s="19" t="s">
        <v>363</v>
      </c>
      <c r="C290" s="19" t="s">
        <v>46</v>
      </c>
      <c r="D290" s="19" t="s">
        <v>39</v>
      </c>
      <c r="E290" s="19"/>
      <c r="F290" s="19" t="s">
        <v>55</v>
      </c>
      <c r="G290" s="19">
        <v>100</v>
      </c>
      <c r="H290" s="19">
        <v>61</v>
      </c>
      <c r="I290" s="21">
        <v>3.5</v>
      </c>
      <c r="J290" s="70">
        <v>5.9</v>
      </c>
      <c r="K290" s="70">
        <v>7.6</v>
      </c>
      <c r="L290" s="19" t="s">
        <v>42</v>
      </c>
      <c r="M290" s="21" t="s">
        <v>42</v>
      </c>
      <c r="N290" s="21" t="s">
        <v>42</v>
      </c>
      <c r="O290" s="21" t="s">
        <v>42</v>
      </c>
      <c r="P290" s="22" t="s">
        <v>43</v>
      </c>
      <c r="Q290" s="21">
        <v>356</v>
      </c>
      <c r="R290" s="20">
        <v>3144</v>
      </c>
      <c r="S290" s="21">
        <v>470</v>
      </c>
      <c r="T290" s="21">
        <v>19</v>
      </c>
      <c r="U290" s="21">
        <v>51</v>
      </c>
      <c r="V290" s="20" t="s">
        <v>557</v>
      </c>
      <c r="W290" s="20">
        <v>2500</v>
      </c>
      <c r="X290" s="20">
        <v>25000</v>
      </c>
      <c r="Y290" s="20">
        <f>J290*U290</f>
        <v>300.9</v>
      </c>
      <c r="Z290" s="21">
        <v>1</v>
      </c>
      <c r="AA290" s="34">
        <v>45407</v>
      </c>
      <c r="AB290" s="72"/>
      <c r="AC290" s="17" t="s">
        <v>42</v>
      </c>
      <c r="AD290" s="17" t="s">
        <v>42</v>
      </c>
      <c r="AE290" s="17" t="s">
        <v>42</v>
      </c>
      <c r="AF290" s="17" t="s">
        <v>42</v>
      </c>
      <c r="AG290" s="17" t="s">
        <v>42</v>
      </c>
      <c r="AH290" s="17" t="s">
        <v>42</v>
      </c>
      <c r="AI290" s="17" t="s">
        <v>42</v>
      </c>
    </row>
    <row r="291" s="113" customFormat="1" ht="12.5" spans="1:35">
      <c r="A291" s="17" t="s">
        <v>882</v>
      </c>
      <c r="B291" s="19" t="s">
        <v>363</v>
      </c>
      <c r="C291" s="19" t="s">
        <v>349</v>
      </c>
      <c r="D291" s="19" t="s">
        <v>358</v>
      </c>
      <c r="E291" s="19" t="s">
        <v>883</v>
      </c>
      <c r="F291" s="19" t="s">
        <v>55</v>
      </c>
      <c r="G291" s="19">
        <v>100</v>
      </c>
      <c r="H291" s="19">
        <v>112</v>
      </c>
      <c r="I291" s="21">
        <v>2.8</v>
      </c>
      <c r="J291" s="70">
        <v>6.8</v>
      </c>
      <c r="K291" s="70">
        <v>8</v>
      </c>
      <c r="L291" s="19" t="s">
        <v>42</v>
      </c>
      <c r="M291" s="21" t="s">
        <v>42</v>
      </c>
      <c r="N291" s="21" t="s">
        <v>42</v>
      </c>
      <c r="O291" s="21" t="s">
        <v>42</v>
      </c>
      <c r="P291" s="22" t="s">
        <v>43</v>
      </c>
      <c r="Q291" s="21">
        <v>101</v>
      </c>
      <c r="R291" s="20">
        <v>1920</v>
      </c>
      <c r="S291" s="21">
        <v>445</v>
      </c>
      <c r="T291" s="21">
        <v>7</v>
      </c>
      <c r="U291" s="21">
        <v>30</v>
      </c>
      <c r="V291" s="20" t="s">
        <v>44</v>
      </c>
      <c r="W291" s="20">
        <v>50</v>
      </c>
      <c r="X291" s="20">
        <v>5000</v>
      </c>
      <c r="Y291" s="20">
        <v>204</v>
      </c>
      <c r="Z291" s="21">
        <v>2.7</v>
      </c>
      <c r="AA291" s="34">
        <v>45383</v>
      </c>
      <c r="AB291" s="72"/>
      <c r="AC291" s="17" t="s">
        <v>884</v>
      </c>
      <c r="AD291" s="17" t="s">
        <v>42</v>
      </c>
      <c r="AE291" s="17" t="s">
        <v>42</v>
      </c>
      <c r="AF291" s="17" t="s">
        <v>42</v>
      </c>
      <c r="AG291" s="17" t="s">
        <v>885</v>
      </c>
      <c r="AH291" s="17" t="s">
        <v>42</v>
      </c>
      <c r="AI291" s="17" t="s">
        <v>42</v>
      </c>
    </row>
    <row r="292" s="113" customFormat="1" ht="12.5" spans="1:35">
      <c r="A292" s="17" t="s">
        <v>886</v>
      </c>
      <c r="B292" s="19" t="s">
        <v>363</v>
      </c>
      <c r="C292" s="19" t="s">
        <v>74</v>
      </c>
      <c r="D292" s="19" t="s">
        <v>358</v>
      </c>
      <c r="E292" s="19" t="s">
        <v>887</v>
      </c>
      <c r="F292" s="19" t="s">
        <v>55</v>
      </c>
      <c r="G292" s="19">
        <v>100</v>
      </c>
      <c r="H292" s="19">
        <v>112</v>
      </c>
      <c r="I292" s="21">
        <v>2.8</v>
      </c>
      <c r="J292" s="70">
        <v>6.8</v>
      </c>
      <c r="K292" s="70">
        <v>8</v>
      </c>
      <c r="L292" s="19" t="s">
        <v>42</v>
      </c>
      <c r="M292" s="21" t="s">
        <v>42</v>
      </c>
      <c r="N292" s="21" t="s">
        <v>42</v>
      </c>
      <c r="O292" s="21" t="s">
        <v>42</v>
      </c>
      <c r="P292" s="22" t="s">
        <v>43</v>
      </c>
      <c r="Q292" s="21">
        <v>101</v>
      </c>
      <c r="R292" s="20">
        <v>1920</v>
      </c>
      <c r="S292" s="21">
        <v>445</v>
      </c>
      <c r="T292" s="21">
        <v>7</v>
      </c>
      <c r="U292" s="21">
        <v>30</v>
      </c>
      <c r="V292" s="20" t="s">
        <v>44</v>
      </c>
      <c r="W292" s="20">
        <v>800</v>
      </c>
      <c r="X292" s="20">
        <v>4000</v>
      </c>
      <c r="Y292" s="20">
        <f>J292*U292</f>
        <v>204</v>
      </c>
      <c r="Z292" s="21">
        <v>2.7</v>
      </c>
      <c r="AA292" s="34">
        <v>45383</v>
      </c>
      <c r="AB292" s="72"/>
      <c r="AC292" s="17" t="s">
        <v>888</v>
      </c>
      <c r="AD292" s="17" t="s">
        <v>889</v>
      </c>
      <c r="AE292" s="17" t="s">
        <v>42</v>
      </c>
      <c r="AF292" s="17" t="s">
        <v>890</v>
      </c>
      <c r="AG292" s="17" t="s">
        <v>42</v>
      </c>
      <c r="AH292" s="17" t="s">
        <v>42</v>
      </c>
      <c r="AI292" s="17" t="s">
        <v>42</v>
      </c>
    </row>
    <row r="293" s="113" customFormat="1" ht="12.5" spans="1:35">
      <c r="A293" s="17" t="s">
        <v>891</v>
      </c>
      <c r="B293" s="19" t="s">
        <v>363</v>
      </c>
      <c r="C293" s="19" t="s">
        <v>38</v>
      </c>
      <c r="D293" s="19" t="s">
        <v>358</v>
      </c>
      <c r="E293" s="19" t="s">
        <v>892</v>
      </c>
      <c r="F293" s="19" t="s">
        <v>55</v>
      </c>
      <c r="G293" s="19">
        <v>100</v>
      </c>
      <c r="H293" s="19">
        <v>92</v>
      </c>
      <c r="I293" s="21">
        <v>2.8</v>
      </c>
      <c r="J293" s="70">
        <v>6.2</v>
      </c>
      <c r="K293" s="70">
        <v>7.8</v>
      </c>
      <c r="L293" s="19" t="s">
        <v>42</v>
      </c>
      <c r="M293" s="21" t="s">
        <v>42</v>
      </c>
      <c r="N293" s="21" t="s">
        <v>42</v>
      </c>
      <c r="O293" s="21" t="s">
        <v>42</v>
      </c>
      <c r="P293" s="22" t="s">
        <v>43</v>
      </c>
      <c r="Q293" s="21">
        <v>101</v>
      </c>
      <c r="R293" s="20">
        <v>1920</v>
      </c>
      <c r="S293" s="21">
        <v>445</v>
      </c>
      <c r="T293" s="21">
        <v>7</v>
      </c>
      <c r="U293" s="21">
        <v>30</v>
      </c>
      <c r="V293" s="20" t="s">
        <v>44</v>
      </c>
      <c r="W293" s="20">
        <v>5000</v>
      </c>
      <c r="X293" s="20">
        <v>50000</v>
      </c>
      <c r="Y293" s="20">
        <v>186</v>
      </c>
      <c r="Z293" s="21">
        <v>5.1</v>
      </c>
      <c r="AA293" s="34">
        <v>44919</v>
      </c>
      <c r="AB293" s="72"/>
      <c r="AC293" s="17" t="s">
        <v>893</v>
      </c>
      <c r="AD293" s="17" t="s">
        <v>894</v>
      </c>
      <c r="AE293" s="17" t="s">
        <v>42</v>
      </c>
      <c r="AF293" s="17" t="s">
        <v>42</v>
      </c>
      <c r="AG293" s="17" t="s">
        <v>895</v>
      </c>
      <c r="AH293" s="17" t="s">
        <v>896</v>
      </c>
      <c r="AI293" s="17" t="s">
        <v>42</v>
      </c>
    </row>
    <row r="294" s="113" customFormat="1" ht="12.5" spans="1:35">
      <c r="A294" s="17" t="s">
        <v>883</v>
      </c>
      <c r="B294" s="19" t="s">
        <v>363</v>
      </c>
      <c r="C294" s="19" t="s">
        <v>349</v>
      </c>
      <c r="D294" s="19" t="s">
        <v>39</v>
      </c>
      <c r="E294" s="19"/>
      <c r="F294" s="19" t="s">
        <v>55</v>
      </c>
      <c r="G294" s="19">
        <v>100</v>
      </c>
      <c r="H294" s="19">
        <v>113</v>
      </c>
      <c r="I294" s="21">
        <v>3</v>
      </c>
      <c r="J294" s="70">
        <v>6.3</v>
      </c>
      <c r="K294" s="70">
        <v>8</v>
      </c>
      <c r="L294" s="19" t="s">
        <v>42</v>
      </c>
      <c r="M294" s="21" t="s">
        <v>42</v>
      </c>
      <c r="N294" s="21" t="s">
        <v>42</v>
      </c>
      <c r="O294" s="21" t="s">
        <v>42</v>
      </c>
      <c r="P294" s="22" t="s">
        <v>43</v>
      </c>
      <c r="Q294" s="21">
        <v>216</v>
      </c>
      <c r="R294" s="20">
        <v>1998</v>
      </c>
      <c r="S294" s="21">
        <v>777</v>
      </c>
      <c r="T294" s="21">
        <v>20</v>
      </c>
      <c r="U294" s="21">
        <v>32</v>
      </c>
      <c r="V294" s="20" t="s">
        <v>44</v>
      </c>
      <c r="W294" s="20">
        <v>50</v>
      </c>
      <c r="X294" s="20">
        <v>5000</v>
      </c>
      <c r="Y294" s="20">
        <f>J294*U294</f>
        <v>201.6</v>
      </c>
      <c r="Z294" s="21">
        <v>1</v>
      </c>
      <c r="AA294" s="34" t="s">
        <v>758</v>
      </c>
      <c r="AB294" s="72"/>
      <c r="AC294" s="17" t="s">
        <v>42</v>
      </c>
      <c r="AD294" s="17" t="s">
        <v>42</v>
      </c>
      <c r="AE294" s="17" t="s">
        <v>42</v>
      </c>
      <c r="AF294" s="17" t="s">
        <v>42</v>
      </c>
      <c r="AG294" s="17" t="s">
        <v>42</v>
      </c>
      <c r="AH294" s="17" t="s">
        <v>42</v>
      </c>
      <c r="AI294" s="17" t="s">
        <v>42</v>
      </c>
    </row>
    <row r="295" s="113" customFormat="1" ht="12.5" spans="1:35">
      <c r="A295" s="17" t="s">
        <v>887</v>
      </c>
      <c r="B295" s="19" t="s">
        <v>363</v>
      </c>
      <c r="C295" s="19" t="s">
        <v>74</v>
      </c>
      <c r="D295" s="19" t="s">
        <v>39</v>
      </c>
      <c r="E295" s="19"/>
      <c r="F295" s="19" t="s">
        <v>55</v>
      </c>
      <c r="G295" s="19">
        <v>100</v>
      </c>
      <c r="H295" s="19">
        <v>113</v>
      </c>
      <c r="I295" s="21">
        <v>3</v>
      </c>
      <c r="J295" s="70">
        <v>6.1</v>
      </c>
      <c r="K295" s="70">
        <v>8</v>
      </c>
      <c r="L295" s="19" t="s">
        <v>42</v>
      </c>
      <c r="M295" s="21" t="s">
        <v>42</v>
      </c>
      <c r="N295" s="21" t="s">
        <v>42</v>
      </c>
      <c r="O295" s="21" t="s">
        <v>42</v>
      </c>
      <c r="P295" s="22" t="s">
        <v>43</v>
      </c>
      <c r="Q295" s="21">
        <v>216</v>
      </c>
      <c r="R295" s="20">
        <v>1998</v>
      </c>
      <c r="S295" s="21">
        <v>777</v>
      </c>
      <c r="T295" s="21">
        <v>20</v>
      </c>
      <c r="U295" s="21">
        <v>32</v>
      </c>
      <c r="V295" s="20" t="s">
        <v>44</v>
      </c>
      <c r="W295" s="20">
        <v>800</v>
      </c>
      <c r="X295" s="20">
        <v>4000</v>
      </c>
      <c r="Y295" s="20">
        <f>J295*U295</f>
        <v>195.2</v>
      </c>
      <c r="Z295" s="21">
        <v>1.1</v>
      </c>
      <c r="AA295" s="34" t="s">
        <v>758</v>
      </c>
      <c r="AB295" s="72"/>
      <c r="AC295" s="17" t="s">
        <v>42</v>
      </c>
      <c r="AD295" s="17" t="s">
        <v>42</v>
      </c>
      <c r="AE295" s="17" t="s">
        <v>42</v>
      </c>
      <c r="AF295" s="17" t="s">
        <v>42</v>
      </c>
      <c r="AG295" s="17" t="s">
        <v>42</v>
      </c>
      <c r="AH295" s="17" t="s">
        <v>42</v>
      </c>
      <c r="AI295" s="17" t="s">
        <v>42</v>
      </c>
    </row>
    <row r="296" s="113" customFormat="1" ht="12.5" spans="1:35">
      <c r="A296" s="17" t="s">
        <v>892</v>
      </c>
      <c r="B296" s="19" t="s">
        <v>363</v>
      </c>
      <c r="C296" s="19" t="s">
        <v>38</v>
      </c>
      <c r="D296" s="19" t="s">
        <v>39</v>
      </c>
      <c r="E296" s="19"/>
      <c r="F296" s="19" t="s">
        <v>55</v>
      </c>
      <c r="G296" s="19">
        <v>100</v>
      </c>
      <c r="H296" s="19">
        <v>80</v>
      </c>
      <c r="I296" s="21">
        <v>3</v>
      </c>
      <c r="J296" s="70">
        <v>6.5</v>
      </c>
      <c r="K296" s="70">
        <v>8</v>
      </c>
      <c r="L296" s="19" t="s">
        <v>42</v>
      </c>
      <c r="M296" s="21" t="s">
        <v>42</v>
      </c>
      <c r="N296" s="21" t="s">
        <v>42</v>
      </c>
      <c r="O296" s="21" t="s">
        <v>42</v>
      </c>
      <c r="P296" s="22" t="s">
        <v>43</v>
      </c>
      <c r="Q296" s="21">
        <v>216</v>
      </c>
      <c r="R296" s="20">
        <v>1995</v>
      </c>
      <c r="S296" s="21">
        <v>777</v>
      </c>
      <c r="T296" s="21">
        <v>19</v>
      </c>
      <c r="U296" s="21">
        <v>32</v>
      </c>
      <c r="V296" s="20" t="s">
        <v>44</v>
      </c>
      <c r="W296" s="20">
        <v>5000</v>
      </c>
      <c r="X296" s="20">
        <v>50000</v>
      </c>
      <c r="Y296" s="20">
        <f>J296*U296</f>
        <v>208</v>
      </c>
      <c r="Z296" s="21">
        <v>1.1</v>
      </c>
      <c r="AA296" s="34">
        <v>45910</v>
      </c>
      <c r="AB296" s="72"/>
      <c r="AC296" s="17" t="s">
        <v>42</v>
      </c>
      <c r="AD296" s="17" t="s">
        <v>42</v>
      </c>
      <c r="AE296" s="17" t="s">
        <v>42</v>
      </c>
      <c r="AF296" s="17" t="s">
        <v>42</v>
      </c>
      <c r="AG296" s="17" t="s">
        <v>42</v>
      </c>
      <c r="AH296" s="17" t="s">
        <v>42</v>
      </c>
      <c r="AI296" s="17" t="s">
        <v>42</v>
      </c>
    </row>
    <row r="297" s="113" customFormat="1" ht="12.5" spans="1:35">
      <c r="A297" s="17" t="s">
        <v>897</v>
      </c>
      <c r="B297" s="19" t="s">
        <v>363</v>
      </c>
      <c r="C297" s="19" t="s">
        <v>46</v>
      </c>
      <c r="D297" s="19" t="s">
        <v>39</v>
      </c>
      <c r="E297" s="19"/>
      <c r="F297" s="19" t="s">
        <v>55</v>
      </c>
      <c r="G297" s="19">
        <v>100</v>
      </c>
      <c r="H297" s="19">
        <v>56</v>
      </c>
      <c r="I297" s="21">
        <v>3</v>
      </c>
      <c r="J297" s="70">
        <v>6.3</v>
      </c>
      <c r="K297" s="70">
        <v>8.2</v>
      </c>
      <c r="L297" s="19" t="s">
        <v>42</v>
      </c>
      <c r="M297" s="21" t="s">
        <v>42</v>
      </c>
      <c r="N297" s="21" t="s">
        <v>42</v>
      </c>
      <c r="O297" s="21" t="s">
        <v>42</v>
      </c>
      <c r="P297" s="22" t="s">
        <v>43</v>
      </c>
      <c r="Q297" s="21">
        <v>238</v>
      </c>
      <c r="R297" s="20">
        <v>2003</v>
      </c>
      <c r="S297" s="21">
        <v>792</v>
      </c>
      <c r="T297" s="21">
        <v>19.6</v>
      </c>
      <c r="U297" s="21">
        <v>32</v>
      </c>
      <c r="V297" s="20" t="s">
        <v>44</v>
      </c>
      <c r="W297" s="20">
        <v>2500</v>
      </c>
      <c r="X297" s="20">
        <v>25000</v>
      </c>
      <c r="Y297" s="20">
        <f>J297*U297</f>
        <v>201.6</v>
      </c>
      <c r="Z297" s="21">
        <v>1</v>
      </c>
      <c r="AA297" s="34">
        <v>45575</v>
      </c>
      <c r="AB297" s="72"/>
      <c r="AC297" s="17" t="s">
        <v>42</v>
      </c>
      <c r="AD297" s="17" t="s">
        <v>42</v>
      </c>
      <c r="AE297" s="17" t="s">
        <v>42</v>
      </c>
      <c r="AF297" s="17" t="s">
        <v>42</v>
      </c>
      <c r="AG297" s="17" t="s">
        <v>42</v>
      </c>
      <c r="AH297" s="17" t="s">
        <v>42</v>
      </c>
      <c r="AI297" s="17" t="s">
        <v>42</v>
      </c>
    </row>
    <row r="298" s="113" customFormat="1" ht="12.5" spans="1:35">
      <c r="A298" s="17" t="s">
        <v>898</v>
      </c>
      <c r="B298" s="19" t="s">
        <v>363</v>
      </c>
      <c r="C298" s="19" t="s">
        <v>349</v>
      </c>
      <c r="D298" s="19" t="s">
        <v>358</v>
      </c>
      <c r="E298" s="19" t="s">
        <v>899</v>
      </c>
      <c r="F298" s="19" t="s">
        <v>55</v>
      </c>
      <c r="G298" s="19">
        <v>100</v>
      </c>
      <c r="H298" s="19">
        <v>65</v>
      </c>
      <c r="I298" s="21">
        <v>2.7</v>
      </c>
      <c r="J298" s="70">
        <v>9.4</v>
      </c>
      <c r="K298" s="70">
        <v>11.8</v>
      </c>
      <c r="L298" s="19" t="s">
        <v>42</v>
      </c>
      <c r="M298" s="21" t="s">
        <v>42</v>
      </c>
      <c r="N298" s="21" t="s">
        <v>42</v>
      </c>
      <c r="O298" s="21" t="s">
        <v>42</v>
      </c>
      <c r="P298" s="22" t="s">
        <v>43</v>
      </c>
      <c r="Q298" s="21">
        <v>68</v>
      </c>
      <c r="R298" s="20">
        <v>1372</v>
      </c>
      <c r="S298" s="21">
        <v>291</v>
      </c>
      <c r="T298" s="21">
        <v>6.2</v>
      </c>
      <c r="U298" s="21">
        <v>21</v>
      </c>
      <c r="V298" s="20" t="s">
        <v>44</v>
      </c>
      <c r="W298" s="20">
        <v>50</v>
      </c>
      <c r="X298" s="20">
        <v>5000</v>
      </c>
      <c r="Y298" s="20">
        <v>197.4</v>
      </c>
      <c r="Z298" s="21">
        <v>1.5</v>
      </c>
      <c r="AA298" s="34">
        <v>45384</v>
      </c>
      <c r="AB298" s="72"/>
      <c r="AC298" s="17" t="s">
        <v>900</v>
      </c>
      <c r="AD298" s="17" t="s">
        <v>42</v>
      </c>
      <c r="AE298" s="17" t="s">
        <v>42</v>
      </c>
      <c r="AF298" s="17" t="s">
        <v>901</v>
      </c>
      <c r="AG298" s="17" t="s">
        <v>902</v>
      </c>
      <c r="AH298" s="17" t="s">
        <v>42</v>
      </c>
      <c r="AI298" s="17" t="s">
        <v>42</v>
      </c>
    </row>
    <row r="299" s="113" customFormat="1" ht="12.5" spans="1:35">
      <c r="A299" s="17" t="s">
        <v>903</v>
      </c>
      <c r="B299" s="19" t="s">
        <v>363</v>
      </c>
      <c r="C299" s="19" t="s">
        <v>74</v>
      </c>
      <c r="D299" s="19" t="s">
        <v>358</v>
      </c>
      <c r="E299" s="19" t="s">
        <v>904</v>
      </c>
      <c r="F299" s="19" t="s">
        <v>55</v>
      </c>
      <c r="G299" s="19">
        <v>100</v>
      </c>
      <c r="H299" s="19">
        <v>65</v>
      </c>
      <c r="I299" s="21">
        <v>2.7</v>
      </c>
      <c r="J299" s="70">
        <v>9.4</v>
      </c>
      <c r="K299" s="70">
        <v>11.8</v>
      </c>
      <c r="L299" s="19" t="s">
        <v>42</v>
      </c>
      <c r="M299" s="21" t="s">
        <v>42</v>
      </c>
      <c r="N299" s="21" t="s">
        <v>42</v>
      </c>
      <c r="O299" s="21" t="s">
        <v>42</v>
      </c>
      <c r="P299" s="22" t="s">
        <v>43</v>
      </c>
      <c r="Q299" s="21">
        <v>68</v>
      </c>
      <c r="R299" s="20">
        <v>1372</v>
      </c>
      <c r="S299" s="21">
        <v>291</v>
      </c>
      <c r="T299" s="21">
        <v>6.2</v>
      </c>
      <c r="U299" s="21">
        <v>21</v>
      </c>
      <c r="V299" s="20" t="s">
        <v>44</v>
      </c>
      <c r="W299" s="20">
        <v>800</v>
      </c>
      <c r="X299" s="20">
        <v>4000</v>
      </c>
      <c r="Y299" s="20">
        <f>J299*U299</f>
        <v>197.4</v>
      </c>
      <c r="Z299" s="21">
        <v>1.5</v>
      </c>
      <c r="AA299" s="34">
        <v>45383</v>
      </c>
      <c r="AB299" s="72"/>
      <c r="AC299" s="17" t="s">
        <v>905</v>
      </c>
      <c r="AD299" s="17" t="s">
        <v>42</v>
      </c>
      <c r="AE299" s="17" t="s">
        <v>42</v>
      </c>
      <c r="AF299" s="17" t="s">
        <v>42</v>
      </c>
      <c r="AG299" s="17" t="s">
        <v>42</v>
      </c>
      <c r="AH299" s="17" t="s">
        <v>42</v>
      </c>
      <c r="AI299" s="17" t="s">
        <v>42</v>
      </c>
    </row>
    <row r="300" s="113" customFormat="1" ht="12.5" spans="1:35">
      <c r="A300" s="17" t="s">
        <v>906</v>
      </c>
      <c r="B300" s="19" t="s">
        <v>363</v>
      </c>
      <c r="C300" s="19" t="s">
        <v>38</v>
      </c>
      <c r="D300" s="19" t="s">
        <v>358</v>
      </c>
      <c r="E300" s="19" t="s">
        <v>907</v>
      </c>
      <c r="F300" s="19" t="s">
        <v>55</v>
      </c>
      <c r="G300" s="19">
        <v>100</v>
      </c>
      <c r="H300" s="19">
        <v>63</v>
      </c>
      <c r="I300" s="21">
        <v>2.7</v>
      </c>
      <c r="J300" s="70">
        <v>8.8</v>
      </c>
      <c r="K300" s="70">
        <v>11</v>
      </c>
      <c r="L300" s="19" t="s">
        <v>42</v>
      </c>
      <c r="M300" s="21" t="s">
        <v>42</v>
      </c>
      <c r="N300" s="21" t="s">
        <v>42</v>
      </c>
      <c r="O300" s="21" t="s">
        <v>42</v>
      </c>
      <c r="P300" s="22" t="s">
        <v>43</v>
      </c>
      <c r="Q300" s="21">
        <v>86</v>
      </c>
      <c r="R300" s="20">
        <v>1372</v>
      </c>
      <c r="S300" s="21">
        <v>291</v>
      </c>
      <c r="T300" s="21">
        <v>6.2</v>
      </c>
      <c r="U300" s="21">
        <v>21</v>
      </c>
      <c r="V300" s="20" t="s">
        <v>44</v>
      </c>
      <c r="W300" s="20">
        <v>5000</v>
      </c>
      <c r="X300" s="20">
        <v>50000</v>
      </c>
      <c r="Y300" s="20">
        <v>184.8</v>
      </c>
      <c r="Z300" s="21">
        <v>1.2</v>
      </c>
      <c r="AA300" s="34">
        <v>44919</v>
      </c>
      <c r="AB300" s="72"/>
      <c r="AC300" s="17" t="s">
        <v>908</v>
      </c>
      <c r="AD300" s="17" t="s">
        <v>909</v>
      </c>
      <c r="AE300" s="17" t="s">
        <v>910</v>
      </c>
      <c r="AF300" s="17" t="s">
        <v>42</v>
      </c>
      <c r="AG300" s="17" t="s">
        <v>911</v>
      </c>
      <c r="AH300" s="17" t="s">
        <v>42</v>
      </c>
      <c r="AI300" s="17" t="s">
        <v>42</v>
      </c>
    </row>
    <row r="301" s="113" customFormat="1" ht="12.5" spans="1:35">
      <c r="A301" s="17" t="s">
        <v>912</v>
      </c>
      <c r="B301" s="19" t="s">
        <v>363</v>
      </c>
      <c r="C301" s="19" t="s">
        <v>46</v>
      </c>
      <c r="D301" s="19" t="s">
        <v>358</v>
      </c>
      <c r="E301" s="19" t="s">
        <v>913</v>
      </c>
      <c r="F301" s="19" t="s">
        <v>55</v>
      </c>
      <c r="G301" s="19">
        <v>100</v>
      </c>
      <c r="H301" s="19">
        <v>64</v>
      </c>
      <c r="I301" s="21">
        <v>2.7</v>
      </c>
      <c r="J301" s="70">
        <v>9.2</v>
      </c>
      <c r="K301" s="70">
        <v>11.5</v>
      </c>
      <c r="L301" s="19" t="s">
        <v>42</v>
      </c>
      <c r="M301" s="21" t="s">
        <v>42</v>
      </c>
      <c r="N301" s="21" t="s">
        <v>42</v>
      </c>
      <c r="O301" s="21" t="s">
        <v>42</v>
      </c>
      <c r="P301" s="22" t="s">
        <v>43</v>
      </c>
      <c r="Q301" s="21">
        <v>86</v>
      </c>
      <c r="R301" s="20">
        <v>1372</v>
      </c>
      <c r="S301" s="21">
        <v>291</v>
      </c>
      <c r="T301" s="21">
        <v>6.2</v>
      </c>
      <c r="U301" s="21">
        <v>21</v>
      </c>
      <c r="V301" s="20" t="s">
        <v>44</v>
      </c>
      <c r="W301" s="20">
        <v>2500</v>
      </c>
      <c r="X301" s="20">
        <v>25000</v>
      </c>
      <c r="Y301" s="20">
        <v>193.2</v>
      </c>
      <c r="Z301" s="21">
        <v>1.2</v>
      </c>
      <c r="AA301" s="34">
        <v>44808</v>
      </c>
      <c r="AB301" s="72"/>
      <c r="AC301" s="17" t="s">
        <v>914</v>
      </c>
      <c r="AD301" s="17" t="s">
        <v>42</v>
      </c>
      <c r="AE301" s="17" t="s">
        <v>42</v>
      </c>
      <c r="AF301" s="17" t="s">
        <v>42</v>
      </c>
      <c r="AG301" s="17" t="s">
        <v>42</v>
      </c>
      <c r="AH301" s="17" t="s">
        <v>42</v>
      </c>
      <c r="AI301" s="17" t="s">
        <v>42</v>
      </c>
    </row>
    <row r="302" s="113" customFormat="1" ht="12.5" spans="1:35">
      <c r="A302" s="17" t="s">
        <v>899</v>
      </c>
      <c r="B302" s="19" t="s">
        <v>363</v>
      </c>
      <c r="C302" s="19" t="s">
        <v>349</v>
      </c>
      <c r="D302" s="19" t="s">
        <v>39</v>
      </c>
      <c r="E302" s="19"/>
      <c r="F302" s="19" t="s">
        <v>55</v>
      </c>
      <c r="G302" s="19">
        <v>100</v>
      </c>
      <c r="H302" s="19">
        <v>75</v>
      </c>
      <c r="I302" s="21">
        <v>2.9</v>
      </c>
      <c r="J302" s="70">
        <v>7.9</v>
      </c>
      <c r="K302" s="70">
        <v>10.3</v>
      </c>
      <c r="L302" s="19" t="s">
        <v>42</v>
      </c>
      <c r="M302" s="21" t="s">
        <v>42</v>
      </c>
      <c r="N302" s="21" t="s">
        <v>42</v>
      </c>
      <c r="O302" s="21" t="s">
        <v>42</v>
      </c>
      <c r="P302" s="22" t="s">
        <v>43</v>
      </c>
      <c r="Q302" s="21">
        <v>165</v>
      </c>
      <c r="R302" s="20">
        <v>1532</v>
      </c>
      <c r="S302" s="21">
        <v>643</v>
      </c>
      <c r="T302" s="21">
        <v>21</v>
      </c>
      <c r="U302" s="21">
        <v>27</v>
      </c>
      <c r="V302" s="20" t="s">
        <v>44</v>
      </c>
      <c r="W302" s="20">
        <v>50</v>
      </c>
      <c r="X302" s="20">
        <v>5000</v>
      </c>
      <c r="Y302" s="20">
        <f>U302*J302</f>
        <v>213.3</v>
      </c>
      <c r="Z302" s="21" t="s">
        <v>135</v>
      </c>
      <c r="AA302" s="34">
        <v>45440</v>
      </c>
      <c r="AB302" s="72"/>
      <c r="AC302" s="17" t="s">
        <v>42</v>
      </c>
      <c r="AD302" s="17" t="s">
        <v>42</v>
      </c>
      <c r="AE302" s="17" t="s">
        <v>42</v>
      </c>
      <c r="AF302" s="17" t="s">
        <v>42</v>
      </c>
      <c r="AG302" s="17" t="s">
        <v>42</v>
      </c>
      <c r="AH302" s="17" t="s">
        <v>42</v>
      </c>
      <c r="AI302" s="17" t="s">
        <v>42</v>
      </c>
    </row>
    <row r="303" s="113" customFormat="1" ht="12.5" spans="1:35">
      <c r="A303" s="17" t="s">
        <v>907</v>
      </c>
      <c r="B303" s="19" t="s">
        <v>363</v>
      </c>
      <c r="C303" s="19" t="s">
        <v>38</v>
      </c>
      <c r="D303" s="19" t="s">
        <v>39</v>
      </c>
      <c r="E303" s="19"/>
      <c r="F303" s="19" t="s">
        <v>55</v>
      </c>
      <c r="G303" s="19">
        <v>100</v>
      </c>
      <c r="H303" s="19">
        <v>75</v>
      </c>
      <c r="I303" s="21">
        <v>2.9</v>
      </c>
      <c r="J303" s="70">
        <v>7.3</v>
      </c>
      <c r="K303" s="70">
        <v>9.5</v>
      </c>
      <c r="L303" s="19" t="s">
        <v>42</v>
      </c>
      <c r="M303" s="21" t="s">
        <v>42</v>
      </c>
      <c r="N303" s="21" t="s">
        <v>42</v>
      </c>
      <c r="O303" s="21" t="s">
        <v>42</v>
      </c>
      <c r="P303" s="22" t="s">
        <v>43</v>
      </c>
      <c r="Q303" s="21">
        <v>165</v>
      </c>
      <c r="R303" s="20">
        <v>1532</v>
      </c>
      <c r="S303" s="21">
        <v>643</v>
      </c>
      <c r="T303" s="21">
        <v>21</v>
      </c>
      <c r="U303" s="21">
        <v>27</v>
      </c>
      <c r="V303" s="20" t="s">
        <v>44</v>
      </c>
      <c r="W303" s="20">
        <v>5000</v>
      </c>
      <c r="X303" s="20">
        <v>50000</v>
      </c>
      <c r="Y303" s="20">
        <f>J303*U303</f>
        <v>197.1</v>
      </c>
      <c r="Z303" s="21">
        <v>1</v>
      </c>
      <c r="AA303" s="34">
        <v>45446</v>
      </c>
      <c r="AB303" s="72"/>
      <c r="AC303" s="17" t="s">
        <v>42</v>
      </c>
      <c r="AD303" s="17" t="s">
        <v>42</v>
      </c>
      <c r="AE303" s="17" t="s">
        <v>42</v>
      </c>
      <c r="AF303" s="17" t="s">
        <v>42</v>
      </c>
      <c r="AG303" s="17" t="s">
        <v>42</v>
      </c>
      <c r="AH303" s="17" t="s">
        <v>42</v>
      </c>
      <c r="AI303" s="17" t="s">
        <v>42</v>
      </c>
    </row>
    <row r="304" s="113" customFormat="1" ht="12.5" spans="1:35">
      <c r="A304" s="17" t="s">
        <v>913</v>
      </c>
      <c r="B304" s="19" t="s">
        <v>363</v>
      </c>
      <c r="C304" s="19" t="s">
        <v>46</v>
      </c>
      <c r="D304" s="19" t="s">
        <v>39</v>
      </c>
      <c r="E304" s="19"/>
      <c r="F304" s="19" t="s">
        <v>55</v>
      </c>
      <c r="G304" s="19">
        <v>100</v>
      </c>
      <c r="H304" s="19">
        <v>49</v>
      </c>
      <c r="I304" s="21">
        <v>2.9</v>
      </c>
      <c r="J304" s="70">
        <v>7.5</v>
      </c>
      <c r="K304" s="70">
        <v>9.8</v>
      </c>
      <c r="L304" s="19" t="s">
        <v>42</v>
      </c>
      <c r="M304" s="21" t="s">
        <v>42</v>
      </c>
      <c r="N304" s="21" t="s">
        <v>42</v>
      </c>
      <c r="O304" s="21" t="s">
        <v>42</v>
      </c>
      <c r="P304" s="22" t="s">
        <v>915</v>
      </c>
      <c r="Q304" s="21">
        <v>165</v>
      </c>
      <c r="R304" s="20">
        <v>1532</v>
      </c>
      <c r="S304" s="21">
        <v>643</v>
      </c>
      <c r="T304" s="21">
        <v>21</v>
      </c>
      <c r="U304" s="21">
        <v>27</v>
      </c>
      <c r="V304" s="20" t="s">
        <v>916</v>
      </c>
      <c r="W304" s="20">
        <v>2500</v>
      </c>
      <c r="X304" s="20">
        <v>25000</v>
      </c>
      <c r="Y304" s="20">
        <f>J304*U304</f>
        <v>202.5</v>
      </c>
      <c r="Z304" s="21">
        <v>1</v>
      </c>
      <c r="AA304" s="34">
        <v>45504</v>
      </c>
      <c r="AB304" s="72"/>
      <c r="AC304" s="17" t="s">
        <v>42</v>
      </c>
      <c r="AD304" s="17" t="s">
        <v>42</v>
      </c>
      <c r="AE304" s="17" t="s">
        <v>42</v>
      </c>
      <c r="AF304" s="17" t="s">
        <v>42</v>
      </c>
      <c r="AG304" s="17" t="s">
        <v>42</v>
      </c>
      <c r="AH304" s="17" t="s">
        <v>42</v>
      </c>
      <c r="AI304" s="17" t="s">
        <v>42</v>
      </c>
    </row>
    <row r="305" s="113" customFormat="1" ht="12.5" spans="1:35">
      <c r="A305" s="17" t="s">
        <v>917</v>
      </c>
      <c r="B305" s="19" t="s">
        <v>363</v>
      </c>
      <c r="C305" s="19" t="s">
        <v>49</v>
      </c>
      <c r="D305" s="19" t="s">
        <v>39</v>
      </c>
      <c r="E305" s="19"/>
      <c r="F305" s="19" t="s">
        <v>55</v>
      </c>
      <c r="G305" s="19">
        <v>100</v>
      </c>
      <c r="H305" s="19">
        <v>40</v>
      </c>
      <c r="I305" s="21">
        <v>2.8</v>
      </c>
      <c r="J305" s="70">
        <v>7.7</v>
      </c>
      <c r="K305" s="70">
        <v>10</v>
      </c>
      <c r="L305" s="19" t="s">
        <v>42</v>
      </c>
      <c r="M305" s="21" t="s">
        <v>42</v>
      </c>
      <c r="N305" s="21" t="s">
        <v>42</v>
      </c>
      <c r="O305" s="21" t="s">
        <v>42</v>
      </c>
      <c r="P305" s="22" t="s">
        <v>43</v>
      </c>
      <c r="Q305" s="21">
        <v>165</v>
      </c>
      <c r="R305" s="20">
        <v>1532</v>
      </c>
      <c r="S305" s="21">
        <v>643</v>
      </c>
      <c r="T305" s="21">
        <v>21</v>
      </c>
      <c r="U305" s="21">
        <v>27</v>
      </c>
      <c r="V305" s="20" t="s">
        <v>44</v>
      </c>
      <c r="W305" s="20">
        <v>5000</v>
      </c>
      <c r="X305" s="20">
        <v>50000</v>
      </c>
      <c r="Y305" s="20">
        <f>J305*U305</f>
        <v>207.9</v>
      </c>
      <c r="Z305" s="21">
        <v>1</v>
      </c>
      <c r="AA305" s="34">
        <v>45446</v>
      </c>
      <c r="AB305" s="72"/>
      <c r="AC305" s="17" t="s">
        <v>42</v>
      </c>
      <c r="AD305" s="17" t="s">
        <v>42</v>
      </c>
      <c r="AE305" s="17" t="s">
        <v>42</v>
      </c>
      <c r="AF305" s="17" t="s">
        <v>42</v>
      </c>
      <c r="AG305" s="17" t="s">
        <v>42</v>
      </c>
      <c r="AH305" s="17" t="s">
        <v>42</v>
      </c>
      <c r="AI305" s="17" t="s">
        <v>42</v>
      </c>
    </row>
    <row r="306" s="113" customFormat="1" ht="12.5" spans="1:35">
      <c r="A306" s="17" t="s">
        <v>918</v>
      </c>
      <c r="B306" s="19" t="s">
        <v>363</v>
      </c>
      <c r="C306" s="19" t="s">
        <v>349</v>
      </c>
      <c r="D306" s="19" t="s">
        <v>358</v>
      </c>
      <c r="E306" s="19" t="s">
        <v>919</v>
      </c>
      <c r="F306" s="19" t="s">
        <v>55</v>
      </c>
      <c r="G306" s="19">
        <v>100</v>
      </c>
      <c r="H306" s="19">
        <v>63</v>
      </c>
      <c r="I306" s="21">
        <v>3.2</v>
      </c>
      <c r="J306" s="70">
        <v>15.5</v>
      </c>
      <c r="K306" s="70">
        <v>19.5</v>
      </c>
      <c r="L306" s="19">
        <v>15.8</v>
      </c>
      <c r="M306" s="21">
        <v>19.8</v>
      </c>
      <c r="N306" s="21" t="s">
        <v>42</v>
      </c>
      <c r="O306" s="21" t="s">
        <v>42</v>
      </c>
      <c r="P306" s="22" t="s">
        <v>43</v>
      </c>
      <c r="Q306" s="21">
        <v>39</v>
      </c>
      <c r="R306" s="20">
        <v>769</v>
      </c>
      <c r="S306" s="21">
        <v>171</v>
      </c>
      <c r="T306" s="21">
        <v>5.1</v>
      </c>
      <c r="U306" s="21">
        <v>12.7</v>
      </c>
      <c r="V306" s="20" t="s">
        <v>44</v>
      </c>
      <c r="W306" s="20">
        <v>50</v>
      </c>
      <c r="X306" s="20">
        <v>5000</v>
      </c>
      <c r="Y306" s="20">
        <f>J306*U306</f>
        <v>196.85</v>
      </c>
      <c r="Z306" s="21">
        <v>1.1</v>
      </c>
      <c r="AA306" s="34">
        <v>45023</v>
      </c>
      <c r="AB306" s="72"/>
      <c r="AC306" s="17" t="s">
        <v>42</v>
      </c>
      <c r="AD306" s="17" t="s">
        <v>42</v>
      </c>
      <c r="AE306" s="17" t="s">
        <v>42</v>
      </c>
      <c r="AF306" s="17" t="s">
        <v>42</v>
      </c>
      <c r="AG306" s="17" t="s">
        <v>42</v>
      </c>
      <c r="AH306" s="17" t="s">
        <v>42</v>
      </c>
      <c r="AI306" s="17" t="s">
        <v>42</v>
      </c>
    </row>
    <row r="307" s="113" customFormat="1" ht="12.5" spans="1:35">
      <c r="A307" s="17" t="s">
        <v>920</v>
      </c>
      <c r="B307" s="19" t="s">
        <v>363</v>
      </c>
      <c r="C307" s="19" t="s">
        <v>74</v>
      </c>
      <c r="D307" s="19" t="s">
        <v>358</v>
      </c>
      <c r="E307" s="19" t="s">
        <v>921</v>
      </c>
      <c r="F307" s="19" t="s">
        <v>55</v>
      </c>
      <c r="G307" s="19">
        <v>100</v>
      </c>
      <c r="H307" s="19">
        <v>63</v>
      </c>
      <c r="I307" s="21">
        <v>3.2</v>
      </c>
      <c r="J307" s="70">
        <v>15.5</v>
      </c>
      <c r="K307" s="70">
        <v>19.5</v>
      </c>
      <c r="L307" s="19">
        <v>15.8</v>
      </c>
      <c r="M307" s="21">
        <v>19.8</v>
      </c>
      <c r="N307" s="21" t="s">
        <v>42</v>
      </c>
      <c r="O307" s="21" t="s">
        <v>42</v>
      </c>
      <c r="P307" s="22" t="s">
        <v>43</v>
      </c>
      <c r="Q307" s="21">
        <v>39</v>
      </c>
      <c r="R307" s="20">
        <v>769</v>
      </c>
      <c r="S307" s="21">
        <v>171</v>
      </c>
      <c r="T307" s="21">
        <v>5.1</v>
      </c>
      <c r="U307" s="21">
        <v>12.7</v>
      </c>
      <c r="V307" s="20" t="s">
        <v>44</v>
      </c>
      <c r="W307" s="20">
        <v>800</v>
      </c>
      <c r="X307" s="20">
        <v>4000</v>
      </c>
      <c r="Y307" s="20">
        <f>J307*U307</f>
        <v>196.85</v>
      </c>
      <c r="Z307" s="21">
        <v>1.1</v>
      </c>
      <c r="AA307" s="34">
        <v>45023</v>
      </c>
      <c r="AB307" s="72"/>
      <c r="AC307" s="17" t="s">
        <v>42</v>
      </c>
      <c r="AD307" s="17" t="s">
        <v>42</v>
      </c>
      <c r="AE307" s="17" t="s">
        <v>42</v>
      </c>
      <c r="AF307" s="17" t="s">
        <v>42</v>
      </c>
      <c r="AG307" s="17" t="s">
        <v>42</v>
      </c>
      <c r="AH307" s="17" t="s">
        <v>42</v>
      </c>
      <c r="AI307" s="17" t="s">
        <v>42</v>
      </c>
    </row>
    <row r="308" s="113" customFormat="1" ht="12.5" spans="1:35">
      <c r="A308" s="17" t="s">
        <v>922</v>
      </c>
      <c r="B308" s="19" t="s">
        <v>363</v>
      </c>
      <c r="C308" s="19" t="s">
        <v>38</v>
      </c>
      <c r="D308" s="19" t="s">
        <v>358</v>
      </c>
      <c r="E308" s="19" t="s">
        <v>923</v>
      </c>
      <c r="F308" s="19" t="s">
        <v>55</v>
      </c>
      <c r="G308" s="19">
        <v>100</v>
      </c>
      <c r="H308" s="19">
        <v>33</v>
      </c>
      <c r="I308" s="21">
        <v>3.2</v>
      </c>
      <c r="J308" s="70">
        <v>15.8</v>
      </c>
      <c r="K308" s="70">
        <v>19.8</v>
      </c>
      <c r="L308" s="19" t="s">
        <v>42</v>
      </c>
      <c r="M308" s="21" t="s">
        <v>42</v>
      </c>
      <c r="N308" s="21" t="s">
        <v>42</v>
      </c>
      <c r="O308" s="21" t="s">
        <v>42</v>
      </c>
      <c r="P308" s="22" t="s">
        <v>43</v>
      </c>
      <c r="Q308" s="21">
        <v>39</v>
      </c>
      <c r="R308" s="20">
        <v>769</v>
      </c>
      <c r="S308" s="21">
        <v>171</v>
      </c>
      <c r="T308" s="21">
        <v>5.1</v>
      </c>
      <c r="U308" s="21">
        <v>12.7</v>
      </c>
      <c r="V308" s="20" t="s">
        <v>44</v>
      </c>
      <c r="W308" s="20">
        <v>5000</v>
      </c>
      <c r="X308" s="20">
        <v>50000</v>
      </c>
      <c r="Y308" s="20">
        <v>200.66</v>
      </c>
      <c r="Z308" s="21">
        <v>1.2</v>
      </c>
      <c r="AA308" s="34">
        <v>44919</v>
      </c>
      <c r="AB308" s="72"/>
      <c r="AC308" s="17" t="s">
        <v>42</v>
      </c>
      <c r="AD308" s="17" t="s">
        <v>42</v>
      </c>
      <c r="AE308" s="17" t="s">
        <v>42</v>
      </c>
      <c r="AF308" s="17" t="s">
        <v>42</v>
      </c>
      <c r="AG308" s="17" t="s">
        <v>42</v>
      </c>
      <c r="AH308" s="17" t="s">
        <v>42</v>
      </c>
      <c r="AI308" s="17" t="s">
        <v>42</v>
      </c>
    </row>
    <row r="309" s="113" customFormat="1" ht="12.5" spans="1:35">
      <c r="A309" s="17" t="s">
        <v>919</v>
      </c>
      <c r="B309" s="19" t="s">
        <v>363</v>
      </c>
      <c r="C309" s="19" t="s">
        <v>349</v>
      </c>
      <c r="D309" s="19" t="s">
        <v>39</v>
      </c>
      <c r="E309" s="19"/>
      <c r="F309" s="19" t="s">
        <v>55</v>
      </c>
      <c r="G309" s="19">
        <v>100</v>
      </c>
      <c r="H309" s="19">
        <v>54</v>
      </c>
      <c r="I309" s="21">
        <v>3.1</v>
      </c>
      <c r="J309" s="70">
        <v>15.6</v>
      </c>
      <c r="K309" s="70">
        <v>19</v>
      </c>
      <c r="L309" s="19" t="s">
        <v>42</v>
      </c>
      <c r="M309" s="21" t="s">
        <v>42</v>
      </c>
      <c r="N309" s="21" t="s">
        <v>42</v>
      </c>
      <c r="O309" s="21" t="s">
        <v>42</v>
      </c>
      <c r="P309" s="22" t="s">
        <v>43</v>
      </c>
      <c r="Q309" s="21">
        <v>25</v>
      </c>
      <c r="R309" s="20">
        <v>913</v>
      </c>
      <c r="S309" s="21">
        <v>323</v>
      </c>
      <c r="T309" s="21">
        <v>18</v>
      </c>
      <c r="U309" s="21">
        <v>15</v>
      </c>
      <c r="V309" s="20" t="s">
        <v>44</v>
      </c>
      <c r="W309" s="20">
        <v>50</v>
      </c>
      <c r="X309" s="20">
        <v>5000</v>
      </c>
      <c r="Y309" s="20">
        <f t="shared" ref="Y309:Y314" si="14">J309*U309</f>
        <v>234</v>
      </c>
      <c r="Z309" s="21">
        <v>1</v>
      </c>
      <c r="AA309" s="34" t="s">
        <v>758</v>
      </c>
      <c r="AB309" s="72"/>
      <c r="AC309" s="17" t="s">
        <v>42</v>
      </c>
      <c r="AD309" s="17" t="s">
        <v>42</v>
      </c>
      <c r="AE309" s="17" t="s">
        <v>42</v>
      </c>
      <c r="AF309" s="17" t="s">
        <v>42</v>
      </c>
      <c r="AG309" s="17" t="s">
        <v>42</v>
      </c>
      <c r="AH309" s="17" t="s">
        <v>42</v>
      </c>
      <c r="AI309" s="17" t="s">
        <v>42</v>
      </c>
    </row>
    <row r="310" s="113" customFormat="1" ht="12.5" spans="1:35">
      <c r="A310" s="17" t="s">
        <v>921</v>
      </c>
      <c r="B310" s="19" t="s">
        <v>363</v>
      </c>
      <c r="C310" s="19" t="s">
        <v>74</v>
      </c>
      <c r="D310" s="19" t="s">
        <v>39</v>
      </c>
      <c r="E310" s="19"/>
      <c r="F310" s="19" t="s">
        <v>55</v>
      </c>
      <c r="G310" s="19">
        <v>100</v>
      </c>
      <c r="H310" s="19">
        <v>54</v>
      </c>
      <c r="I310" s="21">
        <v>3.1</v>
      </c>
      <c r="J310" s="70">
        <v>15.4</v>
      </c>
      <c r="K310" s="70">
        <v>19</v>
      </c>
      <c r="L310" s="19" t="s">
        <v>42</v>
      </c>
      <c r="M310" s="21" t="s">
        <v>42</v>
      </c>
      <c r="N310" s="21" t="s">
        <v>42</v>
      </c>
      <c r="O310" s="21" t="s">
        <v>42</v>
      </c>
      <c r="P310" s="22" t="s">
        <v>43</v>
      </c>
      <c r="Q310" s="21">
        <v>25</v>
      </c>
      <c r="R310" s="20">
        <v>913</v>
      </c>
      <c r="S310" s="21">
        <v>323</v>
      </c>
      <c r="T310" s="21">
        <v>18</v>
      </c>
      <c r="U310" s="21">
        <v>15</v>
      </c>
      <c r="V310" s="20" t="s">
        <v>44</v>
      </c>
      <c r="W310" s="20">
        <v>800</v>
      </c>
      <c r="X310" s="20">
        <v>4000</v>
      </c>
      <c r="Y310" s="20">
        <f t="shared" si="14"/>
        <v>231</v>
      </c>
      <c r="Z310" s="21">
        <v>1</v>
      </c>
      <c r="AA310" s="34" t="s">
        <v>758</v>
      </c>
      <c r="AB310" s="72"/>
      <c r="AC310" s="17" t="s">
        <v>42</v>
      </c>
      <c r="AD310" s="17" t="s">
        <v>42</v>
      </c>
      <c r="AE310" s="17" t="s">
        <v>42</v>
      </c>
      <c r="AF310" s="17" t="s">
        <v>42</v>
      </c>
      <c r="AG310" s="17" t="s">
        <v>42</v>
      </c>
      <c r="AH310" s="17" t="s">
        <v>42</v>
      </c>
      <c r="AI310" s="17" t="s">
        <v>42</v>
      </c>
    </row>
    <row r="311" s="113" customFormat="1" ht="12.5" spans="1:35">
      <c r="A311" s="17" t="s">
        <v>923</v>
      </c>
      <c r="B311" s="19" t="s">
        <v>363</v>
      </c>
      <c r="C311" s="19" t="s">
        <v>38</v>
      </c>
      <c r="D311" s="19" t="s">
        <v>39</v>
      </c>
      <c r="E311" s="19"/>
      <c r="F311" s="19" t="s">
        <v>55</v>
      </c>
      <c r="G311" s="19">
        <v>100</v>
      </c>
      <c r="H311" s="19">
        <v>55</v>
      </c>
      <c r="I311" s="21">
        <v>3.1</v>
      </c>
      <c r="J311" s="70">
        <v>15.7</v>
      </c>
      <c r="K311" s="70">
        <v>19</v>
      </c>
      <c r="L311" s="19" t="s">
        <v>42</v>
      </c>
      <c r="M311" s="21" t="s">
        <v>42</v>
      </c>
      <c r="N311" s="21" t="s">
        <v>42</v>
      </c>
      <c r="O311" s="21" t="s">
        <v>42</v>
      </c>
      <c r="P311" s="22" t="s">
        <v>43</v>
      </c>
      <c r="Q311" s="21">
        <v>25</v>
      </c>
      <c r="R311" s="20">
        <v>913</v>
      </c>
      <c r="S311" s="21">
        <v>323</v>
      </c>
      <c r="T311" s="21">
        <v>18</v>
      </c>
      <c r="U311" s="21">
        <v>15</v>
      </c>
      <c r="V311" s="20" t="s">
        <v>44</v>
      </c>
      <c r="W311" s="20">
        <v>5000</v>
      </c>
      <c r="X311" s="20">
        <v>50000</v>
      </c>
      <c r="Y311" s="20">
        <f t="shared" si="14"/>
        <v>235.5</v>
      </c>
      <c r="Z311" s="21">
        <v>1</v>
      </c>
      <c r="AA311" s="34" t="s">
        <v>758</v>
      </c>
      <c r="AB311" s="72"/>
      <c r="AC311" s="17" t="s">
        <v>42</v>
      </c>
      <c r="AD311" s="17" t="s">
        <v>42</v>
      </c>
      <c r="AE311" s="17" t="s">
        <v>42</v>
      </c>
      <c r="AF311" s="17" t="s">
        <v>42</v>
      </c>
      <c r="AG311" s="17" t="s">
        <v>42</v>
      </c>
      <c r="AH311" s="17" t="s">
        <v>42</v>
      </c>
      <c r="AI311" s="17" t="s">
        <v>42</v>
      </c>
    </row>
    <row r="312" s="113" customFormat="1" ht="12.5" spans="1:35">
      <c r="A312" s="17" t="s">
        <v>924</v>
      </c>
      <c r="B312" s="19" t="s">
        <v>363</v>
      </c>
      <c r="C312" s="19" t="s">
        <v>112</v>
      </c>
      <c r="D312" s="19" t="s">
        <v>39</v>
      </c>
      <c r="E312" s="19"/>
      <c r="F312" s="19" t="s">
        <v>88</v>
      </c>
      <c r="G312" s="19">
        <v>100</v>
      </c>
      <c r="H312" s="19">
        <v>26</v>
      </c>
      <c r="I312" s="21">
        <v>3</v>
      </c>
      <c r="J312" s="70">
        <v>17</v>
      </c>
      <c r="K312" s="70">
        <v>22</v>
      </c>
      <c r="L312" s="19" t="s">
        <v>42</v>
      </c>
      <c r="M312" s="21" t="s">
        <v>42</v>
      </c>
      <c r="N312" s="21" t="s">
        <v>42</v>
      </c>
      <c r="O312" s="21" t="s">
        <v>42</v>
      </c>
      <c r="P312" s="22" t="s">
        <v>43</v>
      </c>
      <c r="Q312" s="21">
        <v>49</v>
      </c>
      <c r="R312" s="20">
        <v>913</v>
      </c>
      <c r="S312" s="21">
        <v>323</v>
      </c>
      <c r="T312" s="21">
        <v>18</v>
      </c>
      <c r="U312" s="21">
        <v>15</v>
      </c>
      <c r="V312" s="20" t="s">
        <v>44</v>
      </c>
      <c r="W312" s="20">
        <v>5000</v>
      </c>
      <c r="X312" s="20">
        <v>50000</v>
      </c>
      <c r="Y312" s="20">
        <f t="shared" si="14"/>
        <v>255</v>
      </c>
      <c r="Z312" s="21">
        <v>1</v>
      </c>
      <c r="AA312" s="34">
        <v>45504</v>
      </c>
      <c r="AB312" s="72"/>
      <c r="AC312" s="17" t="s">
        <v>42</v>
      </c>
      <c r="AD312" s="17" t="s">
        <v>42</v>
      </c>
      <c r="AE312" s="17" t="s">
        <v>42</v>
      </c>
      <c r="AF312" s="17" t="s">
        <v>42</v>
      </c>
      <c r="AG312" s="17" t="s">
        <v>42</v>
      </c>
      <c r="AH312" s="17" t="s">
        <v>42</v>
      </c>
      <c r="AI312" s="17" t="s">
        <v>42</v>
      </c>
    </row>
    <row r="313" s="113" customFormat="1" ht="12.5" spans="1:35">
      <c r="A313" s="17" t="s">
        <v>925</v>
      </c>
      <c r="B313" s="19" t="s">
        <v>363</v>
      </c>
      <c r="C313" s="19" t="s">
        <v>46</v>
      </c>
      <c r="D313" s="19" t="s">
        <v>39</v>
      </c>
      <c r="E313" s="19"/>
      <c r="F313" s="19" t="s">
        <v>55</v>
      </c>
      <c r="G313" s="19">
        <v>100</v>
      </c>
      <c r="H313" s="19">
        <v>40</v>
      </c>
      <c r="I313" s="21">
        <v>3.1</v>
      </c>
      <c r="J313" s="70">
        <v>15.7</v>
      </c>
      <c r="K313" s="70">
        <v>19</v>
      </c>
      <c r="L313" s="19" t="s">
        <v>42</v>
      </c>
      <c r="M313" s="21" t="s">
        <v>42</v>
      </c>
      <c r="N313" s="21" t="s">
        <v>42</v>
      </c>
      <c r="O313" s="21" t="s">
        <v>42</v>
      </c>
      <c r="P313" s="22" t="s">
        <v>43</v>
      </c>
      <c r="Q313" s="21">
        <v>74</v>
      </c>
      <c r="R313" s="20">
        <v>913</v>
      </c>
      <c r="S313" s="21">
        <v>323</v>
      </c>
      <c r="T313" s="21">
        <v>18</v>
      </c>
      <c r="U313" s="21">
        <v>15</v>
      </c>
      <c r="V313" s="20" t="s">
        <v>44</v>
      </c>
      <c r="W313" s="20">
        <v>2500</v>
      </c>
      <c r="X313" s="20">
        <v>25000</v>
      </c>
      <c r="Y313" s="20">
        <f t="shared" si="14"/>
        <v>235.5</v>
      </c>
      <c r="Z313" s="21">
        <v>1</v>
      </c>
      <c r="AA313" s="34" t="s">
        <v>758</v>
      </c>
      <c r="AB313" s="72"/>
      <c r="AC313" s="17" t="s">
        <v>42</v>
      </c>
      <c r="AD313" s="17" t="s">
        <v>42</v>
      </c>
      <c r="AE313" s="17" t="s">
        <v>42</v>
      </c>
      <c r="AF313" s="17" t="s">
        <v>42</v>
      </c>
      <c r="AG313" s="17" t="s">
        <v>42</v>
      </c>
      <c r="AH313" s="17" t="s">
        <v>42</v>
      </c>
      <c r="AI313" s="17" t="s">
        <v>42</v>
      </c>
    </row>
    <row r="314" s="113" customFormat="1" ht="12.5" spans="1:35">
      <c r="A314" s="17" t="s">
        <v>926</v>
      </c>
      <c r="B314" s="19" t="s">
        <v>363</v>
      </c>
      <c r="C314" s="19" t="s">
        <v>371</v>
      </c>
      <c r="D314" s="19" t="s">
        <v>39</v>
      </c>
      <c r="E314" s="19"/>
      <c r="F314" s="19" t="s">
        <v>55</v>
      </c>
      <c r="G314" s="19">
        <v>100</v>
      </c>
      <c r="H314" s="19">
        <v>8</v>
      </c>
      <c r="I314" s="21">
        <v>2.9</v>
      </c>
      <c r="J314" s="70">
        <v>16</v>
      </c>
      <c r="K314" s="70">
        <v>21</v>
      </c>
      <c r="L314" s="19" t="s">
        <v>42</v>
      </c>
      <c r="M314" s="21" t="s">
        <v>42</v>
      </c>
      <c r="N314" s="21" t="s">
        <v>42</v>
      </c>
      <c r="O314" s="21" t="s">
        <v>42</v>
      </c>
      <c r="P314" s="22" t="s">
        <v>43</v>
      </c>
      <c r="Q314" s="21">
        <v>49</v>
      </c>
      <c r="R314" s="20">
        <v>913</v>
      </c>
      <c r="S314" s="21">
        <v>323</v>
      </c>
      <c r="T314" s="21">
        <v>18</v>
      </c>
      <c r="U314" s="21">
        <v>15</v>
      </c>
      <c r="V314" s="20" t="s">
        <v>44</v>
      </c>
      <c r="W314" s="20">
        <v>4000</v>
      </c>
      <c r="X314" s="20">
        <v>48000</v>
      </c>
      <c r="Y314" s="20">
        <f t="shared" si="14"/>
        <v>240</v>
      </c>
      <c r="Z314" s="21">
        <v>1</v>
      </c>
      <c r="AA314" s="34">
        <v>45440</v>
      </c>
      <c r="AB314" s="72"/>
      <c r="AC314" s="17" t="s">
        <v>42</v>
      </c>
      <c r="AD314" s="17" t="s">
        <v>42</v>
      </c>
      <c r="AE314" s="17" t="s">
        <v>42</v>
      </c>
      <c r="AF314" s="17" t="s">
        <v>42</v>
      </c>
      <c r="AG314" s="17" t="s">
        <v>42</v>
      </c>
      <c r="AH314" s="17" t="s">
        <v>42</v>
      </c>
      <c r="AI314" s="17" t="s">
        <v>42</v>
      </c>
    </row>
    <row r="315" s="113" customFormat="1" ht="12.5" spans="1:35">
      <c r="A315" s="17" t="s">
        <v>927</v>
      </c>
      <c r="B315" s="19" t="s">
        <v>363</v>
      </c>
      <c r="C315" s="19" t="s">
        <v>38</v>
      </c>
      <c r="D315" s="19" t="s">
        <v>39</v>
      </c>
      <c r="E315" s="19"/>
      <c r="F315" s="19" t="s">
        <v>55</v>
      </c>
      <c r="G315" s="19">
        <v>100</v>
      </c>
      <c r="H315" s="19">
        <v>41</v>
      </c>
      <c r="I315" s="21">
        <v>1.5</v>
      </c>
      <c r="J315" s="70">
        <v>17</v>
      </c>
      <c r="K315" s="70">
        <v>22</v>
      </c>
      <c r="L315" s="19">
        <v>22</v>
      </c>
      <c r="M315" s="21">
        <v>29</v>
      </c>
      <c r="N315" s="21" t="s">
        <v>42</v>
      </c>
      <c r="O315" s="21" t="s">
        <v>42</v>
      </c>
      <c r="P315" s="22" t="s">
        <v>43</v>
      </c>
      <c r="Q315" s="21">
        <v>74</v>
      </c>
      <c r="R315" s="20">
        <v>1293</v>
      </c>
      <c r="S315" s="21">
        <v>146</v>
      </c>
      <c r="T315" s="21">
        <v>11</v>
      </c>
      <c r="U315" s="21">
        <v>23</v>
      </c>
      <c r="V315" s="20" t="s">
        <v>44</v>
      </c>
      <c r="W315" s="20">
        <v>5000</v>
      </c>
      <c r="X315" s="20">
        <v>50000</v>
      </c>
      <c r="Y315" s="20">
        <v>391</v>
      </c>
      <c r="Z315" s="21">
        <v>1</v>
      </c>
      <c r="AA315" s="34">
        <v>45950</v>
      </c>
      <c r="AB315" s="72"/>
      <c r="AC315" s="17"/>
      <c r="AD315" s="17"/>
      <c r="AE315" s="17"/>
      <c r="AF315" s="17"/>
      <c r="AG315" s="17"/>
      <c r="AH315" s="17"/>
      <c r="AI315" s="17"/>
    </row>
    <row r="316" s="113" customFormat="1" ht="12.5" spans="1:35">
      <c r="A316" s="17" t="s">
        <v>928</v>
      </c>
      <c r="B316" s="19" t="s">
        <v>363</v>
      </c>
      <c r="C316" s="19" t="s">
        <v>371</v>
      </c>
      <c r="D316" s="19" t="s">
        <v>39</v>
      </c>
      <c r="E316" s="19"/>
      <c r="F316" s="19" t="s">
        <v>55</v>
      </c>
      <c r="G316" s="19">
        <v>100</v>
      </c>
      <c r="H316" s="19">
        <v>6.2</v>
      </c>
      <c r="I316" s="21">
        <v>1.6</v>
      </c>
      <c r="J316" s="70">
        <v>18</v>
      </c>
      <c r="K316" s="70">
        <v>24</v>
      </c>
      <c r="L316" s="19">
        <v>23</v>
      </c>
      <c r="M316" s="21">
        <v>29</v>
      </c>
      <c r="N316" s="21" t="s">
        <v>42</v>
      </c>
      <c r="O316" s="21" t="s">
        <v>42</v>
      </c>
      <c r="P316" s="22" t="s">
        <v>43</v>
      </c>
      <c r="Q316" s="21">
        <v>74</v>
      </c>
      <c r="R316" s="20">
        <v>1293</v>
      </c>
      <c r="S316" s="21">
        <v>146</v>
      </c>
      <c r="T316" s="21">
        <v>11</v>
      </c>
      <c r="U316" s="21">
        <v>23</v>
      </c>
      <c r="V316" s="20" t="s">
        <v>44</v>
      </c>
      <c r="W316" s="20">
        <v>4000</v>
      </c>
      <c r="X316" s="20">
        <v>48000</v>
      </c>
      <c r="Y316" s="20">
        <v>414</v>
      </c>
      <c r="Z316" s="21">
        <v>1</v>
      </c>
      <c r="AA316" s="34">
        <v>45950</v>
      </c>
      <c r="AB316" s="72"/>
      <c r="AC316" s="17"/>
      <c r="AD316" s="17"/>
      <c r="AE316" s="17"/>
      <c r="AF316" s="17"/>
      <c r="AG316" s="17"/>
      <c r="AH316" s="17"/>
      <c r="AI316" s="17"/>
    </row>
    <row r="317" s="113" customFormat="1" ht="12.5" spans="1:35">
      <c r="A317" s="17" t="s">
        <v>929</v>
      </c>
      <c r="B317" s="19" t="s">
        <v>363</v>
      </c>
      <c r="C317" s="19" t="s">
        <v>38</v>
      </c>
      <c r="D317" s="19" t="s">
        <v>358</v>
      </c>
      <c r="E317" s="19" t="s">
        <v>930</v>
      </c>
      <c r="F317" s="19" t="s">
        <v>55</v>
      </c>
      <c r="G317" s="19">
        <v>100</v>
      </c>
      <c r="H317" s="19">
        <v>117</v>
      </c>
      <c r="I317" s="21">
        <v>1.7</v>
      </c>
      <c r="J317" s="70">
        <v>3.4</v>
      </c>
      <c r="K317" s="70">
        <v>4.1</v>
      </c>
      <c r="L317" s="19">
        <v>4.3</v>
      </c>
      <c r="M317" s="21">
        <v>5.2</v>
      </c>
      <c r="N317" s="21" t="s">
        <v>42</v>
      </c>
      <c r="O317" s="21" t="s">
        <v>42</v>
      </c>
      <c r="P317" s="22" t="s">
        <v>43</v>
      </c>
      <c r="Q317" s="21">
        <v>205</v>
      </c>
      <c r="R317" s="20">
        <v>3709</v>
      </c>
      <c r="S317" s="21">
        <v>873</v>
      </c>
      <c r="T317" s="21">
        <v>6.7</v>
      </c>
      <c r="U317" s="21">
        <v>62</v>
      </c>
      <c r="V317" s="20" t="s">
        <v>44</v>
      </c>
      <c r="W317" s="20">
        <v>5000</v>
      </c>
      <c r="X317" s="20">
        <v>50000</v>
      </c>
      <c r="Y317" s="20">
        <v>210.8</v>
      </c>
      <c r="Z317" s="21">
        <v>1.4</v>
      </c>
      <c r="AA317" s="34">
        <v>44919</v>
      </c>
      <c r="AB317" s="72"/>
      <c r="AC317" s="17" t="s">
        <v>858</v>
      </c>
      <c r="AD317" s="17" t="s">
        <v>42</v>
      </c>
      <c r="AE317" s="17" t="s">
        <v>42</v>
      </c>
      <c r="AF317" s="17" t="s">
        <v>42</v>
      </c>
      <c r="AG317" s="17" t="s">
        <v>42</v>
      </c>
      <c r="AH317" s="17" t="s">
        <v>42</v>
      </c>
      <c r="AI317" s="17" t="s">
        <v>42</v>
      </c>
    </row>
    <row r="318" s="113" customFormat="1" ht="12.5" spans="1:35">
      <c r="A318" s="17" t="s">
        <v>930</v>
      </c>
      <c r="B318" s="19" t="s">
        <v>363</v>
      </c>
      <c r="C318" s="19" t="s">
        <v>38</v>
      </c>
      <c r="D318" s="19" t="s">
        <v>39</v>
      </c>
      <c r="E318" s="19"/>
      <c r="F318" s="19" t="s">
        <v>55</v>
      </c>
      <c r="G318" s="19">
        <v>100</v>
      </c>
      <c r="H318" s="19">
        <v>98</v>
      </c>
      <c r="I318" s="21">
        <v>1.6</v>
      </c>
      <c r="J318" s="70">
        <v>4.1</v>
      </c>
      <c r="K318" s="70">
        <v>5.4</v>
      </c>
      <c r="L318" s="70">
        <v>5.2</v>
      </c>
      <c r="M318" s="70">
        <v>6.8</v>
      </c>
      <c r="N318" s="70" t="s">
        <v>42</v>
      </c>
      <c r="O318" s="21" t="s">
        <v>42</v>
      </c>
      <c r="P318" s="22" t="s">
        <v>43</v>
      </c>
      <c r="Q318" s="21">
        <v>373</v>
      </c>
      <c r="R318" s="20">
        <v>5082</v>
      </c>
      <c r="S318" s="21">
        <v>630</v>
      </c>
      <c r="T318" s="21">
        <v>17.4</v>
      </c>
      <c r="U318" s="21">
        <v>80</v>
      </c>
      <c r="V318" s="20" t="s">
        <v>44</v>
      </c>
      <c r="W318" s="20">
        <v>5000</v>
      </c>
      <c r="X318" s="20">
        <v>50000</v>
      </c>
      <c r="Y318" s="20">
        <f>J318*U318</f>
        <v>328</v>
      </c>
      <c r="Z318" s="21">
        <v>1.1</v>
      </c>
      <c r="AA318" s="34">
        <v>45954</v>
      </c>
      <c r="AB318" s="72"/>
      <c r="AC318" s="17" t="s">
        <v>42</v>
      </c>
      <c r="AD318" s="17" t="s">
        <v>42</v>
      </c>
      <c r="AE318" s="17" t="s">
        <v>42</v>
      </c>
      <c r="AF318" s="17" t="s">
        <v>42</v>
      </c>
      <c r="AG318" s="17" t="s">
        <v>42</v>
      </c>
      <c r="AH318" s="17" t="s">
        <v>42</v>
      </c>
      <c r="AI318" s="17" t="s">
        <v>42</v>
      </c>
    </row>
    <row r="319" s="113" customFormat="1" ht="12.5" spans="1:35">
      <c r="A319" s="17" t="s">
        <v>931</v>
      </c>
      <c r="B319" s="19" t="s">
        <v>363</v>
      </c>
      <c r="C319" s="19" t="s">
        <v>38</v>
      </c>
      <c r="D319" s="19" t="s">
        <v>39</v>
      </c>
      <c r="E319" s="19"/>
      <c r="F319" s="19" t="s">
        <v>55</v>
      </c>
      <c r="G319" s="19">
        <v>100</v>
      </c>
      <c r="H319" s="19">
        <v>128</v>
      </c>
      <c r="I319" s="21">
        <v>1.6</v>
      </c>
      <c r="J319" s="70">
        <v>4.3</v>
      </c>
      <c r="K319" s="70">
        <v>5.7</v>
      </c>
      <c r="L319" s="19" t="s">
        <v>42</v>
      </c>
      <c r="M319" s="21" t="s">
        <v>42</v>
      </c>
      <c r="N319" s="21" t="s">
        <v>42</v>
      </c>
      <c r="O319" s="21" t="s">
        <v>42</v>
      </c>
      <c r="P319" s="22" t="s">
        <v>43</v>
      </c>
      <c r="Q319" s="21">
        <v>402</v>
      </c>
      <c r="R319" s="20">
        <v>4892</v>
      </c>
      <c r="S319" s="21">
        <v>590</v>
      </c>
      <c r="T319" s="21">
        <v>14</v>
      </c>
      <c r="U319" s="21">
        <v>77</v>
      </c>
      <c r="V319" s="20" t="s">
        <v>44</v>
      </c>
      <c r="W319" s="20">
        <v>5000</v>
      </c>
      <c r="X319" s="20">
        <v>50000</v>
      </c>
      <c r="Y319" s="20">
        <f>J319*U319</f>
        <v>331.1</v>
      </c>
      <c r="Z319" s="21">
        <v>1.1</v>
      </c>
      <c r="AA319" s="34">
        <v>45504</v>
      </c>
      <c r="AB319" s="72"/>
      <c r="AC319" s="17" t="s">
        <v>42</v>
      </c>
      <c r="AD319" s="17" t="s">
        <v>42</v>
      </c>
      <c r="AE319" s="17" t="s">
        <v>42</v>
      </c>
      <c r="AF319" s="17" t="s">
        <v>42</v>
      </c>
      <c r="AG319" s="17" t="s">
        <v>42</v>
      </c>
      <c r="AH319" s="17" t="s">
        <v>42</v>
      </c>
      <c r="AI319" s="17" t="s">
        <v>42</v>
      </c>
    </row>
    <row r="320" s="113" customFormat="1" ht="12.5" spans="1:35">
      <c r="A320" s="17" t="s">
        <v>932</v>
      </c>
      <c r="B320" s="19" t="s">
        <v>363</v>
      </c>
      <c r="C320" s="19" t="s">
        <v>46</v>
      </c>
      <c r="D320" s="19" t="s">
        <v>39</v>
      </c>
      <c r="E320" s="19"/>
      <c r="F320" s="19" t="s">
        <v>55</v>
      </c>
      <c r="G320" s="19">
        <v>100</v>
      </c>
      <c r="H320" s="19">
        <v>71</v>
      </c>
      <c r="I320" s="21">
        <v>1.6</v>
      </c>
      <c r="J320" s="70">
        <v>4.2</v>
      </c>
      <c r="K320" s="70">
        <v>5.5</v>
      </c>
      <c r="L320" s="19">
        <v>5.2</v>
      </c>
      <c r="M320" s="21">
        <v>6.7</v>
      </c>
      <c r="N320" s="21" t="s">
        <v>42</v>
      </c>
      <c r="O320" s="21" t="s">
        <v>42</v>
      </c>
      <c r="P320" s="22" t="s">
        <v>43</v>
      </c>
      <c r="Q320" s="21">
        <v>389</v>
      </c>
      <c r="R320" s="20">
        <v>4524</v>
      </c>
      <c r="S320" s="21">
        <v>1489</v>
      </c>
      <c r="T320" s="21">
        <v>45</v>
      </c>
      <c r="U320" s="21">
        <v>74</v>
      </c>
      <c r="V320" s="20" t="s">
        <v>44</v>
      </c>
      <c r="W320" s="20">
        <v>2500</v>
      </c>
      <c r="X320" s="20">
        <v>25000</v>
      </c>
      <c r="Y320" s="20">
        <f>J320*U320</f>
        <v>310.8</v>
      </c>
      <c r="Z320" s="21">
        <v>1.1</v>
      </c>
      <c r="AA320" s="34">
        <v>45559</v>
      </c>
      <c r="AB320" s="72"/>
      <c r="AC320" s="17" t="s">
        <v>42</v>
      </c>
      <c r="AD320" s="17" t="s">
        <v>42</v>
      </c>
      <c r="AE320" s="17" t="s">
        <v>42</v>
      </c>
      <c r="AF320" s="17" t="s">
        <v>42</v>
      </c>
      <c r="AG320" s="17" t="s">
        <v>42</v>
      </c>
      <c r="AH320" s="17" t="s">
        <v>42</v>
      </c>
      <c r="AI320" s="17" t="s">
        <v>42</v>
      </c>
    </row>
    <row r="321" s="113" customFormat="1" ht="12.5" spans="1:35">
      <c r="A321" s="17" t="s">
        <v>933</v>
      </c>
      <c r="B321" s="19" t="s">
        <v>363</v>
      </c>
      <c r="C321" s="19" t="s">
        <v>46</v>
      </c>
      <c r="D321" s="19" t="s">
        <v>39</v>
      </c>
      <c r="E321" s="19"/>
      <c r="F321" s="19" t="s">
        <v>55</v>
      </c>
      <c r="G321" s="19">
        <v>100</v>
      </c>
      <c r="H321" s="19">
        <v>62</v>
      </c>
      <c r="I321" s="21">
        <v>3.1</v>
      </c>
      <c r="J321" s="70">
        <v>5</v>
      </c>
      <c r="K321" s="70">
        <v>6.5</v>
      </c>
      <c r="L321" s="19" t="s">
        <v>42</v>
      </c>
      <c r="M321" s="21" t="s">
        <v>42</v>
      </c>
      <c r="N321" s="21" t="s">
        <v>42</v>
      </c>
      <c r="O321" s="21" t="s">
        <v>42</v>
      </c>
      <c r="P321" s="22" t="s">
        <v>43</v>
      </c>
      <c r="Q321" s="21">
        <v>497</v>
      </c>
      <c r="R321" s="20">
        <v>4102</v>
      </c>
      <c r="S321" s="21">
        <v>592</v>
      </c>
      <c r="T321" s="21">
        <v>20</v>
      </c>
      <c r="U321" s="21">
        <v>69</v>
      </c>
      <c r="V321" s="20" t="s">
        <v>44</v>
      </c>
      <c r="W321" s="20">
        <v>2500</v>
      </c>
      <c r="X321" s="20">
        <v>25000</v>
      </c>
      <c r="Y321" s="20">
        <v>345</v>
      </c>
      <c r="Z321" s="21">
        <v>1</v>
      </c>
      <c r="AA321" s="34">
        <v>45950</v>
      </c>
      <c r="AB321" s="72"/>
      <c r="AC321" s="17"/>
      <c r="AD321" s="17"/>
      <c r="AE321" s="17"/>
      <c r="AF321" s="17"/>
      <c r="AG321" s="17"/>
      <c r="AH321" s="17"/>
      <c r="AI321" s="17"/>
    </row>
    <row r="322" s="113" customFormat="1" ht="12.5" spans="1:35">
      <c r="A322" s="17" t="s">
        <v>934</v>
      </c>
      <c r="B322" s="19" t="s">
        <v>363</v>
      </c>
      <c r="C322" s="19" t="s">
        <v>38</v>
      </c>
      <c r="D322" s="19" t="s">
        <v>358</v>
      </c>
      <c r="E322" s="19" t="s">
        <v>935</v>
      </c>
      <c r="F322" s="19" t="s">
        <v>55</v>
      </c>
      <c r="G322" s="19">
        <v>100</v>
      </c>
      <c r="H322" s="19">
        <v>108</v>
      </c>
      <c r="I322" s="21">
        <v>1.9</v>
      </c>
      <c r="J322" s="70">
        <v>4.7</v>
      </c>
      <c r="K322" s="70">
        <v>5.9</v>
      </c>
      <c r="L322" s="19">
        <v>5.9</v>
      </c>
      <c r="M322" s="21">
        <v>7.7</v>
      </c>
      <c r="N322" s="21" t="s">
        <v>42</v>
      </c>
      <c r="O322" s="21" t="s">
        <v>42</v>
      </c>
      <c r="P322" s="22" t="s">
        <v>43</v>
      </c>
      <c r="Q322" s="21">
        <v>110</v>
      </c>
      <c r="R322" s="20">
        <v>2604</v>
      </c>
      <c r="S322" s="21">
        <v>567</v>
      </c>
      <c r="T322" s="21">
        <v>9.6</v>
      </c>
      <c r="U322" s="21">
        <v>42</v>
      </c>
      <c r="V322" s="20" t="s">
        <v>44</v>
      </c>
      <c r="W322" s="20">
        <v>5000</v>
      </c>
      <c r="X322" s="20">
        <v>50000</v>
      </c>
      <c r="Y322" s="20">
        <v>197.4</v>
      </c>
      <c r="Z322" s="21">
        <v>2.2</v>
      </c>
      <c r="AA322" s="34">
        <v>44919</v>
      </c>
      <c r="AB322" s="72"/>
      <c r="AC322" s="17" t="s">
        <v>936</v>
      </c>
      <c r="AD322" s="17" t="s">
        <v>42</v>
      </c>
      <c r="AE322" s="17" t="s">
        <v>42</v>
      </c>
      <c r="AF322" s="17" t="s">
        <v>937</v>
      </c>
      <c r="AG322" s="17" t="s">
        <v>42</v>
      </c>
      <c r="AH322" s="17" t="s">
        <v>938</v>
      </c>
      <c r="AI322" s="17" t="s">
        <v>42</v>
      </c>
    </row>
    <row r="323" s="113" customFormat="1" ht="12.5" spans="1:35">
      <c r="A323" s="17" t="s">
        <v>939</v>
      </c>
      <c r="B323" s="19" t="s">
        <v>363</v>
      </c>
      <c r="C323" s="19" t="s">
        <v>46</v>
      </c>
      <c r="D323" s="19" t="s">
        <v>39</v>
      </c>
      <c r="E323" s="19" t="s">
        <v>932</v>
      </c>
      <c r="F323" s="19" t="s">
        <v>55</v>
      </c>
      <c r="G323" s="19">
        <v>100</v>
      </c>
      <c r="H323" s="19">
        <v>99</v>
      </c>
      <c r="I323" s="21">
        <v>1.7</v>
      </c>
      <c r="J323" s="70">
        <v>5.4</v>
      </c>
      <c r="K323" s="70">
        <v>6.6</v>
      </c>
      <c r="L323" s="19">
        <v>6.6</v>
      </c>
      <c r="M323" s="21">
        <v>8</v>
      </c>
      <c r="N323" s="21" t="s">
        <v>42</v>
      </c>
      <c r="O323" s="21" t="s">
        <v>42</v>
      </c>
      <c r="P323" s="22" t="s">
        <v>43</v>
      </c>
      <c r="Q323" s="21">
        <v>125</v>
      </c>
      <c r="R323" s="20">
        <v>2604</v>
      </c>
      <c r="S323" s="21">
        <v>567</v>
      </c>
      <c r="T323" s="21">
        <v>9.6</v>
      </c>
      <c r="U323" s="21">
        <v>42</v>
      </c>
      <c r="V323" s="20" t="s">
        <v>44</v>
      </c>
      <c r="W323" s="20">
        <v>2500</v>
      </c>
      <c r="X323" s="20">
        <v>25000</v>
      </c>
      <c r="Y323" s="20">
        <v>226.8</v>
      </c>
      <c r="Z323" s="21">
        <v>1.4</v>
      </c>
      <c r="AA323" s="34">
        <v>44808</v>
      </c>
      <c r="AB323" s="72"/>
      <c r="AC323" s="17" t="s">
        <v>940</v>
      </c>
      <c r="AD323" s="17" t="s">
        <v>42</v>
      </c>
      <c r="AE323" s="17" t="s">
        <v>42</v>
      </c>
      <c r="AF323" s="17" t="s">
        <v>42</v>
      </c>
      <c r="AG323" s="17" t="s">
        <v>42</v>
      </c>
      <c r="AH323" s="17" t="s">
        <v>42</v>
      </c>
      <c r="AI323" s="17" t="s">
        <v>42</v>
      </c>
    </row>
    <row r="324" s="113" customFormat="1" ht="12.5" spans="1:35">
      <c r="A324" s="17" t="s">
        <v>941</v>
      </c>
      <c r="B324" s="19" t="s">
        <v>363</v>
      </c>
      <c r="C324" s="19" t="s">
        <v>51</v>
      </c>
      <c r="D324" s="19" t="s">
        <v>39</v>
      </c>
      <c r="E324" s="19"/>
      <c r="F324" s="19" t="s">
        <v>55</v>
      </c>
      <c r="G324" s="19">
        <v>100</v>
      </c>
      <c r="H324" s="19">
        <v>115</v>
      </c>
      <c r="I324" s="21">
        <v>1.7</v>
      </c>
      <c r="J324" s="70">
        <v>4.3</v>
      </c>
      <c r="K324" s="70">
        <v>5.5</v>
      </c>
      <c r="L324" s="19">
        <v>5.6</v>
      </c>
      <c r="M324" s="21">
        <v>7.1</v>
      </c>
      <c r="N324" s="21" t="s">
        <v>42</v>
      </c>
      <c r="O324" s="21" t="s">
        <v>42</v>
      </c>
      <c r="P324" s="22" t="s">
        <v>43</v>
      </c>
      <c r="Q324" s="21">
        <v>294</v>
      </c>
      <c r="R324" s="20">
        <v>3378</v>
      </c>
      <c r="S324" s="21">
        <v>1529</v>
      </c>
      <c r="T324" s="21">
        <v>48</v>
      </c>
      <c r="U324" s="21">
        <v>54</v>
      </c>
      <c r="V324" s="20" t="s">
        <v>44</v>
      </c>
      <c r="W324" s="20">
        <v>5000</v>
      </c>
      <c r="X324" s="20">
        <v>50000</v>
      </c>
      <c r="Y324" s="20">
        <f>J324*U324</f>
        <v>232.2</v>
      </c>
      <c r="Z324" s="21">
        <v>1</v>
      </c>
      <c r="AA324" s="34">
        <v>45538</v>
      </c>
      <c r="AB324" s="72"/>
      <c r="AC324" s="17" t="s">
        <v>42</v>
      </c>
      <c r="AD324" s="17" t="s">
        <v>42</v>
      </c>
      <c r="AE324" s="17" t="s">
        <v>42</v>
      </c>
      <c r="AF324" s="17" t="s">
        <v>42</v>
      </c>
      <c r="AG324" s="17" t="s">
        <v>42</v>
      </c>
      <c r="AH324" s="17" t="s">
        <v>42</v>
      </c>
      <c r="AI324" s="17" t="s">
        <v>42</v>
      </c>
    </row>
    <row r="325" s="113" customFormat="1" ht="12.5" spans="1:35">
      <c r="A325" s="17" t="s">
        <v>942</v>
      </c>
      <c r="B325" s="19" t="s">
        <v>363</v>
      </c>
      <c r="C325" s="19" t="s">
        <v>51</v>
      </c>
      <c r="D325" s="19" t="s">
        <v>39</v>
      </c>
      <c r="E325" s="19"/>
      <c r="F325" s="19" t="s">
        <v>55</v>
      </c>
      <c r="G325" s="19">
        <v>100</v>
      </c>
      <c r="H325" s="19">
        <v>109</v>
      </c>
      <c r="I325" s="21">
        <v>1.7</v>
      </c>
      <c r="J325" s="70">
        <v>4.4</v>
      </c>
      <c r="K325" s="70">
        <v>5.7</v>
      </c>
      <c r="L325" s="19">
        <v>6.4</v>
      </c>
      <c r="M325" s="21">
        <v>8.3</v>
      </c>
      <c r="N325" s="21" t="s">
        <v>42</v>
      </c>
      <c r="O325" s="21" t="s">
        <v>42</v>
      </c>
      <c r="P325" s="22" t="s">
        <v>43</v>
      </c>
      <c r="Q325" s="21">
        <v>294</v>
      </c>
      <c r="R325" s="20">
        <v>2325</v>
      </c>
      <c r="S325" s="21">
        <v>1159</v>
      </c>
      <c r="T325" s="21">
        <v>23</v>
      </c>
      <c r="U325" s="21">
        <v>36</v>
      </c>
      <c r="V325" s="20" t="s">
        <v>44</v>
      </c>
      <c r="W325" s="20">
        <v>5000</v>
      </c>
      <c r="X325" s="20">
        <v>50000</v>
      </c>
      <c r="Y325" s="20">
        <f>J325*U325</f>
        <v>158.4</v>
      </c>
      <c r="Z325" s="21">
        <v>1</v>
      </c>
      <c r="AA325" s="34">
        <v>45538</v>
      </c>
      <c r="AB325" s="72"/>
      <c r="AC325" s="17" t="s">
        <v>42</v>
      </c>
      <c r="AD325" s="17" t="s">
        <v>42</v>
      </c>
      <c r="AE325" s="17" t="s">
        <v>42</v>
      </c>
      <c r="AF325" s="17" t="s">
        <v>42</v>
      </c>
      <c r="AG325" s="17" t="s">
        <v>42</v>
      </c>
      <c r="AH325" s="17" t="s">
        <v>42</v>
      </c>
      <c r="AI325" s="17" t="s">
        <v>42</v>
      </c>
    </row>
    <row r="326" s="113" customFormat="1" ht="12.5" spans="1:35">
      <c r="A326" s="17" t="s">
        <v>943</v>
      </c>
      <c r="B326" s="19" t="s">
        <v>363</v>
      </c>
      <c r="C326" s="19" t="s">
        <v>349</v>
      </c>
      <c r="D326" s="19" t="s">
        <v>358</v>
      </c>
      <c r="E326" s="19" t="s">
        <v>944</v>
      </c>
      <c r="F326" s="19" t="s">
        <v>55</v>
      </c>
      <c r="G326" s="19">
        <v>100</v>
      </c>
      <c r="H326" s="19">
        <v>114</v>
      </c>
      <c r="I326" s="21">
        <v>1.8</v>
      </c>
      <c r="J326" s="70">
        <v>6.5</v>
      </c>
      <c r="K326" s="70">
        <v>7.8</v>
      </c>
      <c r="L326" s="19">
        <v>8.1</v>
      </c>
      <c r="M326" s="21">
        <v>10.2</v>
      </c>
      <c r="N326" s="21" t="s">
        <v>42</v>
      </c>
      <c r="O326" s="21" t="s">
        <v>42</v>
      </c>
      <c r="P326" s="22" t="s">
        <v>43</v>
      </c>
      <c r="Q326" s="21">
        <v>88</v>
      </c>
      <c r="R326" s="20">
        <v>2360</v>
      </c>
      <c r="S326" s="21">
        <v>368</v>
      </c>
      <c r="T326" s="21">
        <v>5.9</v>
      </c>
      <c r="U326" s="21">
        <v>34</v>
      </c>
      <c r="V326" s="20" t="s">
        <v>44</v>
      </c>
      <c r="W326" s="20">
        <v>50</v>
      </c>
      <c r="X326" s="20">
        <v>5000</v>
      </c>
      <c r="Y326" s="20">
        <v>221</v>
      </c>
      <c r="Z326" s="21">
        <v>2.6</v>
      </c>
      <c r="AA326" s="34">
        <v>45383</v>
      </c>
      <c r="AB326" s="72"/>
      <c r="AC326" s="17" t="s">
        <v>884</v>
      </c>
      <c r="AD326" s="17" t="s">
        <v>42</v>
      </c>
      <c r="AE326" s="17" t="s">
        <v>42</v>
      </c>
      <c r="AF326" s="17" t="s">
        <v>945</v>
      </c>
      <c r="AG326" s="17" t="s">
        <v>885</v>
      </c>
      <c r="AH326" s="17" t="s">
        <v>42</v>
      </c>
      <c r="AI326" s="17" t="s">
        <v>42</v>
      </c>
    </row>
    <row r="327" s="113" customFormat="1" ht="12.5" spans="1:35">
      <c r="A327" s="17" t="s">
        <v>946</v>
      </c>
      <c r="B327" s="19" t="s">
        <v>363</v>
      </c>
      <c r="C327" s="19" t="s">
        <v>74</v>
      </c>
      <c r="D327" s="19" t="s">
        <v>358</v>
      </c>
      <c r="E327" s="19" t="s">
        <v>947</v>
      </c>
      <c r="F327" s="19" t="s">
        <v>55</v>
      </c>
      <c r="G327" s="19">
        <v>100</v>
      </c>
      <c r="H327" s="19">
        <v>114</v>
      </c>
      <c r="I327" s="21">
        <v>1.8</v>
      </c>
      <c r="J327" s="70">
        <v>6.5</v>
      </c>
      <c r="K327" s="70">
        <v>7.8</v>
      </c>
      <c r="L327" s="19" t="s">
        <v>42</v>
      </c>
      <c r="M327" s="21" t="s">
        <v>42</v>
      </c>
      <c r="N327" s="21" t="s">
        <v>42</v>
      </c>
      <c r="O327" s="21" t="s">
        <v>42</v>
      </c>
      <c r="P327" s="22" t="s">
        <v>43</v>
      </c>
      <c r="Q327" s="21">
        <v>88</v>
      </c>
      <c r="R327" s="20">
        <v>2360</v>
      </c>
      <c r="S327" s="21">
        <v>368</v>
      </c>
      <c r="T327" s="21">
        <v>5.9</v>
      </c>
      <c r="U327" s="21">
        <v>34</v>
      </c>
      <c r="V327" s="20" t="s">
        <v>44</v>
      </c>
      <c r="W327" s="20">
        <v>800</v>
      </c>
      <c r="X327" s="20">
        <v>4000</v>
      </c>
      <c r="Y327" s="20">
        <f>J327*U327</f>
        <v>221</v>
      </c>
      <c r="Z327" s="21">
        <v>2.6</v>
      </c>
      <c r="AA327" s="34">
        <v>45383</v>
      </c>
      <c r="AB327" s="72"/>
      <c r="AC327" s="17" t="s">
        <v>888</v>
      </c>
      <c r="AD327" s="17" t="s">
        <v>42</v>
      </c>
      <c r="AE327" s="17" t="s">
        <v>42</v>
      </c>
      <c r="AF327" s="17" t="s">
        <v>42</v>
      </c>
      <c r="AG327" s="17" t="s">
        <v>42</v>
      </c>
      <c r="AH327" s="17" t="s">
        <v>42</v>
      </c>
      <c r="AI327" s="17" t="s">
        <v>42</v>
      </c>
    </row>
    <row r="328" s="113" customFormat="1" ht="12.5" spans="1:35">
      <c r="A328" s="17" t="s">
        <v>948</v>
      </c>
      <c r="B328" s="19" t="s">
        <v>363</v>
      </c>
      <c r="C328" s="19" t="s">
        <v>38</v>
      </c>
      <c r="D328" s="19" t="s">
        <v>358</v>
      </c>
      <c r="E328" s="19" t="s">
        <v>949</v>
      </c>
      <c r="F328" s="19" t="s">
        <v>55</v>
      </c>
      <c r="G328" s="19">
        <v>100</v>
      </c>
      <c r="H328" s="19">
        <v>93</v>
      </c>
      <c r="I328" s="21">
        <v>1.7</v>
      </c>
      <c r="J328" s="70">
        <v>6</v>
      </c>
      <c r="K328" s="70">
        <v>7.6</v>
      </c>
      <c r="L328" s="19">
        <v>8</v>
      </c>
      <c r="M328" s="21">
        <v>10</v>
      </c>
      <c r="N328" s="21" t="s">
        <v>42</v>
      </c>
      <c r="O328" s="21" t="s">
        <v>42</v>
      </c>
      <c r="P328" s="22" t="s">
        <v>43</v>
      </c>
      <c r="Q328" s="21">
        <v>101</v>
      </c>
      <c r="R328" s="20">
        <v>2200</v>
      </c>
      <c r="S328" s="21">
        <v>445</v>
      </c>
      <c r="T328" s="21">
        <v>8</v>
      </c>
      <c r="U328" s="21">
        <v>34</v>
      </c>
      <c r="V328" s="20" t="s">
        <v>44</v>
      </c>
      <c r="W328" s="20">
        <v>5000</v>
      </c>
      <c r="X328" s="20">
        <v>50000</v>
      </c>
      <c r="Y328" s="20">
        <v>204</v>
      </c>
      <c r="Z328" s="21">
        <v>3.3</v>
      </c>
      <c r="AA328" s="34">
        <v>44919</v>
      </c>
      <c r="AB328" s="72"/>
      <c r="AC328" s="17" t="s">
        <v>950</v>
      </c>
      <c r="AD328" s="17" t="s">
        <v>951</v>
      </c>
      <c r="AE328" s="17" t="s">
        <v>42</v>
      </c>
      <c r="AF328" s="17" t="s">
        <v>878</v>
      </c>
      <c r="AG328" s="17" t="s">
        <v>42</v>
      </c>
      <c r="AH328" s="17" t="s">
        <v>42</v>
      </c>
      <c r="AI328" s="17" t="s">
        <v>42</v>
      </c>
    </row>
    <row r="329" s="113" customFormat="1" ht="12.5" spans="1:35">
      <c r="A329" s="17" t="s">
        <v>952</v>
      </c>
      <c r="B329" s="19" t="s">
        <v>363</v>
      </c>
      <c r="C329" s="19" t="s">
        <v>46</v>
      </c>
      <c r="D329" s="19" t="s">
        <v>358</v>
      </c>
      <c r="E329" s="19" t="s">
        <v>953</v>
      </c>
      <c r="F329" s="19" t="s">
        <v>55</v>
      </c>
      <c r="G329" s="19">
        <v>100</v>
      </c>
      <c r="H329" s="19">
        <v>82</v>
      </c>
      <c r="I329" s="21">
        <v>1.7</v>
      </c>
      <c r="J329" s="70">
        <v>6.7</v>
      </c>
      <c r="K329" s="70">
        <v>8.1</v>
      </c>
      <c r="L329" s="19">
        <v>8.5</v>
      </c>
      <c r="M329" s="21">
        <v>11</v>
      </c>
      <c r="N329" s="21" t="s">
        <v>42</v>
      </c>
      <c r="O329" s="21" t="s">
        <v>42</v>
      </c>
      <c r="P329" s="22" t="s">
        <v>43</v>
      </c>
      <c r="Q329" s="21">
        <v>101</v>
      </c>
      <c r="R329" s="20">
        <v>2200</v>
      </c>
      <c r="S329" s="21">
        <v>445</v>
      </c>
      <c r="T329" s="21">
        <v>8</v>
      </c>
      <c r="U329" s="21">
        <v>34</v>
      </c>
      <c r="V329" s="20" t="s">
        <v>44</v>
      </c>
      <c r="W329" s="20">
        <v>2500</v>
      </c>
      <c r="X329" s="20">
        <v>25000</v>
      </c>
      <c r="Y329" s="20">
        <v>227.8</v>
      </c>
      <c r="Z329" s="21">
        <v>2.3</v>
      </c>
      <c r="AA329" s="34">
        <v>44808</v>
      </c>
      <c r="AB329" s="72"/>
      <c r="AC329" s="17" t="s">
        <v>954</v>
      </c>
      <c r="AD329" s="17" t="s">
        <v>42</v>
      </c>
      <c r="AE329" s="17" t="s">
        <v>42</v>
      </c>
      <c r="AF329" s="17" t="s">
        <v>42</v>
      </c>
      <c r="AG329" s="17" t="s">
        <v>42</v>
      </c>
      <c r="AH329" s="17" t="s">
        <v>42</v>
      </c>
      <c r="AI329" s="17" t="s">
        <v>42</v>
      </c>
    </row>
    <row r="330" s="113" customFormat="1" ht="12.5" spans="1:35">
      <c r="A330" s="17" t="s">
        <v>955</v>
      </c>
      <c r="B330" s="19" t="s">
        <v>363</v>
      </c>
      <c r="C330" s="19" t="s">
        <v>371</v>
      </c>
      <c r="D330" s="19" t="s">
        <v>358</v>
      </c>
      <c r="E330" s="19" t="s">
        <v>956</v>
      </c>
      <c r="F330" s="19" t="s">
        <v>55</v>
      </c>
      <c r="G330" s="19">
        <v>100</v>
      </c>
      <c r="H330" s="19">
        <v>12</v>
      </c>
      <c r="I330" s="21">
        <v>1.8</v>
      </c>
      <c r="J330" s="70">
        <v>7.4</v>
      </c>
      <c r="K330" s="70">
        <v>8.9</v>
      </c>
      <c r="L330" s="19">
        <v>9.2</v>
      </c>
      <c r="M330" s="21">
        <v>11.5</v>
      </c>
      <c r="N330" s="21" t="s">
        <v>42</v>
      </c>
      <c r="O330" s="21" t="s">
        <v>42</v>
      </c>
      <c r="P330" s="22" t="s">
        <v>43</v>
      </c>
      <c r="Q330" s="21">
        <v>101</v>
      </c>
      <c r="R330" s="20">
        <v>2360</v>
      </c>
      <c r="S330" s="21">
        <v>368</v>
      </c>
      <c r="T330" s="21">
        <v>5.9</v>
      </c>
      <c r="U330" s="21">
        <v>34</v>
      </c>
      <c r="V330" s="20" t="s">
        <v>44</v>
      </c>
      <c r="W330" s="20">
        <v>4000</v>
      </c>
      <c r="X330" s="20">
        <v>48000</v>
      </c>
      <c r="Y330" s="20">
        <f>J330*U330</f>
        <v>251.6</v>
      </c>
      <c r="Z330" s="21">
        <v>2.3</v>
      </c>
      <c r="AA330" s="34">
        <v>44972</v>
      </c>
      <c r="AB330" s="72"/>
      <c r="AC330" s="17" t="s">
        <v>42</v>
      </c>
      <c r="AD330" s="17" t="s">
        <v>957</v>
      </c>
      <c r="AE330" s="17" t="s">
        <v>42</v>
      </c>
      <c r="AF330" s="17" t="s">
        <v>958</v>
      </c>
      <c r="AG330" s="17" t="s">
        <v>42</v>
      </c>
      <c r="AH330" s="17" t="s">
        <v>42</v>
      </c>
      <c r="AI330" s="17" t="s">
        <v>42</v>
      </c>
    </row>
    <row r="331" s="113" customFormat="1" ht="12.5" spans="1:35">
      <c r="A331" s="17" t="s">
        <v>959</v>
      </c>
      <c r="B331" s="19" t="s">
        <v>363</v>
      </c>
      <c r="C331" s="19" t="s">
        <v>38</v>
      </c>
      <c r="D331" s="19" t="s">
        <v>358</v>
      </c>
      <c r="E331" s="19" t="s">
        <v>960</v>
      </c>
      <c r="F331" s="19" t="s">
        <v>55</v>
      </c>
      <c r="G331" s="19">
        <v>100</v>
      </c>
      <c r="H331" s="19">
        <v>77</v>
      </c>
      <c r="I331" s="21">
        <v>1.7</v>
      </c>
      <c r="J331" s="70">
        <v>7</v>
      </c>
      <c r="K331" s="70">
        <v>8.2</v>
      </c>
      <c r="L331" s="19">
        <v>8.9</v>
      </c>
      <c r="M331" s="21">
        <v>11.2</v>
      </c>
      <c r="N331" s="21" t="s">
        <v>42</v>
      </c>
      <c r="O331" s="21" t="s">
        <v>42</v>
      </c>
      <c r="P331" s="22" t="s">
        <v>43</v>
      </c>
      <c r="Q331" s="21">
        <v>86</v>
      </c>
      <c r="R331" s="20">
        <v>1314</v>
      </c>
      <c r="S331" s="21">
        <v>548</v>
      </c>
      <c r="T331" s="21">
        <v>26</v>
      </c>
      <c r="U331" s="21">
        <v>25</v>
      </c>
      <c r="V331" s="20" t="s">
        <v>44</v>
      </c>
      <c r="W331" s="20">
        <v>5000</v>
      </c>
      <c r="X331" s="20">
        <v>50000</v>
      </c>
      <c r="Y331" s="20">
        <v>175</v>
      </c>
      <c r="Z331" s="21">
        <v>1.1</v>
      </c>
      <c r="AA331" s="34">
        <v>44919</v>
      </c>
      <c r="AB331" s="72"/>
      <c r="AC331" s="17" t="s">
        <v>42</v>
      </c>
      <c r="AD331" s="17" t="s">
        <v>42</v>
      </c>
      <c r="AE331" s="17" t="s">
        <v>42</v>
      </c>
      <c r="AF331" s="17" t="s">
        <v>42</v>
      </c>
      <c r="AG331" s="17" t="s">
        <v>42</v>
      </c>
      <c r="AH331" s="17" t="s">
        <v>42</v>
      </c>
      <c r="AI331" s="17" t="s">
        <v>42</v>
      </c>
    </row>
    <row r="332" s="113" customFormat="1" ht="12.5" spans="1:35">
      <c r="A332" s="17" t="s">
        <v>961</v>
      </c>
      <c r="B332" s="19" t="s">
        <v>363</v>
      </c>
      <c r="C332" s="19" t="s">
        <v>46</v>
      </c>
      <c r="D332" s="19" t="s">
        <v>358</v>
      </c>
      <c r="E332" s="19" t="s">
        <v>962</v>
      </c>
      <c r="F332" s="19" t="s">
        <v>55</v>
      </c>
      <c r="G332" s="19">
        <v>100</v>
      </c>
      <c r="H332" s="19">
        <v>78</v>
      </c>
      <c r="I332" s="21">
        <v>1.7</v>
      </c>
      <c r="J332" s="70">
        <v>7.8</v>
      </c>
      <c r="K332" s="70">
        <v>9.4</v>
      </c>
      <c r="L332" s="19">
        <v>9.9</v>
      </c>
      <c r="M332" s="21">
        <v>12.9</v>
      </c>
      <c r="N332" s="21" t="s">
        <v>42</v>
      </c>
      <c r="O332" s="21" t="s">
        <v>42</v>
      </c>
      <c r="P332" s="22" t="s">
        <v>43</v>
      </c>
      <c r="Q332" s="21">
        <v>86</v>
      </c>
      <c r="R332" s="20">
        <v>1314</v>
      </c>
      <c r="S332" s="21">
        <v>548</v>
      </c>
      <c r="T332" s="21">
        <v>26</v>
      </c>
      <c r="U332" s="21">
        <v>25</v>
      </c>
      <c r="V332" s="20" t="s">
        <v>44</v>
      </c>
      <c r="W332" s="20">
        <v>2500</v>
      </c>
      <c r="X332" s="20">
        <v>25000</v>
      </c>
      <c r="Y332" s="20">
        <v>195</v>
      </c>
      <c r="Z332" s="21">
        <v>1</v>
      </c>
      <c r="AA332" s="34">
        <v>44998</v>
      </c>
      <c r="AB332" s="72"/>
      <c r="AC332" s="17" t="s">
        <v>42</v>
      </c>
      <c r="AD332" s="17" t="s">
        <v>42</v>
      </c>
      <c r="AE332" s="17" t="s">
        <v>42</v>
      </c>
      <c r="AF332" s="17" t="s">
        <v>42</v>
      </c>
      <c r="AG332" s="17" t="s">
        <v>42</v>
      </c>
      <c r="AH332" s="17" t="s">
        <v>42</v>
      </c>
      <c r="AI332" s="17" t="s">
        <v>42</v>
      </c>
    </row>
    <row r="333" s="113" customFormat="1" ht="12.5" spans="1:35">
      <c r="A333" s="17" t="s">
        <v>963</v>
      </c>
      <c r="B333" s="19" t="s">
        <v>363</v>
      </c>
      <c r="C333" s="19" t="s">
        <v>49</v>
      </c>
      <c r="D333" s="19" t="s">
        <v>358</v>
      </c>
      <c r="E333" s="19" t="s">
        <v>964</v>
      </c>
      <c r="F333" s="19" t="s">
        <v>55</v>
      </c>
      <c r="G333" s="19">
        <v>100</v>
      </c>
      <c r="H333" s="19">
        <v>67</v>
      </c>
      <c r="I333" s="21">
        <v>1.7</v>
      </c>
      <c r="J333" s="70">
        <v>7.6</v>
      </c>
      <c r="K333" s="70">
        <v>8.8</v>
      </c>
      <c r="L333" s="19">
        <v>9.7</v>
      </c>
      <c r="M333" s="21">
        <v>11.8</v>
      </c>
      <c r="N333" s="21" t="s">
        <v>42</v>
      </c>
      <c r="O333" s="21" t="s">
        <v>42</v>
      </c>
      <c r="P333" s="22" t="s">
        <v>43</v>
      </c>
      <c r="Q333" s="21">
        <v>86</v>
      </c>
      <c r="R333" s="20">
        <v>1314</v>
      </c>
      <c r="S333" s="21">
        <v>548</v>
      </c>
      <c r="T333" s="21">
        <v>26</v>
      </c>
      <c r="U333" s="21">
        <v>25</v>
      </c>
      <c r="V333" s="20" t="s">
        <v>44</v>
      </c>
      <c r="W333" s="20">
        <v>5000</v>
      </c>
      <c r="X333" s="20">
        <v>50000</v>
      </c>
      <c r="Y333" s="20">
        <v>190</v>
      </c>
      <c r="Z333" s="21">
        <v>1.2</v>
      </c>
      <c r="AA333" s="34">
        <v>44919</v>
      </c>
      <c r="AB333" s="72"/>
      <c r="AC333" s="17" t="s">
        <v>42</v>
      </c>
      <c r="AD333" s="17" t="s">
        <v>42</v>
      </c>
      <c r="AE333" s="17" t="s">
        <v>42</v>
      </c>
      <c r="AF333" s="17" t="s">
        <v>42</v>
      </c>
      <c r="AG333" s="17" t="s">
        <v>42</v>
      </c>
      <c r="AH333" s="17" t="s">
        <v>42</v>
      </c>
      <c r="AI333" s="17" t="s">
        <v>42</v>
      </c>
    </row>
    <row r="334" s="113" customFormat="1" ht="12.5" spans="1:35">
      <c r="A334" s="17" t="s">
        <v>944</v>
      </c>
      <c r="B334" s="19" t="s">
        <v>363</v>
      </c>
      <c r="C334" s="19" t="s">
        <v>349</v>
      </c>
      <c r="D334" s="19" t="s">
        <v>39</v>
      </c>
      <c r="E334" s="19"/>
      <c r="F334" s="19" t="s">
        <v>55</v>
      </c>
      <c r="G334" s="19">
        <v>100</v>
      </c>
      <c r="H334" s="19">
        <v>93</v>
      </c>
      <c r="I334" s="21">
        <v>1.8</v>
      </c>
      <c r="J334" s="70">
        <v>5.7</v>
      </c>
      <c r="K334" s="70">
        <v>6.4</v>
      </c>
      <c r="L334" s="19">
        <v>7.3</v>
      </c>
      <c r="M334" s="21">
        <v>8.9</v>
      </c>
      <c r="N334" s="21" t="s">
        <v>42</v>
      </c>
      <c r="O334" s="21" t="s">
        <v>42</v>
      </c>
      <c r="P334" s="22" t="s">
        <v>43</v>
      </c>
      <c r="Q334" s="21">
        <v>212</v>
      </c>
      <c r="R334" s="20">
        <v>2657</v>
      </c>
      <c r="S334" s="21">
        <v>823</v>
      </c>
      <c r="T334" s="21">
        <v>22</v>
      </c>
      <c r="U334" s="21">
        <v>44</v>
      </c>
      <c r="V334" s="20" t="s">
        <v>44</v>
      </c>
      <c r="W334" s="20">
        <v>50</v>
      </c>
      <c r="X334" s="20">
        <v>5000</v>
      </c>
      <c r="Y334" s="20">
        <v>251</v>
      </c>
      <c r="Z334" s="21">
        <v>1</v>
      </c>
      <c r="AA334" s="34">
        <v>45950</v>
      </c>
      <c r="AB334" s="72"/>
      <c r="AC334" s="17"/>
      <c r="AD334" s="17"/>
      <c r="AE334" s="17"/>
      <c r="AF334" s="17"/>
      <c r="AG334" s="17"/>
      <c r="AH334" s="17"/>
      <c r="AI334" s="17"/>
    </row>
    <row r="335" s="113" customFormat="1" ht="12.5" spans="1:35">
      <c r="A335" s="17" t="s">
        <v>965</v>
      </c>
      <c r="B335" s="19" t="s">
        <v>363</v>
      </c>
      <c r="C335" s="19" t="s">
        <v>614</v>
      </c>
      <c r="D335" s="19" t="s">
        <v>39</v>
      </c>
      <c r="E335" s="19"/>
      <c r="F335" s="19" t="s">
        <v>55</v>
      </c>
      <c r="G335" s="19">
        <v>100</v>
      </c>
      <c r="H335" s="19">
        <v>53</v>
      </c>
      <c r="I335" s="21">
        <v>1.7</v>
      </c>
      <c r="J335" s="70">
        <v>5.8</v>
      </c>
      <c r="K335" s="70">
        <v>7.5</v>
      </c>
      <c r="L335" s="19" t="s">
        <v>42</v>
      </c>
      <c r="M335" s="21" t="s">
        <v>42</v>
      </c>
      <c r="N335" s="21" t="s">
        <v>42</v>
      </c>
      <c r="O335" s="21" t="s">
        <v>42</v>
      </c>
      <c r="P335" s="22" t="s">
        <v>43</v>
      </c>
      <c r="Q335" s="21">
        <v>238</v>
      </c>
      <c r="R335" s="20">
        <v>2615</v>
      </c>
      <c r="S335" s="21">
        <v>806</v>
      </c>
      <c r="T335" s="21">
        <v>22</v>
      </c>
      <c r="U335" s="21">
        <v>44</v>
      </c>
      <c r="V335" s="20" t="s">
        <v>44</v>
      </c>
      <c r="W335" s="20">
        <v>50</v>
      </c>
      <c r="X335" s="20">
        <v>5000</v>
      </c>
      <c r="Y335" s="20">
        <f>U335*J335</f>
        <v>255.2</v>
      </c>
      <c r="Z335" s="21">
        <v>1.1</v>
      </c>
      <c r="AA335" s="34">
        <v>45719</v>
      </c>
      <c r="AB335" s="72"/>
      <c r="AC335" s="17" t="s">
        <v>42</v>
      </c>
      <c r="AD335" s="17" t="s">
        <v>42</v>
      </c>
      <c r="AE335" s="17" t="s">
        <v>42</v>
      </c>
      <c r="AF335" s="17" t="s">
        <v>42</v>
      </c>
      <c r="AG335" s="17" t="s">
        <v>42</v>
      </c>
      <c r="AH335" s="17" t="s">
        <v>42</v>
      </c>
      <c r="AI335" s="17" t="s">
        <v>42</v>
      </c>
    </row>
    <row r="336" s="113" customFormat="1" ht="12.5" spans="1:35">
      <c r="A336" s="17" t="s">
        <v>949</v>
      </c>
      <c r="B336" s="19" t="s">
        <v>363</v>
      </c>
      <c r="C336" s="19" t="s">
        <v>38</v>
      </c>
      <c r="D336" s="19" t="s">
        <v>39</v>
      </c>
      <c r="E336" s="19"/>
      <c r="F336" s="19" t="s">
        <v>55</v>
      </c>
      <c r="G336" s="19">
        <v>100</v>
      </c>
      <c r="H336" s="19">
        <v>93</v>
      </c>
      <c r="I336" s="21">
        <v>1.6</v>
      </c>
      <c r="J336" s="70">
        <v>5.6</v>
      </c>
      <c r="K336" s="70">
        <v>6.4</v>
      </c>
      <c r="L336" s="19">
        <v>7.3</v>
      </c>
      <c r="M336" s="21">
        <v>8.9</v>
      </c>
      <c r="N336" s="21" t="s">
        <v>42</v>
      </c>
      <c r="O336" s="21" t="s">
        <v>42</v>
      </c>
      <c r="P336" s="22" t="s">
        <v>43</v>
      </c>
      <c r="Q336" s="21">
        <v>212</v>
      </c>
      <c r="R336" s="20">
        <v>2657</v>
      </c>
      <c r="S336" s="21">
        <v>823</v>
      </c>
      <c r="T336" s="21">
        <v>22</v>
      </c>
      <c r="U336" s="21">
        <v>44</v>
      </c>
      <c r="V336" s="20" t="s">
        <v>44</v>
      </c>
      <c r="W336" s="20">
        <v>5000</v>
      </c>
      <c r="X336" s="20">
        <v>50000</v>
      </c>
      <c r="Y336" s="20">
        <f>J336*U336</f>
        <v>246.4</v>
      </c>
      <c r="Z336" s="21">
        <v>1.2</v>
      </c>
      <c r="AA336" s="34">
        <v>45594</v>
      </c>
      <c r="AB336" s="72"/>
      <c r="AC336" s="17" t="s">
        <v>42</v>
      </c>
      <c r="AD336" s="17" t="s">
        <v>42</v>
      </c>
      <c r="AE336" s="17" t="s">
        <v>42</v>
      </c>
      <c r="AF336" s="17" t="s">
        <v>42</v>
      </c>
      <c r="AG336" s="17" t="s">
        <v>42</v>
      </c>
      <c r="AH336" s="17" t="s">
        <v>42</v>
      </c>
      <c r="AI336" s="17" t="s">
        <v>42</v>
      </c>
    </row>
    <row r="337" s="113" customFormat="1" ht="12.5" spans="1:35">
      <c r="A337" s="17" t="s">
        <v>953</v>
      </c>
      <c r="B337" s="19" t="s">
        <v>363</v>
      </c>
      <c r="C337" s="19" t="s">
        <v>46</v>
      </c>
      <c r="D337" s="19" t="s">
        <v>358</v>
      </c>
      <c r="E337" s="19" t="s">
        <v>962</v>
      </c>
      <c r="F337" s="19" t="s">
        <v>55</v>
      </c>
      <c r="G337" s="19">
        <v>100</v>
      </c>
      <c r="H337" s="19">
        <v>88</v>
      </c>
      <c r="I337" s="21">
        <v>1.7</v>
      </c>
      <c r="J337" s="70">
        <v>5.8</v>
      </c>
      <c r="K337" s="70">
        <v>6.9</v>
      </c>
      <c r="L337" s="19">
        <v>7.6</v>
      </c>
      <c r="M337" s="21">
        <v>9.9</v>
      </c>
      <c r="N337" s="21" t="s">
        <v>42</v>
      </c>
      <c r="O337" s="21" t="s">
        <v>42</v>
      </c>
      <c r="P337" s="22" t="s">
        <v>43</v>
      </c>
      <c r="Q337" s="21">
        <v>238</v>
      </c>
      <c r="R337" s="20">
        <v>2615</v>
      </c>
      <c r="S337" s="21">
        <v>806</v>
      </c>
      <c r="T337" s="21">
        <v>22</v>
      </c>
      <c r="U337" s="21">
        <v>44</v>
      </c>
      <c r="V337" s="20" t="s">
        <v>44</v>
      </c>
      <c r="W337" s="20">
        <v>2500</v>
      </c>
      <c r="X337" s="20">
        <v>25000</v>
      </c>
      <c r="Y337" s="20">
        <f>J337*U337</f>
        <v>255.2</v>
      </c>
      <c r="Z337" s="21">
        <v>1</v>
      </c>
      <c r="AA337" s="34" t="s">
        <v>758</v>
      </c>
      <c r="AB337" s="72"/>
      <c r="AC337" s="17" t="s">
        <v>42</v>
      </c>
      <c r="AD337" s="17" t="s">
        <v>42</v>
      </c>
      <c r="AE337" s="17" t="s">
        <v>42</v>
      </c>
      <c r="AF337" s="17" t="s">
        <v>42</v>
      </c>
      <c r="AG337" s="17" t="s">
        <v>42</v>
      </c>
      <c r="AH337" s="17" t="s">
        <v>42</v>
      </c>
      <c r="AI337" s="17" t="s">
        <v>42</v>
      </c>
    </row>
    <row r="338" s="113" customFormat="1" ht="12.5" spans="1:35">
      <c r="A338" s="17" t="s">
        <v>956</v>
      </c>
      <c r="B338" s="19" t="s">
        <v>363</v>
      </c>
      <c r="C338" s="19" t="s">
        <v>371</v>
      </c>
      <c r="D338" s="19" t="s">
        <v>39</v>
      </c>
      <c r="E338" s="19"/>
      <c r="F338" s="19" t="s">
        <v>55</v>
      </c>
      <c r="G338" s="19">
        <v>100</v>
      </c>
      <c r="H338" s="19">
        <v>12</v>
      </c>
      <c r="I338" s="21">
        <v>1.6</v>
      </c>
      <c r="J338" s="70">
        <v>7.6</v>
      </c>
      <c r="K338" s="70">
        <v>10</v>
      </c>
      <c r="L338" s="19">
        <v>9.2</v>
      </c>
      <c r="M338" s="21">
        <v>12</v>
      </c>
      <c r="N338" s="21" t="s">
        <v>42</v>
      </c>
      <c r="O338" s="21" t="s">
        <v>42</v>
      </c>
      <c r="P338" s="22" t="s">
        <v>43</v>
      </c>
      <c r="Q338" s="21">
        <v>212</v>
      </c>
      <c r="R338" s="20">
        <v>2657</v>
      </c>
      <c r="S338" s="21">
        <v>823</v>
      </c>
      <c r="T338" s="21">
        <v>22</v>
      </c>
      <c r="U338" s="21">
        <v>44</v>
      </c>
      <c r="V338" s="20" t="s">
        <v>44</v>
      </c>
      <c r="W338" s="20">
        <v>4000</v>
      </c>
      <c r="X338" s="20">
        <v>48000</v>
      </c>
      <c r="Y338" s="20">
        <f>J338*U338</f>
        <v>334.4</v>
      </c>
      <c r="Z338" s="21">
        <v>1</v>
      </c>
      <c r="AA338" s="34">
        <v>45440</v>
      </c>
      <c r="AB338" s="72"/>
      <c r="AC338" s="17" t="s">
        <v>42</v>
      </c>
      <c r="AD338" s="17" t="s">
        <v>42</v>
      </c>
      <c r="AE338" s="17" t="s">
        <v>42</v>
      </c>
      <c r="AF338" s="17" t="s">
        <v>42</v>
      </c>
      <c r="AG338" s="17" t="s">
        <v>42</v>
      </c>
      <c r="AH338" s="17" t="s">
        <v>42</v>
      </c>
      <c r="AI338" s="17" t="s">
        <v>42</v>
      </c>
    </row>
    <row r="339" s="113" customFormat="1" ht="12.5" spans="1:35">
      <c r="A339" s="17" t="s">
        <v>966</v>
      </c>
      <c r="B339" s="19" t="s">
        <v>363</v>
      </c>
      <c r="C339" s="19" t="s">
        <v>967</v>
      </c>
      <c r="D339" s="19" t="s">
        <v>39</v>
      </c>
      <c r="E339" s="19"/>
      <c r="F339" s="19" t="s">
        <v>55</v>
      </c>
      <c r="G339" s="19">
        <v>100</v>
      </c>
      <c r="H339" s="19">
        <v>45</v>
      </c>
      <c r="I339" s="21">
        <v>1.7</v>
      </c>
      <c r="J339" s="70">
        <v>6.1</v>
      </c>
      <c r="K339" s="70">
        <v>7.9</v>
      </c>
      <c r="L339" s="19">
        <v>7.5</v>
      </c>
      <c r="M339" s="21">
        <v>9.8</v>
      </c>
      <c r="N339" s="21" t="s">
        <v>42</v>
      </c>
      <c r="O339" s="21" t="s">
        <v>42</v>
      </c>
      <c r="P339" s="22" t="s">
        <v>43</v>
      </c>
      <c r="Q339" s="21">
        <v>212</v>
      </c>
      <c r="R339" s="20">
        <v>2657</v>
      </c>
      <c r="S339" s="21">
        <v>823</v>
      </c>
      <c r="T339" s="21">
        <v>22</v>
      </c>
      <c r="U339" s="21">
        <v>44</v>
      </c>
      <c r="V339" s="20" t="s">
        <v>44</v>
      </c>
      <c r="W339" s="20">
        <v>5000</v>
      </c>
      <c r="X339" s="20">
        <v>50000</v>
      </c>
      <c r="Y339" s="20">
        <f>J339*U339</f>
        <v>268.4</v>
      </c>
      <c r="Z339" s="21" t="s">
        <v>135</v>
      </c>
      <c r="AA339" s="34">
        <v>45594</v>
      </c>
      <c r="AB339" s="72"/>
      <c r="AC339" s="17" t="s">
        <v>42</v>
      </c>
      <c r="AD339" s="17" t="s">
        <v>42</v>
      </c>
      <c r="AE339" s="17" t="s">
        <v>42</v>
      </c>
      <c r="AF339" s="17" t="s">
        <v>42</v>
      </c>
      <c r="AG339" s="17" t="s">
        <v>42</v>
      </c>
      <c r="AH339" s="17" t="s">
        <v>42</v>
      </c>
      <c r="AI339" s="17" t="s">
        <v>42</v>
      </c>
    </row>
    <row r="340" s="113" customFormat="1" ht="12.5" spans="1:35">
      <c r="A340" s="17" t="s">
        <v>968</v>
      </c>
      <c r="B340" s="19" t="s">
        <v>363</v>
      </c>
      <c r="C340" s="19" t="s">
        <v>349</v>
      </c>
      <c r="D340" s="19" t="s">
        <v>358</v>
      </c>
      <c r="E340" s="19" t="s">
        <v>899</v>
      </c>
      <c r="F340" s="19" t="s">
        <v>55</v>
      </c>
      <c r="G340" s="19">
        <v>100</v>
      </c>
      <c r="H340" s="19">
        <v>72</v>
      </c>
      <c r="I340" s="21">
        <v>1.9</v>
      </c>
      <c r="J340" s="70">
        <v>7.9</v>
      </c>
      <c r="K340" s="70">
        <v>10</v>
      </c>
      <c r="L340" s="19">
        <v>10.4</v>
      </c>
      <c r="M340" s="21">
        <v>13.6</v>
      </c>
      <c r="N340" s="21" t="s">
        <v>42</v>
      </c>
      <c r="O340" s="21" t="s">
        <v>42</v>
      </c>
      <c r="P340" s="22" t="s">
        <v>43</v>
      </c>
      <c r="Q340" s="21">
        <v>94</v>
      </c>
      <c r="R340" s="20">
        <v>1535</v>
      </c>
      <c r="S340" s="21">
        <v>335</v>
      </c>
      <c r="T340" s="21">
        <v>8.2</v>
      </c>
      <c r="U340" s="21">
        <v>26</v>
      </c>
      <c r="V340" s="20" t="s">
        <v>44</v>
      </c>
      <c r="W340" s="20">
        <v>50</v>
      </c>
      <c r="X340" s="20">
        <v>5000</v>
      </c>
      <c r="Y340" s="20">
        <v>205.4</v>
      </c>
      <c r="Z340" s="21">
        <v>1</v>
      </c>
      <c r="AA340" s="34">
        <v>44767</v>
      </c>
      <c r="AB340" s="72"/>
      <c r="AC340" s="17" t="s">
        <v>969</v>
      </c>
      <c r="AD340" s="17" t="s">
        <v>970</v>
      </c>
      <c r="AE340" s="17" t="s">
        <v>971</v>
      </c>
      <c r="AF340" s="17" t="s">
        <v>901</v>
      </c>
      <c r="AG340" s="17" t="s">
        <v>972</v>
      </c>
      <c r="AH340" s="17" t="s">
        <v>42</v>
      </c>
      <c r="AI340" s="17" t="s">
        <v>42</v>
      </c>
    </row>
    <row r="341" s="113" customFormat="1" ht="12.5" spans="1:35">
      <c r="A341" s="17" t="s">
        <v>973</v>
      </c>
      <c r="B341" s="19" t="s">
        <v>363</v>
      </c>
      <c r="C341" s="19" t="s">
        <v>38</v>
      </c>
      <c r="D341" s="19" t="s">
        <v>358</v>
      </c>
      <c r="E341" s="19" t="s">
        <v>960</v>
      </c>
      <c r="F341" s="19" t="s">
        <v>55</v>
      </c>
      <c r="G341" s="19">
        <v>100</v>
      </c>
      <c r="H341" s="19">
        <v>58</v>
      </c>
      <c r="I341" s="21">
        <v>1.9</v>
      </c>
      <c r="J341" s="70">
        <v>8</v>
      </c>
      <c r="K341" s="70">
        <v>10</v>
      </c>
      <c r="L341" s="19">
        <v>10.5</v>
      </c>
      <c r="M341" s="21">
        <v>13.7</v>
      </c>
      <c r="N341" s="21" t="s">
        <v>42</v>
      </c>
      <c r="O341" s="21" t="s">
        <v>42</v>
      </c>
      <c r="P341" s="22" t="s">
        <v>43</v>
      </c>
      <c r="Q341" s="21">
        <v>94</v>
      </c>
      <c r="R341" s="20">
        <v>1535</v>
      </c>
      <c r="S341" s="21">
        <v>335</v>
      </c>
      <c r="T341" s="21">
        <v>8.2</v>
      </c>
      <c r="U341" s="21">
        <v>26</v>
      </c>
      <c r="V341" s="20" t="s">
        <v>44</v>
      </c>
      <c r="W341" s="20">
        <v>5000</v>
      </c>
      <c r="X341" s="20">
        <v>50000</v>
      </c>
      <c r="Y341" s="20">
        <v>208</v>
      </c>
      <c r="Z341" s="21">
        <v>1.3</v>
      </c>
      <c r="AA341" s="34">
        <v>44919</v>
      </c>
      <c r="AB341" s="72"/>
      <c r="AC341" s="17" t="s">
        <v>974</v>
      </c>
      <c r="AD341" s="17" t="s">
        <v>42</v>
      </c>
      <c r="AE341" s="17" t="s">
        <v>42</v>
      </c>
      <c r="AF341" s="17" t="s">
        <v>975</v>
      </c>
      <c r="AG341" s="17" t="s">
        <v>976</v>
      </c>
      <c r="AH341" s="17" t="s">
        <v>42</v>
      </c>
      <c r="AI341" s="17" t="s">
        <v>42</v>
      </c>
    </row>
    <row r="342" s="113" customFormat="1" ht="12.5" spans="1:35">
      <c r="A342" s="17" t="s">
        <v>977</v>
      </c>
      <c r="B342" s="19" t="s">
        <v>363</v>
      </c>
      <c r="C342" s="19" t="s">
        <v>46</v>
      </c>
      <c r="D342" s="19" t="s">
        <v>358</v>
      </c>
      <c r="E342" s="19" t="s">
        <v>962</v>
      </c>
      <c r="F342" s="19" t="s">
        <v>55</v>
      </c>
      <c r="G342" s="19">
        <v>100</v>
      </c>
      <c r="H342" s="19">
        <v>70</v>
      </c>
      <c r="I342" s="21">
        <v>1.9</v>
      </c>
      <c r="J342" s="70">
        <v>8.3</v>
      </c>
      <c r="K342" s="70">
        <v>10</v>
      </c>
      <c r="L342" s="19">
        <v>10.8</v>
      </c>
      <c r="M342" s="21">
        <v>13.5</v>
      </c>
      <c r="N342" s="21" t="s">
        <v>42</v>
      </c>
      <c r="O342" s="21" t="s">
        <v>42</v>
      </c>
      <c r="P342" s="22" t="s">
        <v>43</v>
      </c>
      <c r="Q342" s="21">
        <v>48</v>
      </c>
      <c r="R342" s="20">
        <v>1535</v>
      </c>
      <c r="S342" s="21">
        <v>335</v>
      </c>
      <c r="T342" s="21">
        <v>8.2</v>
      </c>
      <c r="U342" s="21">
        <v>26</v>
      </c>
      <c r="V342" s="20" t="s">
        <v>44</v>
      </c>
      <c r="W342" s="20">
        <v>2500</v>
      </c>
      <c r="X342" s="20">
        <v>25000</v>
      </c>
      <c r="Y342" s="20">
        <v>215.8</v>
      </c>
      <c r="Z342" s="21">
        <v>1.2</v>
      </c>
      <c r="AA342" s="34">
        <v>44808</v>
      </c>
      <c r="AB342" s="72"/>
      <c r="AC342" s="17" t="s">
        <v>914</v>
      </c>
      <c r="AD342" s="17" t="s">
        <v>42</v>
      </c>
      <c r="AE342" s="17" t="s">
        <v>42</v>
      </c>
      <c r="AF342" s="17" t="s">
        <v>42</v>
      </c>
      <c r="AG342" s="17" t="s">
        <v>42</v>
      </c>
      <c r="AH342" s="17" t="s">
        <v>42</v>
      </c>
      <c r="AI342" s="17" t="s">
        <v>42</v>
      </c>
    </row>
    <row r="343" s="113" customFormat="1" ht="12.5" spans="1:35">
      <c r="A343" s="17" t="s">
        <v>978</v>
      </c>
      <c r="B343" s="19" t="s">
        <v>363</v>
      </c>
      <c r="C343" s="19" t="s">
        <v>371</v>
      </c>
      <c r="D343" s="19" t="s">
        <v>358</v>
      </c>
      <c r="E343" s="19" t="s">
        <v>979</v>
      </c>
      <c r="F343" s="19" t="s">
        <v>55</v>
      </c>
      <c r="G343" s="19">
        <v>100</v>
      </c>
      <c r="H343" s="19">
        <v>11</v>
      </c>
      <c r="I343" s="21">
        <v>1.8</v>
      </c>
      <c r="J343" s="70">
        <v>9.2</v>
      </c>
      <c r="K343" s="70">
        <v>11.1</v>
      </c>
      <c r="L343" s="19">
        <v>11.8</v>
      </c>
      <c r="M343" s="21">
        <v>14.8</v>
      </c>
      <c r="N343" s="21" t="s">
        <v>42</v>
      </c>
      <c r="O343" s="21" t="s">
        <v>42</v>
      </c>
      <c r="P343" s="22" t="s">
        <v>43</v>
      </c>
      <c r="Q343" s="21">
        <v>51</v>
      </c>
      <c r="R343" s="20">
        <v>1535</v>
      </c>
      <c r="S343" s="21">
        <v>335</v>
      </c>
      <c r="T343" s="21">
        <v>8.2</v>
      </c>
      <c r="U343" s="21">
        <v>26</v>
      </c>
      <c r="V343" s="20" t="s">
        <v>44</v>
      </c>
      <c r="W343" s="20">
        <v>2500</v>
      </c>
      <c r="X343" s="20">
        <v>30000</v>
      </c>
      <c r="Y343" s="20">
        <v>239.2</v>
      </c>
      <c r="Z343" s="21">
        <v>2.2</v>
      </c>
      <c r="AA343" s="34">
        <v>44805</v>
      </c>
      <c r="AB343" s="72"/>
      <c r="AC343" s="17" t="s">
        <v>42</v>
      </c>
      <c r="AD343" s="17" t="s">
        <v>42</v>
      </c>
      <c r="AE343" s="17" t="s">
        <v>42</v>
      </c>
      <c r="AF343" s="17" t="s">
        <v>980</v>
      </c>
      <c r="AG343" s="17" t="s">
        <v>42</v>
      </c>
      <c r="AH343" s="17" t="s">
        <v>42</v>
      </c>
      <c r="AI343" s="17" t="s">
        <v>42</v>
      </c>
    </row>
    <row r="344" s="113" customFormat="1" ht="12.5" spans="1:35">
      <c r="A344" s="17" t="s">
        <v>981</v>
      </c>
      <c r="B344" s="19" t="s">
        <v>363</v>
      </c>
      <c r="C344" s="19" t="s">
        <v>49</v>
      </c>
      <c r="D344" s="19" t="s">
        <v>358</v>
      </c>
      <c r="E344" s="19" t="s">
        <v>964</v>
      </c>
      <c r="F344" s="19" t="s">
        <v>55</v>
      </c>
      <c r="G344" s="19">
        <v>100</v>
      </c>
      <c r="H344" s="19">
        <v>38</v>
      </c>
      <c r="I344" s="21">
        <v>1.9</v>
      </c>
      <c r="J344" s="70">
        <v>9.6</v>
      </c>
      <c r="K344" s="70">
        <v>12</v>
      </c>
      <c r="L344" s="19">
        <v>12</v>
      </c>
      <c r="M344" s="21">
        <v>15.6</v>
      </c>
      <c r="N344" s="21" t="s">
        <v>42</v>
      </c>
      <c r="O344" s="21" t="s">
        <v>42</v>
      </c>
      <c r="P344" s="22" t="s">
        <v>43</v>
      </c>
      <c r="Q344" s="21">
        <v>45</v>
      </c>
      <c r="R344" s="20">
        <v>1535</v>
      </c>
      <c r="S344" s="21">
        <v>335</v>
      </c>
      <c r="T344" s="21">
        <v>8.2</v>
      </c>
      <c r="U344" s="21">
        <v>26</v>
      </c>
      <c r="V344" s="20" t="s">
        <v>44</v>
      </c>
      <c r="W344" s="20">
        <v>5000</v>
      </c>
      <c r="X344" s="20">
        <v>50000</v>
      </c>
      <c r="Y344" s="20">
        <v>249.6</v>
      </c>
      <c r="Z344" s="21">
        <v>1.3</v>
      </c>
      <c r="AA344" s="34">
        <v>44919</v>
      </c>
      <c r="AB344" s="72"/>
      <c r="AC344" s="17" t="s">
        <v>42</v>
      </c>
      <c r="AD344" s="17" t="s">
        <v>42</v>
      </c>
      <c r="AE344" s="17" t="s">
        <v>42</v>
      </c>
      <c r="AF344" s="17" t="s">
        <v>42</v>
      </c>
      <c r="AG344" s="17" t="s">
        <v>42</v>
      </c>
      <c r="AH344" s="17" t="s">
        <v>42</v>
      </c>
      <c r="AI344" s="17" t="s">
        <v>42</v>
      </c>
    </row>
    <row r="345" s="113" customFormat="1" ht="12.5" spans="1:35">
      <c r="A345" s="17" t="s">
        <v>982</v>
      </c>
      <c r="B345" s="19" t="s">
        <v>363</v>
      </c>
      <c r="C345" s="19" t="s">
        <v>349</v>
      </c>
      <c r="D345" s="19" t="s">
        <v>39</v>
      </c>
      <c r="E345" s="19"/>
      <c r="F345" s="19" t="s">
        <v>55</v>
      </c>
      <c r="G345" s="19">
        <v>100</v>
      </c>
      <c r="H345" s="19">
        <v>79</v>
      </c>
      <c r="I345" s="21">
        <v>1.7</v>
      </c>
      <c r="J345" s="70">
        <v>7.4</v>
      </c>
      <c r="K345" s="70">
        <v>9.6</v>
      </c>
      <c r="L345" s="19">
        <v>9.3</v>
      </c>
      <c r="M345" s="21">
        <v>12.1</v>
      </c>
      <c r="N345" s="21" t="s">
        <v>42</v>
      </c>
      <c r="O345" s="21" t="s">
        <v>42</v>
      </c>
      <c r="P345" s="22" t="s">
        <v>43</v>
      </c>
      <c r="Q345" s="21">
        <v>89</v>
      </c>
      <c r="R345" s="20">
        <v>1872</v>
      </c>
      <c r="S345" s="21">
        <v>731</v>
      </c>
      <c r="T345" s="21">
        <v>22</v>
      </c>
      <c r="U345" s="21">
        <v>33</v>
      </c>
      <c r="V345" s="20" t="s">
        <v>44</v>
      </c>
      <c r="W345" s="20">
        <v>50</v>
      </c>
      <c r="X345" s="20">
        <v>5000</v>
      </c>
      <c r="Y345" s="20">
        <f t="shared" ref="Y345:Y352" si="15">J345*U345</f>
        <v>244.2</v>
      </c>
      <c r="Z345" s="21" t="s">
        <v>135</v>
      </c>
      <c r="AA345" s="34">
        <v>45504</v>
      </c>
      <c r="AB345" s="72"/>
      <c r="AC345" s="17" t="s">
        <v>42</v>
      </c>
      <c r="AD345" s="17" t="s">
        <v>42</v>
      </c>
      <c r="AE345" s="17" t="s">
        <v>42</v>
      </c>
      <c r="AF345" s="17" t="s">
        <v>42</v>
      </c>
      <c r="AG345" s="17" t="s">
        <v>42</v>
      </c>
      <c r="AH345" s="17" t="s">
        <v>42</v>
      </c>
      <c r="AI345" s="17" t="s">
        <v>42</v>
      </c>
    </row>
    <row r="346" s="113" customFormat="1" ht="12.5" spans="1:35">
      <c r="A346" s="17" t="s">
        <v>983</v>
      </c>
      <c r="B346" s="19" t="s">
        <v>363</v>
      </c>
      <c r="C346" s="19" t="s">
        <v>74</v>
      </c>
      <c r="D346" s="19" t="s">
        <v>39</v>
      </c>
      <c r="E346" s="19"/>
      <c r="F346" s="19" t="s">
        <v>55</v>
      </c>
      <c r="G346" s="19">
        <v>100</v>
      </c>
      <c r="H346" s="19">
        <v>112</v>
      </c>
      <c r="I346" s="21">
        <v>1.6</v>
      </c>
      <c r="J346" s="70">
        <v>6.3</v>
      </c>
      <c r="K346" s="70">
        <v>7.6</v>
      </c>
      <c r="L346" s="19">
        <v>8</v>
      </c>
      <c r="M346" s="21">
        <v>9.6</v>
      </c>
      <c r="N346" s="21" t="s">
        <v>42</v>
      </c>
      <c r="O346" s="21" t="s">
        <v>42</v>
      </c>
      <c r="P346" s="22" t="s">
        <v>43</v>
      </c>
      <c r="Q346" s="21">
        <v>96</v>
      </c>
      <c r="R346" s="20">
        <v>1872</v>
      </c>
      <c r="S346" s="21">
        <v>731</v>
      </c>
      <c r="T346" s="21">
        <v>22</v>
      </c>
      <c r="U346" s="21">
        <v>33</v>
      </c>
      <c r="V346" s="20" t="s">
        <v>44</v>
      </c>
      <c r="W346" s="20">
        <v>800</v>
      </c>
      <c r="X346" s="20">
        <v>4000</v>
      </c>
      <c r="Y346" s="20">
        <f t="shared" si="15"/>
        <v>207.9</v>
      </c>
      <c r="Z346" s="21">
        <v>1</v>
      </c>
      <c r="AA346" s="34">
        <v>45403</v>
      </c>
      <c r="AB346" s="72"/>
      <c r="AC346" s="17" t="s">
        <v>42</v>
      </c>
      <c r="AD346" s="17" t="s">
        <v>42</v>
      </c>
      <c r="AE346" s="17" t="s">
        <v>42</v>
      </c>
      <c r="AF346" s="17" t="s">
        <v>42</v>
      </c>
      <c r="AG346" s="17" t="s">
        <v>42</v>
      </c>
      <c r="AH346" s="17" t="s">
        <v>42</v>
      </c>
      <c r="AI346" s="17" t="s">
        <v>42</v>
      </c>
    </row>
    <row r="347" s="113" customFormat="1" ht="12.5" spans="1:35">
      <c r="A347" s="17" t="s">
        <v>960</v>
      </c>
      <c r="B347" s="19" t="s">
        <v>363</v>
      </c>
      <c r="C347" s="19" t="s">
        <v>38</v>
      </c>
      <c r="D347" s="19" t="s">
        <v>39</v>
      </c>
      <c r="E347" s="19"/>
      <c r="F347" s="19" t="s">
        <v>55</v>
      </c>
      <c r="G347" s="19">
        <v>100</v>
      </c>
      <c r="H347" s="19">
        <v>74</v>
      </c>
      <c r="I347" s="21">
        <v>2</v>
      </c>
      <c r="J347" s="70">
        <v>6.4</v>
      </c>
      <c r="K347" s="70">
        <v>7.7</v>
      </c>
      <c r="L347" s="19">
        <v>9.2</v>
      </c>
      <c r="M347" s="21">
        <v>11</v>
      </c>
      <c r="N347" s="21" t="s">
        <v>42</v>
      </c>
      <c r="O347" s="21" t="s">
        <v>42</v>
      </c>
      <c r="P347" s="22" t="s">
        <v>43</v>
      </c>
      <c r="Q347" s="21">
        <v>96</v>
      </c>
      <c r="R347" s="20">
        <v>1959</v>
      </c>
      <c r="S347" s="21">
        <v>731</v>
      </c>
      <c r="T347" s="21">
        <v>30</v>
      </c>
      <c r="U347" s="21">
        <v>36</v>
      </c>
      <c r="V347" s="20" t="s">
        <v>44</v>
      </c>
      <c r="W347" s="20">
        <v>5000</v>
      </c>
      <c r="X347" s="20">
        <v>50000</v>
      </c>
      <c r="Y347" s="20">
        <f t="shared" si="15"/>
        <v>230.4</v>
      </c>
      <c r="Z347" s="21">
        <v>1</v>
      </c>
      <c r="AA347" s="34">
        <v>45055</v>
      </c>
      <c r="AB347" s="72"/>
      <c r="AC347" s="17" t="s">
        <v>42</v>
      </c>
      <c r="AD347" s="17" t="s">
        <v>42</v>
      </c>
      <c r="AE347" s="17" t="s">
        <v>42</v>
      </c>
      <c r="AF347" s="17" t="s">
        <v>42</v>
      </c>
      <c r="AG347" s="17" t="s">
        <v>42</v>
      </c>
      <c r="AH347" s="17" t="s">
        <v>42</v>
      </c>
      <c r="AI347" s="17" t="s">
        <v>42</v>
      </c>
    </row>
    <row r="348" s="113" customFormat="1" ht="12.5" spans="1:35">
      <c r="A348" s="17" t="s">
        <v>984</v>
      </c>
      <c r="B348" s="19" t="s">
        <v>363</v>
      </c>
      <c r="C348" s="19" t="s">
        <v>112</v>
      </c>
      <c r="D348" s="19" t="s">
        <v>39</v>
      </c>
      <c r="E348" s="19"/>
      <c r="F348" s="19" t="s">
        <v>88</v>
      </c>
      <c r="G348" s="19">
        <v>100</v>
      </c>
      <c r="H348" s="19">
        <v>69</v>
      </c>
      <c r="I348" s="21">
        <v>1.7</v>
      </c>
      <c r="J348" s="70">
        <v>9</v>
      </c>
      <c r="K348" s="70">
        <v>11.7</v>
      </c>
      <c r="L348" s="19">
        <v>10.8</v>
      </c>
      <c r="M348" s="21">
        <v>14.1</v>
      </c>
      <c r="N348" s="21" t="s">
        <v>42</v>
      </c>
      <c r="O348" s="21" t="s">
        <v>42</v>
      </c>
      <c r="P348" s="22" t="s">
        <v>43</v>
      </c>
      <c r="Q348" s="21">
        <v>89</v>
      </c>
      <c r="R348" s="20">
        <v>1872</v>
      </c>
      <c r="S348" s="21">
        <v>731</v>
      </c>
      <c r="T348" s="21">
        <v>22</v>
      </c>
      <c r="U348" s="21">
        <v>33</v>
      </c>
      <c r="V348" s="20" t="s">
        <v>44</v>
      </c>
      <c r="W348" s="20">
        <v>5000</v>
      </c>
      <c r="X348" s="20">
        <v>50000</v>
      </c>
      <c r="Y348" s="20">
        <f t="shared" si="15"/>
        <v>297</v>
      </c>
      <c r="Z348" s="21">
        <v>1</v>
      </c>
      <c r="AA348" s="34">
        <v>45504</v>
      </c>
      <c r="AB348" s="72"/>
      <c r="AC348" s="17" t="s">
        <v>42</v>
      </c>
      <c r="AD348" s="17" t="s">
        <v>42</v>
      </c>
      <c r="AE348" s="17" t="s">
        <v>42</v>
      </c>
      <c r="AF348" s="17" t="s">
        <v>42</v>
      </c>
      <c r="AG348" s="17" t="s">
        <v>42</v>
      </c>
      <c r="AH348" s="17" t="s">
        <v>42</v>
      </c>
      <c r="AI348" s="17" t="s">
        <v>42</v>
      </c>
    </row>
    <row r="349" s="113" customFormat="1" ht="12.5" spans="1:35">
      <c r="A349" s="17" t="s">
        <v>985</v>
      </c>
      <c r="B349" s="19" t="s">
        <v>363</v>
      </c>
      <c r="C349" s="20" t="s">
        <v>51</v>
      </c>
      <c r="D349" s="19" t="s">
        <v>39</v>
      </c>
      <c r="F349" s="19" t="s">
        <v>55</v>
      </c>
      <c r="G349" s="20">
        <v>100</v>
      </c>
      <c r="H349" s="21">
        <v>75</v>
      </c>
      <c r="I349" s="21">
        <v>1.6</v>
      </c>
      <c r="J349" s="70">
        <v>7.7</v>
      </c>
      <c r="K349" s="70">
        <v>10</v>
      </c>
      <c r="L349" s="21">
        <v>10.4</v>
      </c>
      <c r="M349" s="21">
        <v>13.6</v>
      </c>
      <c r="N349" s="21" t="s">
        <v>42</v>
      </c>
      <c r="O349" s="21" t="s">
        <v>42</v>
      </c>
      <c r="P349" s="22" t="s">
        <v>43</v>
      </c>
      <c r="Q349" s="21">
        <v>165</v>
      </c>
      <c r="R349" s="21">
        <v>1255</v>
      </c>
      <c r="S349" s="21">
        <v>673</v>
      </c>
      <c r="T349" s="21">
        <v>18</v>
      </c>
      <c r="U349" s="21">
        <v>22</v>
      </c>
      <c r="V349" s="21" t="s">
        <v>44</v>
      </c>
      <c r="W349" s="20">
        <v>5000</v>
      </c>
      <c r="X349" s="20">
        <v>50000</v>
      </c>
      <c r="Y349" s="20">
        <f t="shared" si="15"/>
        <v>169.4</v>
      </c>
      <c r="Z349" s="21">
        <v>1</v>
      </c>
      <c r="AA349" s="78">
        <v>45657</v>
      </c>
      <c r="AB349" s="21"/>
      <c r="AC349" s="34" t="s">
        <v>42</v>
      </c>
      <c r="AD349" s="17" t="s">
        <v>42</v>
      </c>
      <c r="AE349" s="17" t="s">
        <v>42</v>
      </c>
      <c r="AF349" s="17" t="s">
        <v>42</v>
      </c>
      <c r="AG349" s="17" t="s">
        <v>42</v>
      </c>
      <c r="AH349" s="17" t="s">
        <v>42</v>
      </c>
      <c r="AI349" s="17" t="s">
        <v>42</v>
      </c>
    </row>
    <row r="350" s="113" customFormat="1" ht="12.5" spans="1:35">
      <c r="A350" s="17" t="s">
        <v>962</v>
      </c>
      <c r="B350" s="19" t="s">
        <v>363</v>
      </c>
      <c r="C350" s="19" t="s">
        <v>46</v>
      </c>
      <c r="D350" s="19" t="s">
        <v>39</v>
      </c>
      <c r="E350" s="19"/>
      <c r="F350" s="19" t="s">
        <v>55</v>
      </c>
      <c r="G350" s="19">
        <v>100</v>
      </c>
      <c r="H350" s="19">
        <v>80</v>
      </c>
      <c r="I350" s="21">
        <v>1.6</v>
      </c>
      <c r="J350" s="70">
        <v>6.4</v>
      </c>
      <c r="K350" s="70">
        <v>8.4</v>
      </c>
      <c r="L350" s="19">
        <v>8.1</v>
      </c>
      <c r="M350" s="21">
        <v>10.5</v>
      </c>
      <c r="N350" s="21" t="s">
        <v>42</v>
      </c>
      <c r="O350" s="21" t="s">
        <v>42</v>
      </c>
      <c r="P350" s="22" t="s">
        <v>43</v>
      </c>
      <c r="Q350" s="21">
        <v>92</v>
      </c>
      <c r="R350" s="20">
        <v>1872</v>
      </c>
      <c r="S350" s="21">
        <v>731</v>
      </c>
      <c r="T350" s="21">
        <v>22</v>
      </c>
      <c r="U350" s="21">
        <v>33</v>
      </c>
      <c r="V350" s="20" t="s">
        <v>44</v>
      </c>
      <c r="W350" s="20">
        <v>2500</v>
      </c>
      <c r="X350" s="20">
        <v>25000</v>
      </c>
      <c r="Y350" s="20">
        <f t="shared" si="15"/>
        <v>211.2</v>
      </c>
      <c r="Z350" s="21">
        <v>1.1</v>
      </c>
      <c r="AA350" s="34">
        <v>45407</v>
      </c>
      <c r="AB350" s="72"/>
      <c r="AC350" s="17" t="s">
        <v>42</v>
      </c>
      <c r="AD350" s="17" t="s">
        <v>42</v>
      </c>
      <c r="AE350" s="17" t="s">
        <v>42</v>
      </c>
      <c r="AF350" s="17" t="s">
        <v>42</v>
      </c>
      <c r="AG350" s="17" t="s">
        <v>42</v>
      </c>
      <c r="AH350" s="17" t="s">
        <v>42</v>
      </c>
      <c r="AI350" s="17" t="s">
        <v>42</v>
      </c>
    </row>
    <row r="351" s="113" customFormat="1" ht="12.5" spans="1:35">
      <c r="A351" s="17" t="s">
        <v>986</v>
      </c>
      <c r="B351" s="19" t="s">
        <v>363</v>
      </c>
      <c r="C351" s="19" t="s">
        <v>46</v>
      </c>
      <c r="D351" s="19" t="s">
        <v>39</v>
      </c>
      <c r="E351" s="19"/>
      <c r="F351" s="19" t="s">
        <v>55</v>
      </c>
      <c r="G351" s="19">
        <v>100</v>
      </c>
      <c r="H351" s="19">
        <v>49</v>
      </c>
      <c r="I351" s="21">
        <v>1.7</v>
      </c>
      <c r="J351" s="70">
        <v>8</v>
      </c>
      <c r="K351" s="70">
        <v>11</v>
      </c>
      <c r="L351" s="19">
        <v>11</v>
      </c>
      <c r="M351" s="21">
        <v>14</v>
      </c>
      <c r="N351" s="21" t="s">
        <v>42</v>
      </c>
      <c r="O351" s="21" t="s">
        <v>42</v>
      </c>
      <c r="P351" s="22" t="s">
        <v>43</v>
      </c>
      <c r="Q351" s="21">
        <v>165</v>
      </c>
      <c r="R351" s="20">
        <v>1255</v>
      </c>
      <c r="S351" s="21">
        <v>673</v>
      </c>
      <c r="T351" s="21">
        <v>18</v>
      </c>
      <c r="U351" s="21">
        <v>22</v>
      </c>
      <c r="V351" s="20" t="s">
        <v>44</v>
      </c>
      <c r="W351" s="20">
        <v>2500</v>
      </c>
      <c r="X351" s="20">
        <v>25000</v>
      </c>
      <c r="Y351" s="20">
        <f t="shared" si="15"/>
        <v>176</v>
      </c>
      <c r="Z351" s="21">
        <v>1</v>
      </c>
      <c r="AA351" s="34">
        <v>45538</v>
      </c>
      <c r="AB351" s="72"/>
      <c r="AC351" s="17" t="s">
        <v>42</v>
      </c>
      <c r="AD351" s="17" t="s">
        <v>42</v>
      </c>
      <c r="AE351" s="17" t="s">
        <v>42</v>
      </c>
      <c r="AF351" s="17" t="s">
        <v>42</v>
      </c>
      <c r="AG351" s="17" t="s">
        <v>42</v>
      </c>
      <c r="AH351" s="17" t="s">
        <v>42</v>
      </c>
      <c r="AI351" s="17" t="s">
        <v>42</v>
      </c>
    </row>
    <row r="352" s="113" customFormat="1" ht="12.5" spans="1:35">
      <c r="A352" s="17" t="s">
        <v>987</v>
      </c>
      <c r="B352" s="19" t="s">
        <v>363</v>
      </c>
      <c r="C352" s="19" t="s">
        <v>371</v>
      </c>
      <c r="D352" s="19" t="s">
        <v>39</v>
      </c>
      <c r="E352" s="19"/>
      <c r="F352" s="19" t="s">
        <v>55</v>
      </c>
      <c r="G352" s="19">
        <v>100</v>
      </c>
      <c r="H352" s="19">
        <v>11</v>
      </c>
      <c r="I352" s="21">
        <v>1.6</v>
      </c>
      <c r="J352" s="70">
        <v>8.6</v>
      </c>
      <c r="K352" s="70">
        <v>11.2</v>
      </c>
      <c r="L352" s="19">
        <v>10</v>
      </c>
      <c r="M352" s="21">
        <v>13.1</v>
      </c>
      <c r="N352" s="21" t="s">
        <v>42</v>
      </c>
      <c r="O352" s="21" t="s">
        <v>42</v>
      </c>
      <c r="P352" s="22" t="s">
        <v>43</v>
      </c>
      <c r="Q352" s="21">
        <v>89</v>
      </c>
      <c r="R352" s="20">
        <v>1872</v>
      </c>
      <c r="S352" s="21">
        <v>731</v>
      </c>
      <c r="T352" s="21">
        <v>22</v>
      </c>
      <c r="U352" s="21">
        <v>33</v>
      </c>
      <c r="V352" s="20" t="s">
        <v>44</v>
      </c>
      <c r="W352" s="20">
        <v>4000</v>
      </c>
      <c r="X352" s="20">
        <v>48000</v>
      </c>
      <c r="Y352" s="20">
        <f t="shared" si="15"/>
        <v>283.8</v>
      </c>
      <c r="Z352" s="21">
        <v>1.2</v>
      </c>
      <c r="AA352" s="34">
        <v>45446</v>
      </c>
      <c r="AB352" s="72"/>
      <c r="AC352" s="17" t="s">
        <v>42</v>
      </c>
      <c r="AD352" s="17" t="s">
        <v>42</v>
      </c>
      <c r="AE352" s="17" t="s">
        <v>42</v>
      </c>
      <c r="AF352" s="17" t="s">
        <v>42</v>
      </c>
      <c r="AG352" s="17" t="s">
        <v>42</v>
      </c>
      <c r="AH352" s="17" t="s">
        <v>42</v>
      </c>
      <c r="AI352" s="17" t="s">
        <v>42</v>
      </c>
    </row>
    <row r="353" s="113" customFormat="1" ht="12.5" spans="1:35">
      <c r="A353" s="17" t="s">
        <v>964</v>
      </c>
      <c r="B353" s="19" t="s">
        <v>363</v>
      </c>
      <c r="C353" s="19" t="s">
        <v>49</v>
      </c>
      <c r="D353" s="19" t="s">
        <v>39</v>
      </c>
      <c r="E353" s="19"/>
      <c r="F353" s="19" t="s">
        <v>55</v>
      </c>
      <c r="G353" s="19">
        <v>100</v>
      </c>
      <c r="H353" s="19">
        <v>43</v>
      </c>
      <c r="I353" s="21">
        <v>1.6</v>
      </c>
      <c r="J353" s="70">
        <v>7.2</v>
      </c>
      <c r="K353" s="70">
        <v>9</v>
      </c>
      <c r="L353" s="19">
        <v>10</v>
      </c>
      <c r="M353" s="21">
        <v>13</v>
      </c>
      <c r="N353" s="21" t="s">
        <v>42</v>
      </c>
      <c r="O353" s="21" t="s">
        <v>42</v>
      </c>
      <c r="P353" s="22" t="s">
        <v>43</v>
      </c>
      <c r="Q353" s="21">
        <v>90</v>
      </c>
      <c r="R353" s="20">
        <v>1872</v>
      </c>
      <c r="S353" s="21">
        <v>731</v>
      </c>
      <c r="T353" s="21">
        <v>22</v>
      </c>
      <c r="U353" s="21">
        <v>33</v>
      </c>
      <c r="V353" s="20" t="s">
        <v>44</v>
      </c>
      <c r="W353" s="20">
        <v>5000</v>
      </c>
      <c r="X353" s="20">
        <v>50000</v>
      </c>
      <c r="Y353" s="20">
        <v>237.6</v>
      </c>
      <c r="Z353" s="21" t="s">
        <v>174</v>
      </c>
      <c r="AA353" s="34">
        <v>45554</v>
      </c>
      <c r="AB353" s="72"/>
      <c r="AC353" s="17" t="s">
        <v>42</v>
      </c>
      <c r="AD353" s="17" t="s">
        <v>42</v>
      </c>
      <c r="AE353" s="17" t="s">
        <v>42</v>
      </c>
      <c r="AF353" s="17" t="s">
        <v>42</v>
      </c>
      <c r="AG353" s="17" t="s">
        <v>42</v>
      </c>
      <c r="AH353" s="17" t="s">
        <v>42</v>
      </c>
      <c r="AI353" s="17" t="s">
        <v>42</v>
      </c>
    </row>
    <row r="354" s="113" customFormat="1" ht="12.5" spans="1:35">
      <c r="A354" s="17" t="s">
        <v>988</v>
      </c>
      <c r="B354" s="19" t="s">
        <v>363</v>
      </c>
      <c r="C354" s="19" t="s">
        <v>99</v>
      </c>
      <c r="D354" s="19" t="s">
        <v>39</v>
      </c>
      <c r="E354" s="19" t="s">
        <v>989</v>
      </c>
      <c r="F354" s="19" t="s">
        <v>88</v>
      </c>
      <c r="G354" s="19">
        <v>100</v>
      </c>
      <c r="H354" s="19">
        <v>10</v>
      </c>
      <c r="I354" s="21">
        <v>1.7</v>
      </c>
      <c r="J354" s="70">
        <v>99</v>
      </c>
      <c r="K354" s="70">
        <v>124</v>
      </c>
      <c r="L354" s="19">
        <v>120</v>
      </c>
      <c r="M354" s="21">
        <v>156</v>
      </c>
      <c r="N354" s="21" t="s">
        <v>42</v>
      </c>
      <c r="O354" s="21" t="s">
        <v>42</v>
      </c>
      <c r="P354" s="22" t="s">
        <v>43</v>
      </c>
      <c r="Q354" s="21">
        <v>0.9</v>
      </c>
      <c r="R354" s="20">
        <v>103</v>
      </c>
      <c r="S354" s="21">
        <v>47</v>
      </c>
      <c r="T354" s="21">
        <v>4.9</v>
      </c>
      <c r="U354" s="21">
        <v>2.3</v>
      </c>
      <c r="V354" s="20" t="s">
        <v>44</v>
      </c>
      <c r="W354" s="20">
        <v>5000</v>
      </c>
      <c r="X354" s="20">
        <v>50000</v>
      </c>
      <c r="Y354" s="20">
        <v>227.7</v>
      </c>
      <c r="Z354" s="21">
        <v>1.4</v>
      </c>
      <c r="AA354" s="34">
        <v>44919</v>
      </c>
      <c r="AB354" s="72"/>
      <c r="AC354" s="17" t="s">
        <v>42</v>
      </c>
      <c r="AD354" s="17" t="s">
        <v>42</v>
      </c>
      <c r="AE354" s="17" t="s">
        <v>42</v>
      </c>
      <c r="AF354" s="17" t="s">
        <v>42</v>
      </c>
      <c r="AG354" s="17" t="s">
        <v>42</v>
      </c>
      <c r="AH354" s="17" t="s">
        <v>42</v>
      </c>
      <c r="AI354" s="17" t="s">
        <v>42</v>
      </c>
    </row>
    <row r="355" s="113" customFormat="1" ht="12.5" spans="1:35">
      <c r="A355" s="17" t="s">
        <v>990</v>
      </c>
      <c r="B355" s="19" t="s">
        <v>363</v>
      </c>
      <c r="C355" s="19" t="s">
        <v>46</v>
      </c>
      <c r="D355" s="19" t="s">
        <v>39</v>
      </c>
      <c r="E355" s="19" t="s">
        <v>991</v>
      </c>
      <c r="F355" s="19" t="s">
        <v>55</v>
      </c>
      <c r="G355" s="19">
        <v>100</v>
      </c>
      <c r="H355" s="19">
        <v>9</v>
      </c>
      <c r="I355" s="21">
        <v>1.7</v>
      </c>
      <c r="J355" s="70">
        <v>115</v>
      </c>
      <c r="K355" s="70">
        <v>138</v>
      </c>
      <c r="L355" s="19">
        <v>144</v>
      </c>
      <c r="M355" s="21">
        <v>180</v>
      </c>
      <c r="N355" s="21" t="s">
        <v>42</v>
      </c>
      <c r="O355" s="21" t="s">
        <v>42</v>
      </c>
      <c r="P355" s="22" t="s">
        <v>43</v>
      </c>
      <c r="Q355" s="21">
        <v>4.9</v>
      </c>
      <c r="R355" s="20">
        <v>96</v>
      </c>
      <c r="S355" s="21">
        <v>32</v>
      </c>
      <c r="T355" s="21">
        <v>2.9</v>
      </c>
      <c r="U355" s="21">
        <v>2.5</v>
      </c>
      <c r="V355" s="20" t="s">
        <v>44</v>
      </c>
      <c r="W355" s="20">
        <v>2500</v>
      </c>
      <c r="X355" s="20">
        <v>25000</v>
      </c>
      <c r="Y355" s="20">
        <v>287.5</v>
      </c>
      <c r="Z355" s="21">
        <v>1.2</v>
      </c>
      <c r="AA355" s="34">
        <v>44808</v>
      </c>
      <c r="AB355" s="72"/>
      <c r="AC355" s="17" t="s">
        <v>42</v>
      </c>
      <c r="AD355" s="17" t="s">
        <v>42</v>
      </c>
      <c r="AE355" s="17" t="s">
        <v>42</v>
      </c>
      <c r="AF355" s="17" t="s">
        <v>42</v>
      </c>
      <c r="AG355" s="17" t="s">
        <v>42</v>
      </c>
      <c r="AH355" s="17" t="s">
        <v>42</v>
      </c>
      <c r="AI355" s="17" t="s">
        <v>42</v>
      </c>
    </row>
    <row r="356" s="113" customFormat="1" ht="12.5" spans="1:35">
      <c r="A356" s="17" t="s">
        <v>992</v>
      </c>
      <c r="B356" s="19" t="s">
        <v>363</v>
      </c>
      <c r="C356" s="19" t="s">
        <v>355</v>
      </c>
      <c r="D356" s="19" t="s">
        <v>39</v>
      </c>
      <c r="E356" s="19" t="s">
        <v>993</v>
      </c>
      <c r="F356" s="19" t="s">
        <v>55</v>
      </c>
      <c r="G356" s="19">
        <v>100</v>
      </c>
      <c r="H356" s="19">
        <v>1.8</v>
      </c>
      <c r="I356" s="21">
        <v>1.9</v>
      </c>
      <c r="J356" s="70">
        <v>105</v>
      </c>
      <c r="K356" s="70">
        <v>131</v>
      </c>
      <c r="L356" s="19">
        <v>139</v>
      </c>
      <c r="M356" s="21">
        <v>174</v>
      </c>
      <c r="N356" s="21" t="s">
        <v>42</v>
      </c>
      <c r="O356" s="21" t="s">
        <v>42</v>
      </c>
      <c r="P356" s="22" t="s">
        <v>43</v>
      </c>
      <c r="Q356" s="21">
        <v>0.8</v>
      </c>
      <c r="R356" s="20">
        <v>103</v>
      </c>
      <c r="S356" s="21">
        <v>47</v>
      </c>
      <c r="T356" s="21">
        <v>4.9</v>
      </c>
      <c r="U356" s="21">
        <v>2.3</v>
      </c>
      <c r="V356" s="20" t="s">
        <v>44</v>
      </c>
      <c r="W356" s="20">
        <v>3000</v>
      </c>
      <c r="X356" s="20">
        <v>120000</v>
      </c>
      <c r="Y356" s="20">
        <v>241.5</v>
      </c>
      <c r="Z356" s="21">
        <v>1.1</v>
      </c>
      <c r="AA356" s="34">
        <v>44805</v>
      </c>
      <c r="AB356" s="72"/>
      <c r="AC356" s="17" t="s">
        <v>42</v>
      </c>
      <c r="AD356" s="17" t="s">
        <v>42</v>
      </c>
      <c r="AE356" s="17" t="s">
        <v>42</v>
      </c>
      <c r="AF356" s="17" t="s">
        <v>42</v>
      </c>
      <c r="AG356" s="17" t="s">
        <v>42</v>
      </c>
      <c r="AH356" s="17" t="s">
        <v>42</v>
      </c>
      <c r="AI356" s="17" t="s">
        <v>42</v>
      </c>
    </row>
    <row r="357" s="113" customFormat="1" ht="12.5" spans="1:35">
      <c r="A357" s="17" t="s">
        <v>994</v>
      </c>
      <c r="B357" s="19" t="s">
        <v>363</v>
      </c>
      <c r="C357" s="19" t="s">
        <v>995</v>
      </c>
      <c r="D357" s="19" t="s">
        <v>39</v>
      </c>
      <c r="E357" s="19" t="s">
        <v>996</v>
      </c>
      <c r="F357" s="19" t="s">
        <v>55</v>
      </c>
      <c r="G357" s="19">
        <v>100</v>
      </c>
      <c r="H357" s="19">
        <v>2.1</v>
      </c>
      <c r="I357" s="21">
        <v>1.9</v>
      </c>
      <c r="J357" s="70">
        <v>105</v>
      </c>
      <c r="K357" s="70">
        <v>126</v>
      </c>
      <c r="L357" s="19">
        <v>135</v>
      </c>
      <c r="M357" s="21">
        <v>169</v>
      </c>
      <c r="N357" s="21" t="s">
        <v>42</v>
      </c>
      <c r="O357" s="21" t="s">
        <v>42</v>
      </c>
      <c r="P357" s="22" t="s">
        <v>43</v>
      </c>
      <c r="Q357" s="21">
        <v>0.9</v>
      </c>
      <c r="R357" s="20">
        <v>103</v>
      </c>
      <c r="S357" s="21">
        <v>47</v>
      </c>
      <c r="T357" s="21">
        <v>4.9</v>
      </c>
      <c r="U357" s="21">
        <v>2.3</v>
      </c>
      <c r="V357" s="20" t="s">
        <v>44</v>
      </c>
      <c r="W357" s="20">
        <v>3000</v>
      </c>
      <c r="X357" s="20">
        <v>120000</v>
      </c>
      <c r="Y357" s="20">
        <v>241.5</v>
      </c>
      <c r="Z357" s="21">
        <v>1.2</v>
      </c>
      <c r="AA357" s="34">
        <v>44830</v>
      </c>
      <c r="AB357" s="72"/>
      <c r="AC357" s="17" t="s">
        <v>42</v>
      </c>
      <c r="AD357" s="17" t="s">
        <v>997</v>
      </c>
      <c r="AE357" s="17" t="s">
        <v>42</v>
      </c>
      <c r="AF357" s="17" t="s">
        <v>42</v>
      </c>
      <c r="AG357" s="17" t="s">
        <v>42</v>
      </c>
      <c r="AH357" s="17" t="s">
        <v>42</v>
      </c>
      <c r="AI357" s="17" t="s">
        <v>42</v>
      </c>
    </row>
    <row r="358" s="113" customFormat="1" ht="12.5" spans="1:35">
      <c r="A358" s="17" t="s">
        <v>998</v>
      </c>
      <c r="B358" s="19" t="s">
        <v>363</v>
      </c>
      <c r="C358" s="19" t="s">
        <v>371</v>
      </c>
      <c r="D358" s="19" t="s">
        <v>39</v>
      </c>
      <c r="E358" s="19" t="s">
        <v>999</v>
      </c>
      <c r="F358" s="19" t="s">
        <v>55</v>
      </c>
      <c r="G358" s="19">
        <v>100</v>
      </c>
      <c r="H358" s="19">
        <v>2.4</v>
      </c>
      <c r="I358" s="21">
        <v>1.7</v>
      </c>
      <c r="J358" s="70">
        <v>107</v>
      </c>
      <c r="K358" s="70">
        <v>134</v>
      </c>
      <c r="L358" s="19">
        <v>140</v>
      </c>
      <c r="M358" s="21">
        <v>175</v>
      </c>
      <c r="N358" s="21" t="s">
        <v>42</v>
      </c>
      <c r="O358" s="21" t="s">
        <v>42</v>
      </c>
      <c r="P358" s="22" t="s">
        <v>43</v>
      </c>
      <c r="Q358" s="21">
        <v>0.92</v>
      </c>
      <c r="R358" s="20">
        <v>103</v>
      </c>
      <c r="S358" s="21">
        <v>47</v>
      </c>
      <c r="T358" s="21">
        <v>4.9</v>
      </c>
      <c r="U358" s="21">
        <v>2.6</v>
      </c>
      <c r="V358" s="20" t="s">
        <v>44</v>
      </c>
      <c r="W358" s="20">
        <v>2500</v>
      </c>
      <c r="X358" s="20">
        <v>30000</v>
      </c>
      <c r="Y358" s="20">
        <v>278.2</v>
      </c>
      <c r="Z358" s="21">
        <v>1.1</v>
      </c>
      <c r="AA358" s="34">
        <v>44805</v>
      </c>
      <c r="AB358" s="72"/>
      <c r="AC358" s="17" t="s">
        <v>42</v>
      </c>
      <c r="AD358" s="17" t="s">
        <v>42</v>
      </c>
      <c r="AE358" s="17" t="s">
        <v>42</v>
      </c>
      <c r="AF358" s="17" t="s">
        <v>1000</v>
      </c>
      <c r="AG358" s="17" t="s">
        <v>42</v>
      </c>
      <c r="AH358" s="17" t="s">
        <v>42</v>
      </c>
      <c r="AI358" s="17" t="s">
        <v>42</v>
      </c>
    </row>
    <row r="359" s="113" customFormat="1" ht="12.5" spans="1:35">
      <c r="A359" s="17" t="s">
        <v>1001</v>
      </c>
      <c r="B359" s="19" t="s">
        <v>363</v>
      </c>
      <c r="C359" s="19" t="s">
        <v>371</v>
      </c>
      <c r="D359" s="19" t="s">
        <v>39</v>
      </c>
      <c r="E359" s="19" t="s">
        <v>1002</v>
      </c>
      <c r="F359" s="19" t="s">
        <v>88</v>
      </c>
      <c r="G359" s="19">
        <v>100</v>
      </c>
      <c r="H359" s="19">
        <v>2.4</v>
      </c>
      <c r="I359" s="21">
        <v>1.7</v>
      </c>
      <c r="J359" s="70">
        <v>111</v>
      </c>
      <c r="K359" s="70">
        <v>139</v>
      </c>
      <c r="L359" s="19">
        <v>155</v>
      </c>
      <c r="M359" s="21">
        <v>195</v>
      </c>
      <c r="N359" s="21" t="s">
        <v>42</v>
      </c>
      <c r="O359" s="21" t="s">
        <v>42</v>
      </c>
      <c r="P359" s="22" t="s">
        <v>43</v>
      </c>
      <c r="Q359" s="21">
        <v>0.92</v>
      </c>
      <c r="R359" s="20">
        <v>103</v>
      </c>
      <c r="S359" s="21">
        <v>47</v>
      </c>
      <c r="T359" s="21">
        <v>4.9</v>
      </c>
      <c r="U359" s="21">
        <v>2.5</v>
      </c>
      <c r="V359" s="20" t="s">
        <v>44</v>
      </c>
      <c r="W359" s="20">
        <v>2500</v>
      </c>
      <c r="X359" s="20">
        <v>30000</v>
      </c>
      <c r="Y359" s="20">
        <v>277.5</v>
      </c>
      <c r="Z359" s="21">
        <v>1.1</v>
      </c>
      <c r="AA359" s="34">
        <v>44805</v>
      </c>
      <c r="AB359" s="72"/>
      <c r="AC359" s="17" t="s">
        <v>42</v>
      </c>
      <c r="AD359" s="17" t="s">
        <v>42</v>
      </c>
      <c r="AE359" s="17" t="s">
        <v>42</v>
      </c>
      <c r="AF359" s="17" t="s">
        <v>42</v>
      </c>
      <c r="AG359" s="17" t="s">
        <v>42</v>
      </c>
      <c r="AH359" s="17" t="s">
        <v>42</v>
      </c>
      <c r="AI359" s="17" t="s">
        <v>42</v>
      </c>
    </row>
    <row r="360" s="113" customFormat="1" ht="12.5" spans="1:35">
      <c r="A360" s="17" t="s">
        <v>1003</v>
      </c>
      <c r="B360" s="19" t="s">
        <v>363</v>
      </c>
      <c r="C360" s="19" t="s">
        <v>234</v>
      </c>
      <c r="D360" s="19" t="s">
        <v>39</v>
      </c>
      <c r="E360" s="19" t="s">
        <v>1004</v>
      </c>
      <c r="F360" s="19" t="s">
        <v>88</v>
      </c>
      <c r="G360" s="19">
        <v>100</v>
      </c>
      <c r="H360" s="19">
        <v>10.1</v>
      </c>
      <c r="I360" s="21">
        <v>1.7</v>
      </c>
      <c r="J360" s="70">
        <v>100</v>
      </c>
      <c r="K360" s="70">
        <v>125</v>
      </c>
      <c r="L360" s="19">
        <v>123</v>
      </c>
      <c r="M360" s="21">
        <v>160</v>
      </c>
      <c r="N360" s="21" t="s">
        <v>42</v>
      </c>
      <c r="O360" s="21" t="s">
        <v>42</v>
      </c>
      <c r="P360" s="22" t="s">
        <v>43</v>
      </c>
      <c r="Q360" s="21">
        <v>0.92</v>
      </c>
      <c r="R360" s="20">
        <v>103</v>
      </c>
      <c r="S360" s="21">
        <v>47</v>
      </c>
      <c r="T360" s="21">
        <v>4.9</v>
      </c>
      <c r="U360" s="21">
        <v>2.6</v>
      </c>
      <c r="V360" s="20" t="s">
        <v>44</v>
      </c>
      <c r="W360" s="20">
        <v>5000</v>
      </c>
      <c r="X360" s="20">
        <v>50000</v>
      </c>
      <c r="Y360" s="20">
        <v>260</v>
      </c>
      <c r="Z360" s="21">
        <v>1.3</v>
      </c>
      <c r="AA360" s="34">
        <v>44919</v>
      </c>
      <c r="AB360" s="72"/>
      <c r="AC360" s="17" t="s">
        <v>42</v>
      </c>
      <c r="AD360" s="17" t="s">
        <v>42</v>
      </c>
      <c r="AE360" s="17" t="s">
        <v>42</v>
      </c>
      <c r="AF360" s="17" t="s">
        <v>42</v>
      </c>
      <c r="AG360" s="17" t="s">
        <v>42</v>
      </c>
      <c r="AH360" s="17" t="s">
        <v>42</v>
      </c>
      <c r="AI360" s="17" t="s">
        <v>42</v>
      </c>
    </row>
    <row r="361" s="113" customFormat="1" ht="12.5" spans="1:35">
      <c r="A361" s="17" t="s">
        <v>1005</v>
      </c>
      <c r="B361" s="19" t="s">
        <v>363</v>
      </c>
      <c r="C361" s="19" t="s">
        <v>376</v>
      </c>
      <c r="D361" s="19" t="s">
        <v>39</v>
      </c>
      <c r="E361" s="19" t="s">
        <v>1006</v>
      </c>
      <c r="F361" s="19" t="s">
        <v>55</v>
      </c>
      <c r="G361" s="19">
        <v>100</v>
      </c>
      <c r="H361" s="19">
        <v>5.9</v>
      </c>
      <c r="I361" s="21">
        <v>1.9</v>
      </c>
      <c r="J361" s="70">
        <v>110</v>
      </c>
      <c r="K361" s="70">
        <v>138</v>
      </c>
      <c r="L361" s="19">
        <v>137</v>
      </c>
      <c r="M361" s="21">
        <v>180</v>
      </c>
      <c r="N361" s="21" t="s">
        <v>42</v>
      </c>
      <c r="O361" s="21" t="s">
        <v>42</v>
      </c>
      <c r="P361" s="22" t="s">
        <v>43</v>
      </c>
      <c r="Q361" s="21">
        <v>0.9</v>
      </c>
      <c r="R361" s="20">
        <v>103</v>
      </c>
      <c r="S361" s="21">
        <v>47</v>
      </c>
      <c r="T361" s="21">
        <v>4.9</v>
      </c>
      <c r="U361" s="21">
        <v>2.3</v>
      </c>
      <c r="V361" s="20" t="s">
        <v>44</v>
      </c>
      <c r="W361" s="20">
        <v>4000</v>
      </c>
      <c r="X361" s="20">
        <v>48000</v>
      </c>
      <c r="Y361" s="20">
        <v>253</v>
      </c>
      <c r="Z361" s="21">
        <v>1.3</v>
      </c>
      <c r="AA361" s="34">
        <v>44805</v>
      </c>
      <c r="AB361" s="72"/>
      <c r="AC361" s="17" t="s">
        <v>1007</v>
      </c>
      <c r="AD361" s="17" t="s">
        <v>42</v>
      </c>
      <c r="AE361" s="17" t="s">
        <v>42</v>
      </c>
      <c r="AF361" s="17" t="s">
        <v>42</v>
      </c>
      <c r="AG361" s="17" t="s">
        <v>42</v>
      </c>
      <c r="AH361" s="17" t="s">
        <v>42</v>
      </c>
      <c r="AI361" s="17" t="s">
        <v>42</v>
      </c>
    </row>
    <row r="362" s="113" customFormat="1" spans="1:35">
      <c r="A362" s="17" t="s">
        <v>1004</v>
      </c>
      <c r="B362" s="19" t="s">
        <v>363</v>
      </c>
      <c r="C362" s="20" t="s">
        <v>234</v>
      </c>
      <c r="D362" s="19" t="s">
        <v>39</v>
      </c>
      <c r="F362" s="19" t="s">
        <v>88</v>
      </c>
      <c r="G362" s="20">
        <v>100</v>
      </c>
      <c r="H362" s="21">
        <v>6.7</v>
      </c>
      <c r="I362" s="21">
        <v>1.9</v>
      </c>
      <c r="J362" s="70">
        <v>99</v>
      </c>
      <c r="K362" s="70">
        <v>128</v>
      </c>
      <c r="L362" s="21">
        <v>131</v>
      </c>
      <c r="M362" s="21">
        <v>170</v>
      </c>
      <c r="N362" s="21" t="s">
        <v>42</v>
      </c>
      <c r="O362" s="21" t="s">
        <v>42</v>
      </c>
      <c r="P362" s="21" t="s">
        <v>43</v>
      </c>
      <c r="Q362" s="21">
        <v>6.6</v>
      </c>
      <c r="R362" s="21">
        <v>141</v>
      </c>
      <c r="S362" s="21">
        <v>54</v>
      </c>
      <c r="T362" s="21">
        <v>7.6</v>
      </c>
      <c r="U362" s="21">
        <v>3.2</v>
      </c>
      <c r="V362" s="21" t="s">
        <v>44</v>
      </c>
      <c r="W362" s="20">
        <v>5000</v>
      </c>
      <c r="X362" s="20">
        <v>50000</v>
      </c>
      <c r="Y362" s="20">
        <f>J362*U362</f>
        <v>316.8</v>
      </c>
      <c r="Z362" s="21">
        <v>1</v>
      </c>
      <c r="AA362" s="34">
        <v>45657</v>
      </c>
      <c r="AB362" s="126"/>
      <c r="AC362" s="17" t="s">
        <v>42</v>
      </c>
      <c r="AD362" s="17" t="s">
        <v>42</v>
      </c>
      <c r="AE362" s="17" t="s">
        <v>42</v>
      </c>
      <c r="AF362" s="17" t="s">
        <v>42</v>
      </c>
      <c r="AG362" s="17" t="s">
        <v>42</v>
      </c>
      <c r="AH362" s="17" t="s">
        <v>42</v>
      </c>
      <c r="AI362" s="17" t="s">
        <v>42</v>
      </c>
    </row>
    <row r="363" s="113" customFormat="1" spans="1:35">
      <c r="A363" s="17" t="s">
        <v>989</v>
      </c>
      <c r="B363" s="19" t="s">
        <v>363</v>
      </c>
      <c r="C363" s="20" t="s">
        <v>99</v>
      </c>
      <c r="D363" s="19" t="s">
        <v>39</v>
      </c>
      <c r="F363" s="19" t="s">
        <v>88</v>
      </c>
      <c r="G363" s="20">
        <v>100</v>
      </c>
      <c r="H363" s="21">
        <v>7.7</v>
      </c>
      <c r="I363" s="21">
        <v>2</v>
      </c>
      <c r="J363" s="70">
        <v>101</v>
      </c>
      <c r="K363" s="70">
        <v>131</v>
      </c>
      <c r="L363" s="21">
        <v>134</v>
      </c>
      <c r="M363" s="21">
        <v>175</v>
      </c>
      <c r="N363" s="21" t="s">
        <v>42</v>
      </c>
      <c r="O363" s="21" t="s">
        <v>42</v>
      </c>
      <c r="P363" s="21" t="s">
        <v>43</v>
      </c>
      <c r="Q363" s="21">
        <v>6.6</v>
      </c>
      <c r="R363" s="21">
        <v>141</v>
      </c>
      <c r="S363" s="21">
        <v>54</v>
      </c>
      <c r="T363" s="21">
        <v>7.6</v>
      </c>
      <c r="U363" s="21">
        <v>3.2</v>
      </c>
      <c r="V363" s="21" t="s">
        <v>44</v>
      </c>
      <c r="W363" s="20">
        <v>5000</v>
      </c>
      <c r="X363" s="20">
        <v>50000</v>
      </c>
      <c r="Y363" s="20">
        <v>323</v>
      </c>
      <c r="Z363" s="21">
        <v>1</v>
      </c>
      <c r="AA363" s="34">
        <v>45950</v>
      </c>
      <c r="AB363" s="126"/>
      <c r="AC363" s="17"/>
      <c r="AD363" s="17"/>
      <c r="AE363" s="17"/>
      <c r="AF363" s="17"/>
      <c r="AG363" s="17"/>
      <c r="AH363" s="17"/>
      <c r="AI363" s="17"/>
    </row>
    <row r="364" s="113" customFormat="1" spans="1:35">
      <c r="A364" s="17" t="s">
        <v>993</v>
      </c>
      <c r="B364" s="19" t="s">
        <v>363</v>
      </c>
      <c r="C364" s="20" t="s">
        <v>355</v>
      </c>
      <c r="D364" s="19" t="s">
        <v>39</v>
      </c>
      <c r="F364" s="19" t="s">
        <v>55</v>
      </c>
      <c r="G364" s="20">
        <v>100</v>
      </c>
      <c r="H364" s="21">
        <v>1.9</v>
      </c>
      <c r="I364" s="21">
        <v>1.9</v>
      </c>
      <c r="J364" s="70">
        <v>105</v>
      </c>
      <c r="K364" s="70">
        <v>136</v>
      </c>
      <c r="L364" s="21">
        <v>136</v>
      </c>
      <c r="M364" s="21">
        <v>177</v>
      </c>
      <c r="N364" s="21" t="s">
        <v>42</v>
      </c>
      <c r="O364" s="21" t="s">
        <v>42</v>
      </c>
      <c r="P364" s="21" t="s">
        <v>43</v>
      </c>
      <c r="Q364" s="21">
        <v>6.6</v>
      </c>
      <c r="R364" s="21">
        <v>137</v>
      </c>
      <c r="S364" s="21">
        <v>51</v>
      </c>
      <c r="T364" s="21">
        <v>4</v>
      </c>
      <c r="U364" s="21">
        <v>3.2</v>
      </c>
      <c r="V364" s="21" t="s">
        <v>44</v>
      </c>
      <c r="W364" s="20">
        <v>3000</v>
      </c>
      <c r="X364" s="20">
        <v>120000</v>
      </c>
      <c r="Y364" s="20">
        <v>336</v>
      </c>
      <c r="Z364" s="21">
        <v>1</v>
      </c>
      <c r="AA364" s="34">
        <v>45950</v>
      </c>
      <c r="AB364" s="126"/>
      <c r="AC364" s="17"/>
      <c r="AD364" s="17"/>
      <c r="AE364" s="17"/>
      <c r="AF364" s="17"/>
      <c r="AG364" s="17"/>
      <c r="AH364" s="17"/>
      <c r="AI364" s="17"/>
    </row>
    <row r="365" s="113" customFormat="1" spans="1:35">
      <c r="A365" s="17" t="s">
        <v>991</v>
      </c>
      <c r="B365" s="19" t="s">
        <v>363</v>
      </c>
      <c r="C365" s="20" t="s">
        <v>46</v>
      </c>
      <c r="D365" s="19" t="s">
        <v>39</v>
      </c>
      <c r="F365" s="19" t="s">
        <v>55</v>
      </c>
      <c r="G365" s="20">
        <v>100</v>
      </c>
      <c r="H365" s="21">
        <v>7.5</v>
      </c>
      <c r="I365" s="21">
        <v>1.7</v>
      </c>
      <c r="J365" s="70">
        <v>105</v>
      </c>
      <c r="K365" s="70">
        <v>137</v>
      </c>
      <c r="L365" s="21">
        <v>131</v>
      </c>
      <c r="M365" s="21">
        <v>171</v>
      </c>
      <c r="N365" s="21" t="s">
        <v>42</v>
      </c>
      <c r="O365" s="21" t="s">
        <v>42</v>
      </c>
      <c r="P365" s="21" t="s">
        <v>43</v>
      </c>
      <c r="Q365" s="21">
        <v>6.6</v>
      </c>
      <c r="R365" s="21">
        <v>132</v>
      </c>
      <c r="S365" s="21">
        <v>55</v>
      </c>
      <c r="T365" s="21">
        <v>7.7</v>
      </c>
      <c r="U365" s="21">
        <v>3.3</v>
      </c>
      <c r="V365" s="21" t="s">
        <v>44</v>
      </c>
      <c r="W365" s="20">
        <v>2500</v>
      </c>
      <c r="X365" s="20">
        <v>25000</v>
      </c>
      <c r="Y365" s="20">
        <v>347</v>
      </c>
      <c r="Z365" s="21">
        <v>1</v>
      </c>
      <c r="AA365" s="34">
        <v>45950</v>
      </c>
      <c r="AB365" s="126"/>
      <c r="AC365" s="17"/>
      <c r="AD365" s="17"/>
      <c r="AE365" s="17"/>
      <c r="AF365" s="17"/>
      <c r="AG365" s="17"/>
      <c r="AH365" s="17"/>
      <c r="AI365" s="17"/>
    </row>
    <row r="366" s="113" customFormat="1" ht="12.5" spans="1:35">
      <c r="A366" s="17" t="s">
        <v>1008</v>
      </c>
      <c r="B366" s="19" t="s">
        <v>363</v>
      </c>
      <c r="C366" s="19" t="s">
        <v>99</v>
      </c>
      <c r="D366" s="19" t="s">
        <v>358</v>
      </c>
      <c r="E366" s="19" t="s">
        <v>1009</v>
      </c>
      <c r="F366" s="19" t="s">
        <v>88</v>
      </c>
      <c r="G366" s="19">
        <v>100</v>
      </c>
      <c r="H366" s="19">
        <v>48</v>
      </c>
      <c r="I366" s="21">
        <v>1.7</v>
      </c>
      <c r="J366" s="70">
        <v>10.4</v>
      </c>
      <c r="K366" s="70">
        <v>13</v>
      </c>
      <c r="L366" s="19">
        <v>12.9</v>
      </c>
      <c r="M366" s="21">
        <v>16.8</v>
      </c>
      <c r="N366" s="21" t="s">
        <v>42</v>
      </c>
      <c r="O366" s="21" t="s">
        <v>42</v>
      </c>
      <c r="P366" s="22" t="s">
        <v>43</v>
      </c>
      <c r="Q366" s="21">
        <v>68</v>
      </c>
      <c r="R366" s="20">
        <v>1535</v>
      </c>
      <c r="S366" s="21">
        <v>335</v>
      </c>
      <c r="T366" s="21">
        <v>8.2</v>
      </c>
      <c r="U366" s="21">
        <v>26</v>
      </c>
      <c r="V366" s="20" t="s">
        <v>44</v>
      </c>
      <c r="W366" s="20">
        <v>5000</v>
      </c>
      <c r="X366" s="20">
        <v>50000</v>
      </c>
      <c r="Y366" s="20">
        <v>270.4</v>
      </c>
      <c r="Z366" s="21">
        <v>1.2</v>
      </c>
      <c r="AA366" s="34">
        <v>44919</v>
      </c>
      <c r="AB366" s="72"/>
      <c r="AC366" s="17" t="s">
        <v>42</v>
      </c>
      <c r="AD366" s="17" t="s">
        <v>42</v>
      </c>
      <c r="AE366" s="17" t="s">
        <v>42</v>
      </c>
      <c r="AF366" s="17" t="s">
        <v>42</v>
      </c>
      <c r="AG366" s="17" t="s">
        <v>42</v>
      </c>
      <c r="AH366" s="17" t="s">
        <v>42</v>
      </c>
      <c r="AI366" s="17" t="s">
        <v>42</v>
      </c>
    </row>
    <row r="367" s="113" customFormat="1" ht="12.5" spans="1:35">
      <c r="A367" s="17" t="s">
        <v>1010</v>
      </c>
      <c r="B367" s="19" t="s">
        <v>363</v>
      </c>
      <c r="C367" s="19" t="s">
        <v>38</v>
      </c>
      <c r="D367" s="19" t="s">
        <v>358</v>
      </c>
      <c r="E367" s="19" t="s">
        <v>1011</v>
      </c>
      <c r="F367" s="19" t="s">
        <v>55</v>
      </c>
      <c r="G367" s="19">
        <v>100</v>
      </c>
      <c r="H367" s="19">
        <v>35</v>
      </c>
      <c r="I367" s="21">
        <v>1.9</v>
      </c>
      <c r="J367" s="70">
        <v>14.5</v>
      </c>
      <c r="K367" s="70">
        <v>18.2</v>
      </c>
      <c r="L367" s="19">
        <v>18.7</v>
      </c>
      <c r="M367" s="21">
        <v>24.4</v>
      </c>
      <c r="N367" s="21" t="s">
        <v>42</v>
      </c>
      <c r="O367" s="21" t="s">
        <v>42</v>
      </c>
      <c r="P367" s="22" t="s">
        <v>43</v>
      </c>
      <c r="Q367" s="21">
        <v>29</v>
      </c>
      <c r="R367" s="20">
        <v>769</v>
      </c>
      <c r="S367" s="21">
        <v>171</v>
      </c>
      <c r="T367" s="21">
        <v>5.1</v>
      </c>
      <c r="U367" s="21">
        <v>13</v>
      </c>
      <c r="V367" s="20" t="s">
        <v>44</v>
      </c>
      <c r="W367" s="20">
        <v>5000</v>
      </c>
      <c r="X367" s="20">
        <v>50000</v>
      </c>
      <c r="Y367" s="20">
        <v>188.5</v>
      </c>
      <c r="Z367" s="21">
        <v>2.1</v>
      </c>
      <c r="AA367" s="34">
        <v>44919</v>
      </c>
      <c r="AB367" s="72"/>
      <c r="AC367" s="17" t="s">
        <v>42</v>
      </c>
      <c r="AD367" s="17" t="s">
        <v>42</v>
      </c>
      <c r="AE367" s="17" t="s">
        <v>42</v>
      </c>
      <c r="AF367" s="17" t="s">
        <v>42</v>
      </c>
      <c r="AG367" s="17" t="s">
        <v>42</v>
      </c>
      <c r="AH367" s="17" t="s">
        <v>42</v>
      </c>
      <c r="AI367" s="17" t="s">
        <v>42</v>
      </c>
    </row>
    <row r="368" s="113" customFormat="1" ht="12.5" spans="1:35">
      <c r="A368" s="17" t="s">
        <v>1012</v>
      </c>
      <c r="B368" s="19" t="s">
        <v>363</v>
      </c>
      <c r="C368" s="19" t="s">
        <v>99</v>
      </c>
      <c r="D368" s="19" t="s">
        <v>358</v>
      </c>
      <c r="E368" s="19" t="s">
        <v>1013</v>
      </c>
      <c r="F368" s="19" t="s">
        <v>88</v>
      </c>
      <c r="G368" s="19">
        <v>100</v>
      </c>
      <c r="H368" s="19">
        <v>31</v>
      </c>
      <c r="I368" s="21">
        <v>2</v>
      </c>
      <c r="J368" s="70">
        <v>17</v>
      </c>
      <c r="K368" s="70">
        <v>21</v>
      </c>
      <c r="L368" s="19">
        <v>22</v>
      </c>
      <c r="M368" s="21">
        <v>29</v>
      </c>
      <c r="N368" s="21" t="s">
        <v>42</v>
      </c>
      <c r="O368" s="21" t="s">
        <v>42</v>
      </c>
      <c r="P368" s="22" t="s">
        <v>43</v>
      </c>
      <c r="Q368" s="21">
        <v>29</v>
      </c>
      <c r="R368" s="20">
        <v>769</v>
      </c>
      <c r="S368" s="21">
        <v>171</v>
      </c>
      <c r="T368" s="21">
        <v>5.1</v>
      </c>
      <c r="U368" s="21">
        <v>12.7</v>
      </c>
      <c r="V368" s="20" t="s">
        <v>44</v>
      </c>
      <c r="W368" s="20">
        <v>5000</v>
      </c>
      <c r="X368" s="20">
        <v>50000</v>
      </c>
      <c r="Y368" s="20">
        <v>215.9</v>
      </c>
      <c r="Z368" s="21">
        <v>1.2</v>
      </c>
      <c r="AA368" s="34">
        <v>44919</v>
      </c>
      <c r="AB368" s="72"/>
      <c r="AC368" s="17" t="s">
        <v>1014</v>
      </c>
      <c r="AD368" s="17" t="s">
        <v>42</v>
      </c>
      <c r="AE368" s="17" t="s">
        <v>42</v>
      </c>
      <c r="AF368" s="17" t="s">
        <v>1015</v>
      </c>
      <c r="AG368" s="17" t="s">
        <v>1016</v>
      </c>
      <c r="AH368" s="17" t="s">
        <v>42</v>
      </c>
      <c r="AI368" s="17" t="s">
        <v>42</v>
      </c>
    </row>
    <row r="369" s="113" customFormat="1" ht="12.5" spans="1:35">
      <c r="A369" s="17" t="s">
        <v>1017</v>
      </c>
      <c r="B369" s="19" t="s">
        <v>363</v>
      </c>
      <c r="C369" s="19" t="s">
        <v>46</v>
      </c>
      <c r="D369" s="19" t="s">
        <v>358</v>
      </c>
      <c r="E369" s="19" t="s">
        <v>1018</v>
      </c>
      <c r="F369" s="19" t="s">
        <v>55</v>
      </c>
      <c r="G369" s="19">
        <v>100</v>
      </c>
      <c r="H369" s="19">
        <v>40</v>
      </c>
      <c r="I369" s="21">
        <v>1.9</v>
      </c>
      <c r="J369" s="70">
        <v>14</v>
      </c>
      <c r="K369" s="70">
        <v>17</v>
      </c>
      <c r="L369" s="19">
        <v>18.5</v>
      </c>
      <c r="M369" s="21">
        <v>23</v>
      </c>
      <c r="N369" s="21" t="s">
        <v>42</v>
      </c>
      <c r="O369" s="21" t="s">
        <v>42</v>
      </c>
      <c r="P369" s="22" t="s">
        <v>43</v>
      </c>
      <c r="Q369" s="21">
        <v>24</v>
      </c>
      <c r="R369" s="20">
        <v>769</v>
      </c>
      <c r="S369" s="21">
        <v>171</v>
      </c>
      <c r="T369" s="21">
        <v>5.1</v>
      </c>
      <c r="U369" s="21">
        <v>12.7</v>
      </c>
      <c r="V369" s="20" t="s">
        <v>44</v>
      </c>
      <c r="W369" s="20">
        <v>2500</v>
      </c>
      <c r="X369" s="20">
        <v>25000</v>
      </c>
      <c r="Y369" s="20">
        <v>177.8</v>
      </c>
      <c r="Z369" s="21">
        <v>1.2</v>
      </c>
      <c r="AA369" s="34">
        <v>44808</v>
      </c>
      <c r="AB369" s="72"/>
      <c r="AC369" s="17" t="s">
        <v>1019</v>
      </c>
      <c r="AD369" s="17" t="s">
        <v>42</v>
      </c>
      <c r="AE369" s="17" t="s">
        <v>42</v>
      </c>
      <c r="AF369" s="17" t="s">
        <v>42</v>
      </c>
      <c r="AG369" s="17" t="s">
        <v>42</v>
      </c>
      <c r="AH369" s="17" t="s">
        <v>42</v>
      </c>
      <c r="AI369" s="17" t="s">
        <v>42</v>
      </c>
    </row>
    <row r="370" s="113" customFormat="1" ht="12.5" spans="1:35">
      <c r="A370" s="17" t="s">
        <v>1020</v>
      </c>
      <c r="B370" s="19" t="s">
        <v>363</v>
      </c>
      <c r="C370" s="19" t="s">
        <v>371</v>
      </c>
      <c r="D370" s="19" t="s">
        <v>358</v>
      </c>
      <c r="E370" s="19" t="s">
        <v>1021</v>
      </c>
      <c r="F370" s="19" t="s">
        <v>55</v>
      </c>
      <c r="G370" s="19">
        <v>100</v>
      </c>
      <c r="H370" s="19">
        <v>8.1</v>
      </c>
      <c r="I370" s="21">
        <v>1.9</v>
      </c>
      <c r="J370" s="70">
        <v>15.8</v>
      </c>
      <c r="K370" s="70">
        <v>19.8</v>
      </c>
      <c r="L370" s="19">
        <v>19</v>
      </c>
      <c r="M370" s="21">
        <v>25</v>
      </c>
      <c r="N370" s="21" t="s">
        <v>42</v>
      </c>
      <c r="O370" s="21" t="s">
        <v>42</v>
      </c>
      <c r="P370" s="22" t="s">
        <v>43</v>
      </c>
      <c r="Q370" s="21">
        <v>24</v>
      </c>
      <c r="R370" s="20">
        <v>769</v>
      </c>
      <c r="S370" s="21">
        <v>171</v>
      </c>
      <c r="T370" s="21">
        <v>5.1</v>
      </c>
      <c r="U370" s="21">
        <v>12.7</v>
      </c>
      <c r="V370" s="20" t="s">
        <v>44</v>
      </c>
      <c r="W370" s="20">
        <v>2500</v>
      </c>
      <c r="X370" s="20">
        <v>30000</v>
      </c>
      <c r="Y370" s="20">
        <v>200.66</v>
      </c>
      <c r="Z370" s="21">
        <v>1.2</v>
      </c>
      <c r="AA370" s="34">
        <v>44805</v>
      </c>
      <c r="AB370" s="72"/>
      <c r="AC370" s="17" t="s">
        <v>1022</v>
      </c>
      <c r="AD370" s="17" t="s">
        <v>42</v>
      </c>
      <c r="AE370" s="17" t="s">
        <v>42</v>
      </c>
      <c r="AF370" s="17" t="s">
        <v>42</v>
      </c>
      <c r="AG370" s="17" t="s">
        <v>42</v>
      </c>
      <c r="AH370" s="17" t="s">
        <v>42</v>
      </c>
      <c r="AI370" s="17" t="s">
        <v>42</v>
      </c>
    </row>
    <row r="371" s="113" customFormat="1" ht="12.5" spans="1:35">
      <c r="A371" s="17" t="s">
        <v>1011</v>
      </c>
      <c r="B371" s="19" t="s">
        <v>363</v>
      </c>
      <c r="C371" s="19" t="s">
        <v>38</v>
      </c>
      <c r="D371" s="19" t="s">
        <v>39</v>
      </c>
      <c r="E371" s="19"/>
      <c r="F371" s="19" t="s">
        <v>55</v>
      </c>
      <c r="G371" s="19">
        <v>100</v>
      </c>
      <c r="H371" s="19">
        <v>54</v>
      </c>
      <c r="I371" s="21">
        <v>1.8</v>
      </c>
      <c r="J371" s="70">
        <v>12.8</v>
      </c>
      <c r="K371" s="70">
        <v>16.7</v>
      </c>
      <c r="L371" s="19">
        <v>18.2</v>
      </c>
      <c r="M371" s="21">
        <v>23.6</v>
      </c>
      <c r="N371" s="21" t="s">
        <v>42</v>
      </c>
      <c r="O371" s="21" t="s">
        <v>42</v>
      </c>
      <c r="P371" s="22" t="s">
        <v>43</v>
      </c>
      <c r="Q371" s="21">
        <v>74</v>
      </c>
      <c r="R371" s="20">
        <v>969</v>
      </c>
      <c r="S371" s="21">
        <v>329</v>
      </c>
      <c r="T371" s="21">
        <v>19</v>
      </c>
      <c r="U371" s="21">
        <v>18</v>
      </c>
      <c r="V371" s="20" t="s">
        <v>44</v>
      </c>
      <c r="W371" s="20">
        <v>5000</v>
      </c>
      <c r="X371" s="20">
        <v>50000</v>
      </c>
      <c r="Y371" s="20">
        <f>J371*U371</f>
        <v>230.4</v>
      </c>
      <c r="Z371" s="21">
        <v>1</v>
      </c>
      <c r="AA371" s="34">
        <v>45349</v>
      </c>
      <c r="AB371" s="72"/>
      <c r="AC371" s="17" t="s">
        <v>42</v>
      </c>
      <c r="AD371" s="17" t="s">
        <v>42</v>
      </c>
      <c r="AE371" s="17" t="s">
        <v>42</v>
      </c>
      <c r="AF371" s="17" t="s">
        <v>42</v>
      </c>
      <c r="AG371" s="17" t="s">
        <v>42</v>
      </c>
      <c r="AH371" s="17" t="s">
        <v>42</v>
      </c>
      <c r="AI371" s="17" t="s">
        <v>42</v>
      </c>
    </row>
    <row r="372" s="113" customFormat="1" ht="12.5" spans="1:35">
      <c r="A372" s="17" t="s">
        <v>1013</v>
      </c>
      <c r="B372" s="19" t="s">
        <v>363</v>
      </c>
      <c r="C372" s="19" t="s">
        <v>112</v>
      </c>
      <c r="D372" s="19" t="s">
        <v>39</v>
      </c>
      <c r="E372" s="19"/>
      <c r="F372" s="19" t="s">
        <v>88</v>
      </c>
      <c r="G372" s="19">
        <v>100</v>
      </c>
      <c r="H372" s="19">
        <v>27</v>
      </c>
      <c r="I372" s="21">
        <v>1.6</v>
      </c>
      <c r="J372" s="70">
        <v>14</v>
      </c>
      <c r="K372" s="70">
        <v>19</v>
      </c>
      <c r="L372" s="19">
        <v>19</v>
      </c>
      <c r="M372" s="21">
        <v>25</v>
      </c>
      <c r="N372" s="21" t="s">
        <v>42</v>
      </c>
      <c r="O372" s="21" t="s">
        <v>42</v>
      </c>
      <c r="P372" s="22" t="s">
        <v>43</v>
      </c>
      <c r="Q372" s="21">
        <v>74</v>
      </c>
      <c r="R372" s="20">
        <v>969</v>
      </c>
      <c r="S372" s="21">
        <v>329</v>
      </c>
      <c r="T372" s="21">
        <v>19</v>
      </c>
      <c r="U372" s="21">
        <v>18</v>
      </c>
      <c r="V372" s="20" t="s">
        <v>44</v>
      </c>
      <c r="W372" s="20">
        <v>5000</v>
      </c>
      <c r="X372" s="20">
        <v>50000</v>
      </c>
      <c r="Y372" s="20">
        <f>J372*U372</f>
        <v>252</v>
      </c>
      <c r="Z372" s="21">
        <v>1.1</v>
      </c>
      <c r="AA372" s="34">
        <v>45574</v>
      </c>
      <c r="AB372" s="72"/>
      <c r="AC372" s="17" t="s">
        <v>42</v>
      </c>
      <c r="AD372" s="17" t="s">
        <v>42</v>
      </c>
      <c r="AE372" s="17" t="s">
        <v>42</v>
      </c>
      <c r="AF372" s="17" t="s">
        <v>42</v>
      </c>
      <c r="AG372" s="17" t="s">
        <v>42</v>
      </c>
      <c r="AH372" s="17" t="s">
        <v>42</v>
      </c>
      <c r="AI372" s="17" t="s">
        <v>42</v>
      </c>
    </row>
    <row r="373" s="113" customFormat="1" ht="12.5" spans="1:35">
      <c r="A373" s="17" t="s">
        <v>1018</v>
      </c>
      <c r="B373" s="19" t="s">
        <v>363</v>
      </c>
      <c r="C373" s="19" t="s">
        <v>46</v>
      </c>
      <c r="D373" s="19" t="s">
        <v>39</v>
      </c>
      <c r="E373" s="19"/>
      <c r="F373" s="19" t="s">
        <v>55</v>
      </c>
      <c r="G373" s="19">
        <v>100</v>
      </c>
      <c r="H373" s="19">
        <v>50</v>
      </c>
      <c r="I373" s="21">
        <v>1.7</v>
      </c>
      <c r="J373" s="70">
        <v>13.4</v>
      </c>
      <c r="K373" s="70">
        <v>17.4</v>
      </c>
      <c r="L373" s="19">
        <v>18.6</v>
      </c>
      <c r="M373" s="21">
        <v>24.1</v>
      </c>
      <c r="N373" s="21" t="s">
        <v>42</v>
      </c>
      <c r="O373" s="21" t="s">
        <v>42</v>
      </c>
      <c r="P373" s="22" t="s">
        <v>43</v>
      </c>
      <c r="Q373" s="21">
        <v>74</v>
      </c>
      <c r="R373" s="20">
        <v>992</v>
      </c>
      <c r="S373" s="21">
        <v>330</v>
      </c>
      <c r="T373" s="21">
        <v>19.2</v>
      </c>
      <c r="U373" s="21">
        <v>19</v>
      </c>
      <c r="V373" s="20" t="s">
        <v>44</v>
      </c>
      <c r="W373" s="20">
        <v>2500</v>
      </c>
      <c r="X373" s="20">
        <v>25000</v>
      </c>
      <c r="Y373" s="20">
        <f>J373*U373</f>
        <v>254.6</v>
      </c>
      <c r="Z373" s="21">
        <v>1</v>
      </c>
      <c r="AA373" s="34">
        <v>45349</v>
      </c>
      <c r="AB373" s="72"/>
      <c r="AC373" s="17" t="s">
        <v>42</v>
      </c>
      <c r="AD373" s="17" t="s">
        <v>42</v>
      </c>
      <c r="AE373" s="17" t="s">
        <v>42</v>
      </c>
      <c r="AF373" s="17" t="s">
        <v>42</v>
      </c>
      <c r="AG373" s="17" t="s">
        <v>42</v>
      </c>
      <c r="AH373" s="17" t="s">
        <v>42</v>
      </c>
      <c r="AI373" s="17" t="s">
        <v>42</v>
      </c>
    </row>
    <row r="374" s="113" customFormat="1" ht="12.5" spans="1:35">
      <c r="A374" s="17" t="s">
        <v>1021</v>
      </c>
      <c r="B374" s="19" t="s">
        <v>363</v>
      </c>
      <c r="C374" s="19" t="s">
        <v>371</v>
      </c>
      <c r="D374" s="19" t="s">
        <v>39</v>
      </c>
      <c r="E374" s="19"/>
      <c r="F374" s="19" t="s">
        <v>55</v>
      </c>
      <c r="G374" s="19">
        <v>100</v>
      </c>
      <c r="H374" s="21">
        <v>8.4</v>
      </c>
      <c r="I374" s="21">
        <v>1.7</v>
      </c>
      <c r="J374" s="21">
        <v>14.7</v>
      </c>
      <c r="K374" s="21">
        <v>19.1</v>
      </c>
      <c r="L374" s="21">
        <v>22.2</v>
      </c>
      <c r="M374" s="21">
        <v>28.9</v>
      </c>
      <c r="N374" s="21" t="s">
        <v>42</v>
      </c>
      <c r="O374" s="21" t="s">
        <v>42</v>
      </c>
      <c r="P374" s="21" t="s">
        <v>43</v>
      </c>
      <c r="Q374" s="21">
        <v>74</v>
      </c>
      <c r="R374" s="20">
        <v>992</v>
      </c>
      <c r="S374" s="21">
        <v>330</v>
      </c>
      <c r="T374" s="21">
        <v>19</v>
      </c>
      <c r="U374" s="21">
        <v>19</v>
      </c>
      <c r="V374" s="21" t="s">
        <v>44</v>
      </c>
      <c r="W374" s="20">
        <v>2500</v>
      </c>
      <c r="X374" s="20">
        <v>30000</v>
      </c>
      <c r="Y374" s="20">
        <v>279</v>
      </c>
      <c r="Z374" s="21">
        <v>1.2</v>
      </c>
      <c r="AA374" s="34">
        <v>45895</v>
      </c>
      <c r="AB374" s="72"/>
      <c r="AC374" s="17" t="s">
        <v>42</v>
      </c>
      <c r="AD374" s="17" t="s">
        <v>42</v>
      </c>
      <c r="AE374" s="17" t="s">
        <v>42</v>
      </c>
      <c r="AF374" s="17" t="s">
        <v>42</v>
      </c>
      <c r="AG374" s="17" t="s">
        <v>42</v>
      </c>
      <c r="AH374" s="17" t="s">
        <v>42</v>
      </c>
      <c r="AI374" s="17" t="s">
        <v>42</v>
      </c>
    </row>
    <row r="375" s="113" customFormat="1" ht="12.5" spans="1:35">
      <c r="A375" s="17" t="s">
        <v>1023</v>
      </c>
      <c r="B375" s="19" t="s">
        <v>363</v>
      </c>
      <c r="C375" s="19" t="s">
        <v>376</v>
      </c>
      <c r="D375" s="19" t="s">
        <v>39</v>
      </c>
      <c r="E375" s="19" t="s">
        <v>1024</v>
      </c>
      <c r="F375" s="19" t="s">
        <v>55</v>
      </c>
      <c r="G375" s="19">
        <v>100</v>
      </c>
      <c r="H375" s="19">
        <v>19.4</v>
      </c>
      <c r="I375" s="21">
        <v>1.9</v>
      </c>
      <c r="J375" s="70">
        <v>19</v>
      </c>
      <c r="K375" s="70">
        <v>23.8</v>
      </c>
      <c r="L375" s="19">
        <v>23.3</v>
      </c>
      <c r="M375" s="21">
        <v>31</v>
      </c>
      <c r="N375" s="21" t="s">
        <v>42</v>
      </c>
      <c r="O375" s="21" t="s">
        <v>42</v>
      </c>
      <c r="P375" s="22" t="s">
        <v>43</v>
      </c>
      <c r="Q375" s="21">
        <v>50</v>
      </c>
      <c r="R375" s="20">
        <v>769</v>
      </c>
      <c r="S375" s="21">
        <v>171</v>
      </c>
      <c r="T375" s="21">
        <v>5.1</v>
      </c>
      <c r="U375" s="21">
        <v>12.7</v>
      </c>
      <c r="V375" s="20" t="s">
        <v>44</v>
      </c>
      <c r="W375" s="20">
        <v>4000</v>
      </c>
      <c r="X375" s="20">
        <v>48000</v>
      </c>
      <c r="Y375" s="20">
        <v>241.3</v>
      </c>
      <c r="Z375" s="21">
        <v>1.1</v>
      </c>
      <c r="AA375" s="34">
        <v>44805</v>
      </c>
      <c r="AB375" s="72"/>
      <c r="AC375" s="17" t="s">
        <v>42</v>
      </c>
      <c r="AD375" s="17" t="s">
        <v>42</v>
      </c>
      <c r="AE375" s="17" t="s">
        <v>42</v>
      </c>
      <c r="AF375" s="17" t="s">
        <v>42</v>
      </c>
      <c r="AG375" s="17" t="s">
        <v>42</v>
      </c>
      <c r="AH375" s="17" t="s">
        <v>42</v>
      </c>
      <c r="AI375" s="17" t="s">
        <v>42</v>
      </c>
    </row>
    <row r="376" s="113" customFormat="1" ht="12.5" spans="1:35">
      <c r="A376" s="17" t="s">
        <v>1025</v>
      </c>
      <c r="B376" s="19" t="s">
        <v>363</v>
      </c>
      <c r="C376" s="19" t="s">
        <v>38</v>
      </c>
      <c r="D376" s="19" t="s">
        <v>39</v>
      </c>
      <c r="E376" s="19"/>
      <c r="F376" s="19" t="s">
        <v>55</v>
      </c>
      <c r="G376" s="19">
        <v>100</v>
      </c>
      <c r="H376" s="19">
        <v>35</v>
      </c>
      <c r="I376" s="21">
        <v>1.8</v>
      </c>
      <c r="J376" s="70">
        <v>24</v>
      </c>
      <c r="K376" s="70">
        <v>31</v>
      </c>
      <c r="L376" s="19">
        <v>31</v>
      </c>
      <c r="M376" s="21">
        <v>40</v>
      </c>
      <c r="N376" s="21" t="s">
        <v>42</v>
      </c>
      <c r="O376" s="21" t="s">
        <v>42</v>
      </c>
      <c r="P376" s="22" t="s">
        <v>43</v>
      </c>
      <c r="Q376" s="21">
        <v>36</v>
      </c>
      <c r="R376" s="20">
        <v>513</v>
      </c>
      <c r="S376" s="21">
        <v>182</v>
      </c>
      <c r="T376" s="21">
        <v>12</v>
      </c>
      <c r="U376" s="21">
        <v>10</v>
      </c>
      <c r="V376" s="20" t="s">
        <v>44</v>
      </c>
      <c r="W376" s="20">
        <v>5000</v>
      </c>
      <c r="X376" s="20">
        <v>50000</v>
      </c>
      <c r="Y376" s="20">
        <f>J376*U376</f>
        <v>240</v>
      </c>
      <c r="Z376" s="21">
        <v>1.1</v>
      </c>
      <c r="AA376" s="34">
        <v>45657</v>
      </c>
      <c r="AB376" s="72"/>
      <c r="AC376" s="17" t="s">
        <v>42</v>
      </c>
      <c r="AD376" s="17" t="s">
        <v>42</v>
      </c>
      <c r="AE376" s="17" t="s">
        <v>42</v>
      </c>
      <c r="AF376" s="17" t="s">
        <v>42</v>
      </c>
      <c r="AG376" s="17" t="s">
        <v>42</v>
      </c>
      <c r="AH376" s="17" t="s">
        <v>42</v>
      </c>
      <c r="AI376" s="17" t="s">
        <v>42</v>
      </c>
    </row>
    <row r="377" s="113" customFormat="1" ht="12.5" spans="1:35">
      <c r="A377" s="17" t="s">
        <v>1026</v>
      </c>
      <c r="B377" s="19" t="s">
        <v>363</v>
      </c>
      <c r="C377" s="19" t="s">
        <v>99</v>
      </c>
      <c r="D377" s="19" t="s">
        <v>39</v>
      </c>
      <c r="E377" s="19"/>
      <c r="F377" s="19" t="s">
        <v>88</v>
      </c>
      <c r="G377" s="19">
        <v>100</v>
      </c>
      <c r="H377" s="19">
        <v>21</v>
      </c>
      <c r="I377" s="21">
        <v>1.78</v>
      </c>
      <c r="J377" s="70">
        <v>24</v>
      </c>
      <c r="K377" s="70">
        <v>31</v>
      </c>
      <c r="L377" s="19">
        <v>31</v>
      </c>
      <c r="M377" s="21">
        <v>41</v>
      </c>
      <c r="N377" s="21" t="s">
        <v>42</v>
      </c>
      <c r="O377" s="21" t="s">
        <v>42</v>
      </c>
      <c r="P377" s="22" t="s">
        <v>43</v>
      </c>
      <c r="Q377" s="21">
        <v>36</v>
      </c>
      <c r="R377" s="20">
        <v>513</v>
      </c>
      <c r="S377" s="21">
        <v>182</v>
      </c>
      <c r="T377" s="21">
        <v>12</v>
      </c>
      <c r="U377" s="21">
        <v>10</v>
      </c>
      <c r="V377" s="20" t="s">
        <v>44</v>
      </c>
      <c r="W377" s="20">
        <v>5000</v>
      </c>
      <c r="X377" s="20">
        <v>50000</v>
      </c>
      <c r="Y377" s="20">
        <v>240</v>
      </c>
      <c r="Z377" s="21">
        <v>1</v>
      </c>
      <c r="AA377" s="34">
        <v>45890</v>
      </c>
      <c r="AB377" s="72"/>
      <c r="AC377" s="17" t="s">
        <v>42</v>
      </c>
      <c r="AD377" s="17" t="s">
        <v>42</v>
      </c>
      <c r="AE377" s="17" t="s">
        <v>42</v>
      </c>
      <c r="AF377" s="17" t="s">
        <v>42</v>
      </c>
      <c r="AG377" s="17" t="s">
        <v>42</v>
      </c>
      <c r="AH377" s="17" t="s">
        <v>42</v>
      </c>
      <c r="AI377" s="17" t="s">
        <v>42</v>
      </c>
    </row>
    <row r="378" s="113" customFormat="1" ht="12.5" spans="1:35">
      <c r="A378" s="17" t="s">
        <v>1027</v>
      </c>
      <c r="B378" s="19" t="s">
        <v>363</v>
      </c>
      <c r="C378" s="19" t="s">
        <v>371</v>
      </c>
      <c r="D378" s="19" t="s">
        <v>39</v>
      </c>
      <c r="E378" s="19"/>
      <c r="F378" s="19" t="s">
        <v>55</v>
      </c>
      <c r="G378" s="19">
        <v>100</v>
      </c>
      <c r="H378" s="19">
        <v>6</v>
      </c>
      <c r="I378" s="21">
        <v>1.8</v>
      </c>
      <c r="J378" s="70">
        <v>25</v>
      </c>
      <c r="K378" s="70">
        <v>33</v>
      </c>
      <c r="L378" s="19">
        <v>33</v>
      </c>
      <c r="M378" s="21">
        <v>43</v>
      </c>
      <c r="N378" s="21" t="s">
        <v>42</v>
      </c>
      <c r="O378" s="21" t="s">
        <v>42</v>
      </c>
      <c r="P378" s="22" t="s">
        <v>43</v>
      </c>
      <c r="Q378" s="21">
        <v>36</v>
      </c>
      <c r="R378" s="20">
        <v>513</v>
      </c>
      <c r="S378" s="21">
        <v>182</v>
      </c>
      <c r="T378" s="21">
        <v>12</v>
      </c>
      <c r="U378" s="21">
        <v>10</v>
      </c>
      <c r="V378" s="20" t="s">
        <v>44</v>
      </c>
      <c r="W378" s="20">
        <v>4000</v>
      </c>
      <c r="X378" s="20">
        <v>48000</v>
      </c>
      <c r="Y378" s="20">
        <f>J378*U378</f>
        <v>250</v>
      </c>
      <c r="Z378" s="21">
        <v>1</v>
      </c>
      <c r="AA378" s="34">
        <v>45446</v>
      </c>
      <c r="AB378" s="72"/>
      <c r="AC378" s="17" t="s">
        <v>42</v>
      </c>
      <c r="AD378" s="17" t="s">
        <v>42</v>
      </c>
      <c r="AE378" s="17" t="s">
        <v>42</v>
      </c>
      <c r="AF378" s="17" t="s">
        <v>42</v>
      </c>
      <c r="AG378" s="17" t="s">
        <v>42</v>
      </c>
      <c r="AH378" s="17" t="s">
        <v>42</v>
      </c>
      <c r="AI378" s="17" t="s">
        <v>42</v>
      </c>
    </row>
    <row r="379" s="113" customFormat="1" ht="12.5" spans="1:35">
      <c r="A379" s="17" t="s">
        <v>1028</v>
      </c>
      <c r="B379" s="19" t="s">
        <v>363</v>
      </c>
      <c r="C379" s="19" t="s">
        <v>49</v>
      </c>
      <c r="D379" s="19" t="s">
        <v>39</v>
      </c>
      <c r="E379" s="19"/>
      <c r="F379" s="19" t="s">
        <v>55</v>
      </c>
      <c r="G379" s="19">
        <v>100</v>
      </c>
      <c r="H379" s="19">
        <v>21</v>
      </c>
      <c r="I379" s="21">
        <v>1.8</v>
      </c>
      <c r="J379" s="70">
        <v>24</v>
      </c>
      <c r="K379" s="70">
        <v>32</v>
      </c>
      <c r="L379" s="19">
        <v>32</v>
      </c>
      <c r="M379" s="21">
        <v>42</v>
      </c>
      <c r="N379" s="21" t="s">
        <v>42</v>
      </c>
      <c r="O379" s="21" t="s">
        <v>42</v>
      </c>
      <c r="P379" s="22" t="s">
        <v>43</v>
      </c>
      <c r="Q379" s="21">
        <v>36</v>
      </c>
      <c r="R379" s="20">
        <v>513</v>
      </c>
      <c r="S379" s="21">
        <v>182</v>
      </c>
      <c r="T379" s="21">
        <v>12</v>
      </c>
      <c r="U379" s="21">
        <v>10</v>
      </c>
      <c r="V379" s="20" t="s">
        <v>44</v>
      </c>
      <c r="W379" s="20">
        <v>5000</v>
      </c>
      <c r="X379" s="20">
        <v>50000</v>
      </c>
      <c r="Y379" s="20">
        <f>J379*U379</f>
        <v>240</v>
      </c>
      <c r="Z379" s="21">
        <v>1</v>
      </c>
      <c r="AA379" s="34">
        <v>45476</v>
      </c>
      <c r="AB379" s="72"/>
      <c r="AC379" s="17" t="s">
        <v>42</v>
      </c>
      <c r="AD379" s="17" t="s">
        <v>42</v>
      </c>
      <c r="AE379" s="17" t="s">
        <v>42</v>
      </c>
      <c r="AF379" s="17" t="s">
        <v>42</v>
      </c>
      <c r="AG379" s="17" t="s">
        <v>42</v>
      </c>
      <c r="AH379" s="17" t="s">
        <v>42</v>
      </c>
      <c r="AI379" s="17" t="s">
        <v>42</v>
      </c>
    </row>
    <row r="380" s="113" customFormat="1" ht="12.5" spans="1:35">
      <c r="A380" s="17" t="s">
        <v>1029</v>
      </c>
      <c r="B380" s="19" t="s">
        <v>363</v>
      </c>
      <c r="C380" s="19" t="s">
        <v>234</v>
      </c>
      <c r="D380" s="19" t="s">
        <v>39</v>
      </c>
      <c r="E380" s="19"/>
      <c r="F380" s="19" t="s">
        <v>88</v>
      </c>
      <c r="G380" s="19">
        <v>100</v>
      </c>
      <c r="H380" s="19">
        <v>24</v>
      </c>
      <c r="I380" s="21">
        <v>1.7</v>
      </c>
      <c r="J380" s="70">
        <v>27</v>
      </c>
      <c r="K380" s="70">
        <v>35</v>
      </c>
      <c r="L380" s="19">
        <v>34</v>
      </c>
      <c r="M380" s="21">
        <v>44</v>
      </c>
      <c r="N380" s="21" t="s">
        <v>42</v>
      </c>
      <c r="O380" s="21" t="s">
        <v>42</v>
      </c>
      <c r="P380" s="22" t="s">
        <v>43</v>
      </c>
      <c r="Q380" s="21">
        <v>26</v>
      </c>
      <c r="R380" s="20">
        <v>536</v>
      </c>
      <c r="S380" s="21">
        <v>176</v>
      </c>
      <c r="T380" s="21">
        <v>10</v>
      </c>
      <c r="U380" s="21">
        <v>10</v>
      </c>
      <c r="V380" s="20" t="s">
        <v>44</v>
      </c>
      <c r="W380" s="20">
        <v>5000</v>
      </c>
      <c r="X380" s="20">
        <v>50000</v>
      </c>
      <c r="Y380" s="20">
        <v>270</v>
      </c>
      <c r="Z380" s="21">
        <v>1</v>
      </c>
      <c r="AA380" s="34">
        <v>45890</v>
      </c>
      <c r="AB380" s="72"/>
      <c r="AC380" s="17" t="s">
        <v>42</v>
      </c>
      <c r="AD380" s="17" t="s">
        <v>42</v>
      </c>
      <c r="AE380" s="17" t="s">
        <v>42</v>
      </c>
      <c r="AF380" s="17" t="s">
        <v>42</v>
      </c>
      <c r="AG380" s="17" t="s">
        <v>42</v>
      </c>
      <c r="AH380" s="17" t="s">
        <v>42</v>
      </c>
      <c r="AI380" s="17" t="s">
        <v>42</v>
      </c>
    </row>
    <row r="381" s="113" customFormat="1" ht="12.5" spans="1:35">
      <c r="A381" s="17" t="s">
        <v>1030</v>
      </c>
      <c r="B381" s="19" t="s">
        <v>363</v>
      </c>
      <c r="C381" s="19" t="s">
        <v>46</v>
      </c>
      <c r="D381" s="19" t="s">
        <v>39</v>
      </c>
      <c r="E381" s="19"/>
      <c r="F381" s="19" t="s">
        <v>55</v>
      </c>
      <c r="G381" s="19">
        <v>100</v>
      </c>
      <c r="H381" s="19">
        <v>29</v>
      </c>
      <c r="I381" s="21">
        <v>1.7</v>
      </c>
      <c r="J381" s="70">
        <v>25</v>
      </c>
      <c r="K381" s="70">
        <v>33</v>
      </c>
      <c r="L381" s="19">
        <v>43</v>
      </c>
      <c r="M381" s="21" t="s">
        <v>42</v>
      </c>
      <c r="N381" s="21" t="s">
        <v>42</v>
      </c>
      <c r="O381" s="21" t="s">
        <v>42</v>
      </c>
      <c r="P381" s="22" t="s">
        <v>43</v>
      </c>
      <c r="Q381" s="21">
        <v>36</v>
      </c>
      <c r="R381" s="20">
        <v>513</v>
      </c>
      <c r="S381" s="21">
        <v>182</v>
      </c>
      <c r="T381" s="21">
        <v>12</v>
      </c>
      <c r="U381" s="21">
        <v>10</v>
      </c>
      <c r="V381" s="20" t="s">
        <v>44</v>
      </c>
      <c r="W381" s="20">
        <v>2500</v>
      </c>
      <c r="X381" s="20">
        <v>25000</v>
      </c>
      <c r="Y381" s="20">
        <v>250</v>
      </c>
      <c r="Z381" s="21">
        <v>1</v>
      </c>
      <c r="AA381" s="34">
        <v>45890</v>
      </c>
      <c r="AB381" s="72"/>
      <c r="AC381" s="17" t="s">
        <v>42</v>
      </c>
      <c r="AD381" s="17" t="s">
        <v>42</v>
      </c>
      <c r="AE381" s="17" t="s">
        <v>42</v>
      </c>
      <c r="AF381" s="17" t="s">
        <v>42</v>
      </c>
      <c r="AG381" s="17" t="s">
        <v>42</v>
      </c>
      <c r="AH381" s="17" t="s">
        <v>42</v>
      </c>
      <c r="AI381" s="17" t="s">
        <v>42</v>
      </c>
    </row>
    <row r="382" s="113" customFormat="1" ht="12.5" spans="1:35">
      <c r="A382" s="17" t="s">
        <v>1031</v>
      </c>
      <c r="B382" s="19" t="s">
        <v>363</v>
      </c>
      <c r="C382" s="19" t="s">
        <v>376</v>
      </c>
      <c r="D382" s="19" t="s">
        <v>39</v>
      </c>
      <c r="E382" s="19"/>
      <c r="F382" s="19" t="s">
        <v>55</v>
      </c>
      <c r="G382" s="19">
        <v>100</v>
      </c>
      <c r="H382" s="19">
        <v>6</v>
      </c>
      <c r="I382" s="21">
        <v>1.8</v>
      </c>
      <c r="J382" s="70">
        <v>26</v>
      </c>
      <c r="K382" s="70">
        <v>34</v>
      </c>
      <c r="L382" s="19">
        <v>33</v>
      </c>
      <c r="M382" s="21">
        <v>43</v>
      </c>
      <c r="N382" s="21" t="s">
        <v>42</v>
      </c>
      <c r="O382" s="21" t="s">
        <v>42</v>
      </c>
      <c r="P382" s="22" t="s">
        <v>43</v>
      </c>
      <c r="Q382" s="21">
        <v>36</v>
      </c>
      <c r="R382" s="20">
        <v>513</v>
      </c>
      <c r="S382" s="21">
        <v>182</v>
      </c>
      <c r="T382" s="21">
        <v>12</v>
      </c>
      <c r="U382" s="21">
        <v>10</v>
      </c>
      <c r="V382" s="20" t="s">
        <v>44</v>
      </c>
      <c r="W382" s="20">
        <v>4000</v>
      </c>
      <c r="X382" s="20">
        <v>48000</v>
      </c>
      <c r="Y382" s="20">
        <f>J382*U382</f>
        <v>260</v>
      </c>
      <c r="Z382" s="21">
        <v>1</v>
      </c>
      <c r="AA382" s="34">
        <v>45446</v>
      </c>
      <c r="AB382" s="72"/>
      <c r="AC382" s="17" t="s">
        <v>42</v>
      </c>
      <c r="AD382" s="17" t="s">
        <v>42</v>
      </c>
      <c r="AE382" s="17" t="s">
        <v>42</v>
      </c>
      <c r="AF382" s="17" t="s">
        <v>42</v>
      </c>
      <c r="AG382" s="17" t="s">
        <v>42</v>
      </c>
      <c r="AH382" s="17" t="s">
        <v>42</v>
      </c>
      <c r="AI382" s="17" t="s">
        <v>42</v>
      </c>
    </row>
    <row r="383" s="113" customFormat="1" ht="12.5" spans="1:35">
      <c r="A383" s="17" t="s">
        <v>1032</v>
      </c>
      <c r="B383" s="19" t="s">
        <v>363</v>
      </c>
      <c r="C383" s="19" t="s">
        <v>349</v>
      </c>
      <c r="D383" s="19" t="s">
        <v>39</v>
      </c>
      <c r="E383" s="19"/>
      <c r="F383" s="19" t="s">
        <v>55</v>
      </c>
      <c r="G383" s="19">
        <v>100</v>
      </c>
      <c r="H383" s="19">
        <v>26</v>
      </c>
      <c r="I383" s="21">
        <v>1.9</v>
      </c>
      <c r="J383" s="70">
        <v>30</v>
      </c>
      <c r="K383" s="70">
        <v>36</v>
      </c>
      <c r="L383" s="19">
        <v>38</v>
      </c>
      <c r="M383" s="21">
        <v>48</v>
      </c>
      <c r="N383" s="21" t="s">
        <v>42</v>
      </c>
      <c r="O383" s="21" t="s">
        <v>42</v>
      </c>
      <c r="P383" s="22" t="s">
        <v>43</v>
      </c>
      <c r="Q383" s="21">
        <v>10</v>
      </c>
      <c r="R383" s="20">
        <v>363</v>
      </c>
      <c r="S383" s="21">
        <v>85</v>
      </c>
      <c r="T383" s="21">
        <v>3</v>
      </c>
      <c r="U383" s="21">
        <v>6.8</v>
      </c>
      <c r="V383" s="20" t="s">
        <v>44</v>
      </c>
      <c r="W383" s="20">
        <v>50</v>
      </c>
      <c r="X383" s="20">
        <v>5000</v>
      </c>
      <c r="Y383" s="20">
        <v>204</v>
      </c>
      <c r="Z383" s="21">
        <v>2.2</v>
      </c>
      <c r="AA383" s="34">
        <v>44808</v>
      </c>
      <c r="AB383" s="72"/>
      <c r="AC383" s="17" t="s">
        <v>1033</v>
      </c>
      <c r="AD383" s="17" t="s">
        <v>42</v>
      </c>
      <c r="AE383" s="17" t="s">
        <v>42</v>
      </c>
      <c r="AF383" s="17" t="s">
        <v>1034</v>
      </c>
      <c r="AG383" s="17" t="s">
        <v>42</v>
      </c>
      <c r="AH383" s="17" t="s">
        <v>42</v>
      </c>
      <c r="AI383" s="17" t="s">
        <v>42</v>
      </c>
    </row>
    <row r="384" s="113" customFormat="1" ht="12.5" spans="1:35">
      <c r="A384" s="17" t="s">
        <v>1035</v>
      </c>
      <c r="B384" s="19" t="s">
        <v>363</v>
      </c>
      <c r="C384" s="19" t="s">
        <v>74</v>
      </c>
      <c r="D384" s="19" t="s">
        <v>39</v>
      </c>
      <c r="E384" s="19" t="s">
        <v>1036</v>
      </c>
      <c r="F384" s="19" t="s">
        <v>55</v>
      </c>
      <c r="G384" s="19">
        <v>100</v>
      </c>
      <c r="H384" s="19">
        <v>26</v>
      </c>
      <c r="I384" s="21">
        <v>1.9</v>
      </c>
      <c r="J384" s="70">
        <v>30</v>
      </c>
      <c r="K384" s="70">
        <v>36</v>
      </c>
      <c r="L384" s="19">
        <v>38</v>
      </c>
      <c r="M384" s="21">
        <v>48</v>
      </c>
      <c r="N384" s="21" t="s">
        <v>42</v>
      </c>
      <c r="O384" s="21" t="s">
        <v>42</v>
      </c>
      <c r="P384" s="22" t="s">
        <v>43</v>
      </c>
      <c r="Q384" s="21">
        <v>10</v>
      </c>
      <c r="R384" s="20">
        <v>363</v>
      </c>
      <c r="S384" s="21">
        <v>85</v>
      </c>
      <c r="T384" s="21">
        <v>3</v>
      </c>
      <c r="U384" s="21">
        <v>6.8</v>
      </c>
      <c r="V384" s="20" t="s">
        <v>44</v>
      </c>
      <c r="W384" s="20">
        <v>800</v>
      </c>
      <c r="X384" s="20">
        <v>4000</v>
      </c>
      <c r="Y384" s="20">
        <v>204</v>
      </c>
      <c r="Z384" s="21">
        <v>2.2</v>
      </c>
      <c r="AA384" s="34">
        <v>45176</v>
      </c>
      <c r="AB384" s="72"/>
      <c r="AC384" s="17" t="s">
        <v>42</v>
      </c>
      <c r="AD384" s="17" t="s">
        <v>42</v>
      </c>
      <c r="AE384" s="17" t="s">
        <v>42</v>
      </c>
      <c r="AF384" s="17" t="s">
        <v>42</v>
      </c>
      <c r="AG384" s="17" t="s">
        <v>42</v>
      </c>
      <c r="AH384" s="17" t="s">
        <v>42</v>
      </c>
      <c r="AI384" s="17" t="s">
        <v>42</v>
      </c>
    </row>
    <row r="385" s="113" customFormat="1" ht="12.5" spans="1:35">
      <c r="A385" s="17" t="s">
        <v>1037</v>
      </c>
      <c r="B385" s="19" t="s">
        <v>363</v>
      </c>
      <c r="C385" s="19" t="s">
        <v>38</v>
      </c>
      <c r="D385" s="19" t="s">
        <v>39</v>
      </c>
      <c r="E385" s="19" t="s">
        <v>1025</v>
      </c>
      <c r="F385" s="19" t="s">
        <v>55</v>
      </c>
      <c r="G385" s="19">
        <v>100</v>
      </c>
      <c r="H385" s="19">
        <v>18.9</v>
      </c>
      <c r="I385" s="21">
        <v>2</v>
      </c>
      <c r="J385" s="70">
        <v>29</v>
      </c>
      <c r="K385" s="70">
        <v>36</v>
      </c>
      <c r="L385" s="19">
        <v>39</v>
      </c>
      <c r="M385" s="21">
        <v>50</v>
      </c>
      <c r="N385" s="21" t="s">
        <v>42</v>
      </c>
      <c r="O385" s="21" t="s">
        <v>42</v>
      </c>
      <c r="P385" s="22" t="s">
        <v>43</v>
      </c>
      <c r="Q385" s="21">
        <v>11.3</v>
      </c>
      <c r="R385" s="20">
        <v>363</v>
      </c>
      <c r="S385" s="21">
        <v>85</v>
      </c>
      <c r="T385" s="21">
        <v>3</v>
      </c>
      <c r="U385" s="21">
        <v>6.8</v>
      </c>
      <c r="V385" s="20" t="s">
        <v>44</v>
      </c>
      <c r="W385" s="20">
        <v>5000</v>
      </c>
      <c r="X385" s="20">
        <v>50000</v>
      </c>
      <c r="Y385" s="20">
        <v>197.2</v>
      </c>
      <c r="Z385" s="21">
        <v>1.2</v>
      </c>
      <c r="AA385" s="34">
        <v>44919</v>
      </c>
      <c r="AB385" s="72"/>
      <c r="AC385" s="17" t="s">
        <v>1038</v>
      </c>
      <c r="AD385" s="17" t="s">
        <v>1039</v>
      </c>
      <c r="AE385" s="17" t="s">
        <v>1040</v>
      </c>
      <c r="AF385" s="17" t="s">
        <v>1041</v>
      </c>
      <c r="AG385" s="17" t="s">
        <v>1042</v>
      </c>
      <c r="AH385" s="17" t="s">
        <v>42</v>
      </c>
      <c r="AI385" s="17" t="s">
        <v>42</v>
      </c>
    </row>
    <row r="386" s="113" customFormat="1" ht="12.5" spans="1:35">
      <c r="A386" s="17" t="s">
        <v>1043</v>
      </c>
      <c r="B386" s="19" t="s">
        <v>363</v>
      </c>
      <c r="C386" s="19" t="s">
        <v>99</v>
      </c>
      <c r="D386" s="19" t="s">
        <v>39</v>
      </c>
      <c r="E386" s="19" t="s">
        <v>1026</v>
      </c>
      <c r="F386" s="19" t="s">
        <v>88</v>
      </c>
      <c r="G386" s="19">
        <v>100</v>
      </c>
      <c r="H386" s="19">
        <v>18.4</v>
      </c>
      <c r="I386" s="21">
        <v>2</v>
      </c>
      <c r="J386" s="70">
        <v>28</v>
      </c>
      <c r="K386" s="70">
        <v>36</v>
      </c>
      <c r="L386" s="19">
        <v>40</v>
      </c>
      <c r="M386" s="21">
        <v>52</v>
      </c>
      <c r="N386" s="21" t="s">
        <v>42</v>
      </c>
      <c r="O386" s="21" t="s">
        <v>42</v>
      </c>
      <c r="P386" s="22" t="s">
        <v>43</v>
      </c>
      <c r="Q386" s="21">
        <v>11.3</v>
      </c>
      <c r="R386" s="20">
        <v>363</v>
      </c>
      <c r="S386" s="21">
        <v>85</v>
      </c>
      <c r="T386" s="21">
        <v>3</v>
      </c>
      <c r="U386" s="21">
        <v>6.8</v>
      </c>
      <c r="V386" s="20" t="s">
        <v>44</v>
      </c>
      <c r="W386" s="20">
        <v>5000</v>
      </c>
      <c r="X386" s="20">
        <v>50000</v>
      </c>
      <c r="Y386" s="20">
        <v>190.4</v>
      </c>
      <c r="Z386" s="21">
        <v>1.2</v>
      </c>
      <c r="AA386" s="34">
        <v>44919</v>
      </c>
      <c r="AB386" s="72"/>
      <c r="AC386" s="17" t="s">
        <v>42</v>
      </c>
      <c r="AD386" s="17" t="s">
        <v>42</v>
      </c>
      <c r="AE386" s="17" t="s">
        <v>42</v>
      </c>
      <c r="AF386" s="17" t="s">
        <v>1044</v>
      </c>
      <c r="AG386" s="17" t="s">
        <v>42</v>
      </c>
      <c r="AH386" s="17" t="s">
        <v>42</v>
      </c>
      <c r="AI386" s="17" t="s">
        <v>42</v>
      </c>
    </row>
    <row r="387" s="113" customFormat="1" ht="12.5" spans="1:35">
      <c r="A387" s="17" t="s">
        <v>1045</v>
      </c>
      <c r="B387" s="19" t="s">
        <v>363</v>
      </c>
      <c r="C387" s="19" t="s">
        <v>46</v>
      </c>
      <c r="D387" s="19" t="s">
        <v>39</v>
      </c>
      <c r="E387" s="19" t="s">
        <v>1030</v>
      </c>
      <c r="F387" s="19" t="s">
        <v>55</v>
      </c>
      <c r="G387" s="19">
        <v>100</v>
      </c>
      <c r="H387" s="19">
        <v>24</v>
      </c>
      <c r="I387" s="21">
        <v>2</v>
      </c>
      <c r="J387" s="70">
        <v>32</v>
      </c>
      <c r="K387" s="70">
        <v>39</v>
      </c>
      <c r="L387" s="19">
        <v>43</v>
      </c>
      <c r="M387" s="21">
        <v>54</v>
      </c>
      <c r="N387" s="21" t="s">
        <v>42</v>
      </c>
      <c r="O387" s="21" t="s">
        <v>42</v>
      </c>
      <c r="P387" s="22" t="s">
        <v>43</v>
      </c>
      <c r="Q387" s="21">
        <v>10</v>
      </c>
      <c r="R387" s="20">
        <v>363</v>
      </c>
      <c r="S387" s="21">
        <v>85</v>
      </c>
      <c r="T387" s="21">
        <v>3</v>
      </c>
      <c r="U387" s="21">
        <v>6.8</v>
      </c>
      <c r="V387" s="20" t="s">
        <v>44</v>
      </c>
      <c r="W387" s="20">
        <v>2500</v>
      </c>
      <c r="X387" s="20">
        <v>25000</v>
      </c>
      <c r="Y387" s="20">
        <v>217.6</v>
      </c>
      <c r="Z387" s="21">
        <v>1.3</v>
      </c>
      <c r="AA387" s="34">
        <v>45482</v>
      </c>
      <c r="AB387" s="72"/>
      <c r="AC387" s="17" t="s">
        <v>1046</v>
      </c>
      <c r="AD387" s="17" t="s">
        <v>42</v>
      </c>
      <c r="AE387" s="17" t="s">
        <v>42</v>
      </c>
      <c r="AF387" s="17" t="s">
        <v>1047</v>
      </c>
      <c r="AG387" s="17" t="s">
        <v>1042</v>
      </c>
      <c r="AH387" s="17" t="s">
        <v>42</v>
      </c>
      <c r="AI387" s="17" t="s">
        <v>42</v>
      </c>
    </row>
    <row r="388" s="113" customFormat="1" ht="12.5" spans="1:35">
      <c r="A388" s="17" t="s">
        <v>1048</v>
      </c>
      <c r="B388" s="19" t="s">
        <v>363</v>
      </c>
      <c r="C388" s="19" t="s">
        <v>371</v>
      </c>
      <c r="D388" s="19" t="s">
        <v>39</v>
      </c>
      <c r="E388" s="19" t="s">
        <v>1049</v>
      </c>
      <c r="F388" s="19" t="s">
        <v>88</v>
      </c>
      <c r="G388" s="19">
        <v>100</v>
      </c>
      <c r="H388" s="19">
        <v>12.3</v>
      </c>
      <c r="I388" s="21">
        <v>2</v>
      </c>
      <c r="J388" s="70">
        <v>31</v>
      </c>
      <c r="K388" s="70">
        <v>40</v>
      </c>
      <c r="L388" s="19">
        <v>40</v>
      </c>
      <c r="M388" s="21">
        <v>52</v>
      </c>
      <c r="N388" s="21" t="s">
        <v>42</v>
      </c>
      <c r="O388" s="21" t="s">
        <v>42</v>
      </c>
      <c r="P388" s="22" t="s">
        <v>43</v>
      </c>
      <c r="Q388" s="21">
        <v>11.3</v>
      </c>
      <c r="R388" s="20">
        <v>363</v>
      </c>
      <c r="S388" s="21">
        <v>85</v>
      </c>
      <c r="T388" s="21">
        <v>3</v>
      </c>
      <c r="U388" s="21">
        <v>6.8</v>
      </c>
      <c r="V388" s="20" t="s">
        <v>44</v>
      </c>
      <c r="W388" s="20">
        <v>4000</v>
      </c>
      <c r="X388" s="20">
        <v>48000</v>
      </c>
      <c r="Y388" s="20">
        <f>J388*U388</f>
        <v>210.8</v>
      </c>
      <c r="Z388" s="21">
        <v>1.1</v>
      </c>
      <c r="AA388" s="34">
        <v>44974</v>
      </c>
      <c r="AB388" s="72"/>
      <c r="AC388" s="17" t="s">
        <v>42</v>
      </c>
      <c r="AD388" s="17" t="s">
        <v>42</v>
      </c>
      <c r="AE388" s="17" t="s">
        <v>42</v>
      </c>
      <c r="AF388" s="17" t="s">
        <v>42</v>
      </c>
      <c r="AG388" s="17" t="s">
        <v>42</v>
      </c>
      <c r="AH388" s="17" t="s">
        <v>42</v>
      </c>
      <c r="AI388" s="17" t="s">
        <v>42</v>
      </c>
    </row>
    <row r="389" s="113" customFormat="1" ht="12.5" spans="1:35">
      <c r="A389" s="17" t="s">
        <v>1050</v>
      </c>
      <c r="B389" s="19" t="s">
        <v>363</v>
      </c>
      <c r="C389" s="19" t="s">
        <v>49</v>
      </c>
      <c r="D389" s="19" t="s">
        <v>39</v>
      </c>
      <c r="E389" s="19" t="s">
        <v>1028</v>
      </c>
      <c r="F389" s="19" t="s">
        <v>55</v>
      </c>
      <c r="G389" s="19">
        <v>100</v>
      </c>
      <c r="H389" s="19">
        <v>18</v>
      </c>
      <c r="I389" s="21">
        <v>2</v>
      </c>
      <c r="J389" s="70">
        <v>29</v>
      </c>
      <c r="K389" s="70">
        <v>36</v>
      </c>
      <c r="L389" s="19">
        <v>38</v>
      </c>
      <c r="M389" s="21">
        <v>50</v>
      </c>
      <c r="N389" s="21" t="s">
        <v>42</v>
      </c>
      <c r="O389" s="21" t="s">
        <v>42</v>
      </c>
      <c r="P389" s="22" t="s">
        <v>43</v>
      </c>
      <c r="Q389" s="21">
        <v>11</v>
      </c>
      <c r="R389" s="20">
        <v>363</v>
      </c>
      <c r="S389" s="21">
        <v>85</v>
      </c>
      <c r="T389" s="21">
        <v>3</v>
      </c>
      <c r="U389" s="21">
        <v>6.8</v>
      </c>
      <c r="V389" s="20" t="s">
        <v>44</v>
      </c>
      <c r="W389" s="20">
        <v>5000</v>
      </c>
      <c r="X389" s="20">
        <v>50000</v>
      </c>
      <c r="Y389" s="20">
        <v>197.2</v>
      </c>
      <c r="Z389" s="21">
        <v>1.3</v>
      </c>
      <c r="AA389" s="34">
        <v>44919</v>
      </c>
      <c r="AB389" s="72"/>
      <c r="AC389" s="17" t="s">
        <v>1051</v>
      </c>
      <c r="AD389" s="17" t="s">
        <v>42</v>
      </c>
      <c r="AE389" s="17" t="s">
        <v>42</v>
      </c>
      <c r="AF389" s="17" t="s">
        <v>42</v>
      </c>
      <c r="AG389" s="17" t="s">
        <v>1052</v>
      </c>
      <c r="AH389" s="17" t="s">
        <v>42</v>
      </c>
      <c r="AI389" s="17" t="s">
        <v>42</v>
      </c>
    </row>
    <row r="390" s="113" customFormat="1" ht="12.5" spans="1:35">
      <c r="A390" s="17" t="s">
        <v>1053</v>
      </c>
      <c r="B390" s="19" t="s">
        <v>363</v>
      </c>
      <c r="C390" s="19" t="s">
        <v>234</v>
      </c>
      <c r="D390" s="19" t="s">
        <v>39</v>
      </c>
      <c r="E390" s="19" t="s">
        <v>1029</v>
      </c>
      <c r="F390" s="19" t="s">
        <v>88</v>
      </c>
      <c r="G390" s="19">
        <v>100</v>
      </c>
      <c r="H390" s="19">
        <v>17</v>
      </c>
      <c r="I390" s="21">
        <v>2</v>
      </c>
      <c r="J390" s="70">
        <v>31</v>
      </c>
      <c r="K390" s="70">
        <v>39</v>
      </c>
      <c r="L390" s="19">
        <v>39</v>
      </c>
      <c r="M390" s="21">
        <v>51</v>
      </c>
      <c r="N390" s="21" t="s">
        <v>42</v>
      </c>
      <c r="O390" s="21" t="s">
        <v>42</v>
      </c>
      <c r="P390" s="22" t="s">
        <v>43</v>
      </c>
      <c r="Q390" s="21">
        <v>11</v>
      </c>
      <c r="R390" s="20">
        <v>363</v>
      </c>
      <c r="S390" s="21">
        <v>85</v>
      </c>
      <c r="T390" s="21">
        <v>3</v>
      </c>
      <c r="U390" s="21">
        <v>6.8</v>
      </c>
      <c r="V390" s="20" t="s">
        <v>44</v>
      </c>
      <c r="W390" s="20">
        <v>5000</v>
      </c>
      <c r="X390" s="20">
        <v>50000</v>
      </c>
      <c r="Y390" s="20">
        <v>210.8</v>
      </c>
      <c r="Z390" s="21">
        <v>1.3</v>
      </c>
      <c r="AA390" s="34">
        <v>44919</v>
      </c>
      <c r="AB390" s="72"/>
      <c r="AC390" s="17" t="s">
        <v>42</v>
      </c>
      <c r="AD390" s="17" t="s">
        <v>42</v>
      </c>
      <c r="AE390" s="17" t="s">
        <v>42</v>
      </c>
      <c r="AF390" s="17" t="s">
        <v>42</v>
      </c>
      <c r="AG390" s="17" t="s">
        <v>42</v>
      </c>
      <c r="AH390" s="17" t="s">
        <v>42</v>
      </c>
      <c r="AI390" s="17" t="s">
        <v>42</v>
      </c>
    </row>
    <row r="391" s="113" customFormat="1" ht="12.5" spans="1:35">
      <c r="A391" s="17" t="s">
        <v>1054</v>
      </c>
      <c r="B391" s="19" t="s">
        <v>363</v>
      </c>
      <c r="C391" s="19" t="s">
        <v>443</v>
      </c>
      <c r="D391" s="19" t="s">
        <v>39</v>
      </c>
      <c r="E391" s="19" t="s">
        <v>1055</v>
      </c>
      <c r="F391" s="19" t="s">
        <v>55</v>
      </c>
      <c r="G391" s="19">
        <v>100</v>
      </c>
      <c r="H391" s="19">
        <v>4.7</v>
      </c>
      <c r="I391" s="21">
        <v>1.9</v>
      </c>
      <c r="J391" s="70">
        <v>29</v>
      </c>
      <c r="K391" s="70">
        <v>36</v>
      </c>
      <c r="L391" s="19" t="s">
        <v>42</v>
      </c>
      <c r="M391" s="21" t="s">
        <v>42</v>
      </c>
      <c r="N391" s="21" t="s">
        <v>42</v>
      </c>
      <c r="O391" s="21" t="s">
        <v>42</v>
      </c>
      <c r="P391" s="22" t="s">
        <v>43</v>
      </c>
      <c r="Q391" s="21">
        <v>20</v>
      </c>
      <c r="R391" s="20">
        <v>363</v>
      </c>
      <c r="S391" s="21">
        <v>85</v>
      </c>
      <c r="T391" s="21">
        <v>3</v>
      </c>
      <c r="U391" s="21">
        <v>6.8</v>
      </c>
      <c r="V391" s="20" t="s">
        <v>44</v>
      </c>
      <c r="W391" s="20">
        <v>3000</v>
      </c>
      <c r="X391" s="20">
        <v>30000</v>
      </c>
      <c r="Y391" s="20">
        <v>197.2</v>
      </c>
      <c r="Z391" s="21">
        <v>1.1</v>
      </c>
      <c r="AA391" s="34">
        <v>44805</v>
      </c>
      <c r="AB391" s="72"/>
      <c r="AC391" s="17" t="s">
        <v>1056</v>
      </c>
      <c r="AD391" s="17" t="s">
        <v>42</v>
      </c>
      <c r="AE391" s="17" t="s">
        <v>42</v>
      </c>
      <c r="AF391" s="17" t="s">
        <v>42</v>
      </c>
      <c r="AG391" s="17" t="s">
        <v>1057</v>
      </c>
      <c r="AH391" s="17" t="s">
        <v>42</v>
      </c>
      <c r="AI391" s="17" t="s">
        <v>42</v>
      </c>
    </row>
    <row r="392" s="113" customFormat="1" ht="12.5" spans="1:35">
      <c r="A392" s="17" t="s">
        <v>1058</v>
      </c>
      <c r="B392" s="19" t="s">
        <v>363</v>
      </c>
      <c r="C392" s="19" t="s">
        <v>376</v>
      </c>
      <c r="D392" s="19" t="s">
        <v>39</v>
      </c>
      <c r="E392" s="19" t="s">
        <v>1031</v>
      </c>
      <c r="F392" s="19" t="s">
        <v>55</v>
      </c>
      <c r="G392" s="19">
        <v>100</v>
      </c>
      <c r="H392" s="19">
        <v>13</v>
      </c>
      <c r="I392" s="21">
        <v>2</v>
      </c>
      <c r="J392" s="70">
        <v>30</v>
      </c>
      <c r="K392" s="70">
        <v>39</v>
      </c>
      <c r="L392" s="19">
        <v>38</v>
      </c>
      <c r="M392" s="21">
        <v>50</v>
      </c>
      <c r="N392" s="21" t="s">
        <v>42</v>
      </c>
      <c r="O392" s="21" t="s">
        <v>42</v>
      </c>
      <c r="P392" s="22" t="s">
        <v>43</v>
      </c>
      <c r="Q392" s="21">
        <v>21</v>
      </c>
      <c r="R392" s="20">
        <v>363</v>
      </c>
      <c r="S392" s="21">
        <v>85</v>
      </c>
      <c r="T392" s="21">
        <v>3</v>
      </c>
      <c r="U392" s="21">
        <v>6.8</v>
      </c>
      <c r="V392" s="20" t="s">
        <v>44</v>
      </c>
      <c r="W392" s="20">
        <v>4000</v>
      </c>
      <c r="X392" s="20">
        <v>48000</v>
      </c>
      <c r="Y392" s="20">
        <v>204</v>
      </c>
      <c r="Z392" s="21">
        <v>1.3</v>
      </c>
      <c r="AA392" s="34">
        <v>44805</v>
      </c>
      <c r="AB392" s="72"/>
      <c r="AC392" s="17" t="s">
        <v>42</v>
      </c>
      <c r="AD392" s="17" t="s">
        <v>42</v>
      </c>
      <c r="AE392" s="17" t="s">
        <v>42</v>
      </c>
      <c r="AF392" s="17" t="s">
        <v>1059</v>
      </c>
      <c r="AG392" s="17" t="s">
        <v>42</v>
      </c>
      <c r="AH392" s="17" t="s">
        <v>42</v>
      </c>
      <c r="AI392" s="17" t="s">
        <v>42</v>
      </c>
    </row>
    <row r="393" s="113" customFormat="1" ht="12.5" spans="1:35">
      <c r="A393" s="17" t="s">
        <v>1060</v>
      </c>
      <c r="B393" s="19" t="s">
        <v>363</v>
      </c>
      <c r="C393" s="19" t="s">
        <v>46</v>
      </c>
      <c r="D393" s="19" t="s">
        <v>39</v>
      </c>
      <c r="E393" s="19" t="s">
        <v>1061</v>
      </c>
      <c r="F393" s="19" t="s">
        <v>55</v>
      </c>
      <c r="G393" s="19">
        <v>100</v>
      </c>
      <c r="H393" s="19">
        <v>18.1</v>
      </c>
      <c r="I393" s="21">
        <v>2</v>
      </c>
      <c r="J393" s="70">
        <v>57</v>
      </c>
      <c r="K393" s="70">
        <v>70</v>
      </c>
      <c r="L393" s="19">
        <v>70</v>
      </c>
      <c r="M393" s="21">
        <v>91</v>
      </c>
      <c r="N393" s="21" t="s">
        <v>42</v>
      </c>
      <c r="O393" s="21" t="s">
        <v>42</v>
      </c>
      <c r="P393" s="22" t="s">
        <v>43</v>
      </c>
      <c r="Q393" s="21">
        <v>1</v>
      </c>
      <c r="R393" s="20">
        <v>187</v>
      </c>
      <c r="S393" s="21">
        <v>54</v>
      </c>
      <c r="T393" s="21">
        <v>5</v>
      </c>
      <c r="U393" s="21">
        <v>3.9</v>
      </c>
      <c r="V393" s="20" t="s">
        <v>44</v>
      </c>
      <c r="W393" s="20">
        <v>2500</v>
      </c>
      <c r="X393" s="20">
        <v>25000</v>
      </c>
      <c r="Y393" s="20">
        <f>J393*U393</f>
        <v>222.3</v>
      </c>
      <c r="Z393" s="21">
        <v>1</v>
      </c>
      <c r="AA393" s="34">
        <v>44830</v>
      </c>
      <c r="AB393" s="72"/>
      <c r="AC393" s="17" t="s">
        <v>1007</v>
      </c>
      <c r="AD393" s="17" t="s">
        <v>1062</v>
      </c>
      <c r="AE393" s="17" t="s">
        <v>1063</v>
      </c>
      <c r="AF393" s="17" t="s">
        <v>1064</v>
      </c>
      <c r="AG393" s="17" t="s">
        <v>1065</v>
      </c>
      <c r="AH393" s="17" t="s">
        <v>42</v>
      </c>
      <c r="AI393" s="17" t="s">
        <v>42</v>
      </c>
    </row>
    <row r="394" s="113" customFormat="1" ht="12.5" spans="1:35">
      <c r="A394" s="17" t="s">
        <v>1066</v>
      </c>
      <c r="B394" s="19" t="s">
        <v>363</v>
      </c>
      <c r="C394" s="19" t="s">
        <v>371</v>
      </c>
      <c r="D394" s="19" t="s">
        <v>39</v>
      </c>
      <c r="E394" s="19" t="s">
        <v>1067</v>
      </c>
      <c r="F394" s="19" t="s">
        <v>88</v>
      </c>
      <c r="G394" s="19">
        <v>100</v>
      </c>
      <c r="H394" s="19">
        <v>5.5</v>
      </c>
      <c r="I394" s="21">
        <v>1.8</v>
      </c>
      <c r="J394" s="70">
        <v>57</v>
      </c>
      <c r="K394" s="70">
        <v>70</v>
      </c>
      <c r="L394" s="19">
        <v>71</v>
      </c>
      <c r="M394" s="21">
        <v>92</v>
      </c>
      <c r="N394" s="21" t="s">
        <v>42</v>
      </c>
      <c r="O394" s="21" t="s">
        <v>42</v>
      </c>
      <c r="P394" s="22" t="s">
        <v>43</v>
      </c>
      <c r="Q394" s="21">
        <v>1</v>
      </c>
      <c r="R394" s="20">
        <v>187</v>
      </c>
      <c r="S394" s="21">
        <v>54</v>
      </c>
      <c r="T394" s="21">
        <v>5</v>
      </c>
      <c r="U394" s="21">
        <v>3.9</v>
      </c>
      <c r="V394" s="20" t="s">
        <v>44</v>
      </c>
      <c r="W394" s="20">
        <v>2500</v>
      </c>
      <c r="X394" s="20">
        <v>30000</v>
      </c>
      <c r="Y394" s="20">
        <v>222.3</v>
      </c>
      <c r="Z394" s="21">
        <v>1</v>
      </c>
      <c r="AA394" s="34">
        <v>44735</v>
      </c>
      <c r="AB394" s="72"/>
      <c r="AC394" s="17" t="s">
        <v>42</v>
      </c>
      <c r="AD394" s="17" t="s">
        <v>42</v>
      </c>
      <c r="AE394" s="17" t="s">
        <v>42</v>
      </c>
      <c r="AF394" s="17" t="s">
        <v>42</v>
      </c>
      <c r="AG394" s="17" t="s">
        <v>42</v>
      </c>
      <c r="AH394" s="17" t="s">
        <v>42</v>
      </c>
      <c r="AI394" s="17" t="s">
        <v>42</v>
      </c>
    </row>
    <row r="395" s="113" customFormat="1" ht="12.5" spans="1:35">
      <c r="A395" s="17" t="s">
        <v>1068</v>
      </c>
      <c r="B395" s="19" t="s">
        <v>363</v>
      </c>
      <c r="C395" s="19" t="s">
        <v>376</v>
      </c>
      <c r="D395" s="19" t="s">
        <v>39</v>
      </c>
      <c r="E395" s="19" t="s">
        <v>1069</v>
      </c>
      <c r="F395" s="19" t="s">
        <v>55</v>
      </c>
      <c r="G395" s="19">
        <v>100</v>
      </c>
      <c r="H395" s="19">
        <v>8.4</v>
      </c>
      <c r="I395" s="21">
        <v>2</v>
      </c>
      <c r="J395" s="70">
        <v>54</v>
      </c>
      <c r="K395" s="70">
        <v>70</v>
      </c>
      <c r="L395" s="19">
        <v>75</v>
      </c>
      <c r="M395" s="21">
        <v>98</v>
      </c>
      <c r="N395" s="21" t="s">
        <v>42</v>
      </c>
      <c r="O395" s="21" t="s">
        <v>42</v>
      </c>
      <c r="P395" s="22" t="s">
        <v>43</v>
      </c>
      <c r="Q395" s="21">
        <v>1</v>
      </c>
      <c r="R395" s="20">
        <v>187</v>
      </c>
      <c r="S395" s="21">
        <v>54</v>
      </c>
      <c r="T395" s="21">
        <v>5</v>
      </c>
      <c r="U395" s="21">
        <v>3.9</v>
      </c>
      <c r="V395" s="20" t="s">
        <v>44</v>
      </c>
      <c r="W395" s="20">
        <v>4000</v>
      </c>
      <c r="X395" s="20">
        <v>48000</v>
      </c>
      <c r="Y395" s="20">
        <v>210.6</v>
      </c>
      <c r="Z395" s="21">
        <v>1.3</v>
      </c>
      <c r="AA395" s="34">
        <v>44805</v>
      </c>
      <c r="AB395" s="72"/>
      <c r="AC395" s="17" t="s">
        <v>1007</v>
      </c>
      <c r="AD395" s="17" t="s">
        <v>42</v>
      </c>
      <c r="AE395" s="17" t="s">
        <v>42</v>
      </c>
      <c r="AF395" s="17" t="s">
        <v>42</v>
      </c>
      <c r="AG395" s="17" t="s">
        <v>42</v>
      </c>
      <c r="AH395" s="17" t="s">
        <v>42</v>
      </c>
      <c r="AI395" s="17" t="s">
        <v>42</v>
      </c>
    </row>
    <row r="396" s="113" customFormat="1" ht="12.5" spans="1:35">
      <c r="A396" s="17" t="s">
        <v>1061</v>
      </c>
      <c r="B396" s="19" t="s">
        <v>363</v>
      </c>
      <c r="C396" s="19" t="s">
        <v>46</v>
      </c>
      <c r="D396" s="19" t="s">
        <v>39</v>
      </c>
      <c r="E396" s="19"/>
      <c r="F396" s="19" t="s">
        <v>55</v>
      </c>
      <c r="G396" s="19">
        <v>100</v>
      </c>
      <c r="H396" s="19">
        <v>16</v>
      </c>
      <c r="I396" s="21">
        <v>1.8</v>
      </c>
      <c r="J396" s="70">
        <v>57</v>
      </c>
      <c r="K396" s="70">
        <v>74</v>
      </c>
      <c r="L396" s="19">
        <v>73</v>
      </c>
      <c r="M396" s="21">
        <v>95</v>
      </c>
      <c r="N396" s="21" t="s">
        <v>42</v>
      </c>
      <c r="O396" s="21" t="s">
        <v>42</v>
      </c>
      <c r="P396" s="22" t="s">
        <v>43</v>
      </c>
      <c r="Q396" s="21">
        <v>12</v>
      </c>
      <c r="R396" s="20">
        <v>261</v>
      </c>
      <c r="S396" s="21">
        <v>97</v>
      </c>
      <c r="T396" s="21">
        <v>11</v>
      </c>
      <c r="U396" s="21">
        <v>5.5</v>
      </c>
      <c r="V396" s="20" t="s">
        <v>44</v>
      </c>
      <c r="W396" s="20">
        <v>2500</v>
      </c>
      <c r="X396" s="20">
        <v>25000</v>
      </c>
      <c r="Y396" s="20">
        <v>314</v>
      </c>
      <c r="Z396" s="21">
        <v>1</v>
      </c>
      <c r="AA396" s="34">
        <v>45950</v>
      </c>
      <c r="AB396" s="72"/>
      <c r="AC396" s="17"/>
      <c r="AD396" s="17"/>
      <c r="AE396" s="17"/>
      <c r="AF396" s="17"/>
      <c r="AG396" s="17"/>
      <c r="AH396" s="17"/>
      <c r="AI396" s="17"/>
    </row>
    <row r="397" s="113" customFormat="1" ht="12.5" spans="1:35">
      <c r="A397" s="17" t="s">
        <v>1069</v>
      </c>
      <c r="B397" s="19" t="s">
        <v>363</v>
      </c>
      <c r="C397" s="128" t="s">
        <v>376</v>
      </c>
      <c r="D397" s="19" t="s">
        <v>39</v>
      </c>
      <c r="F397" s="19" t="s">
        <v>55</v>
      </c>
      <c r="G397" s="20">
        <v>100</v>
      </c>
      <c r="H397" s="21">
        <v>7</v>
      </c>
      <c r="I397" s="21">
        <v>1.7</v>
      </c>
      <c r="J397" s="21">
        <v>54</v>
      </c>
      <c r="K397" s="21">
        <v>70</v>
      </c>
      <c r="L397" s="21">
        <v>69</v>
      </c>
      <c r="M397" s="21">
        <v>89</v>
      </c>
      <c r="N397" s="21" t="s">
        <v>42</v>
      </c>
      <c r="O397" s="21" t="s">
        <v>42</v>
      </c>
      <c r="P397" s="22" t="s">
        <v>43</v>
      </c>
      <c r="Q397" s="21">
        <v>12</v>
      </c>
      <c r="R397" s="21">
        <v>260</v>
      </c>
      <c r="S397" s="21">
        <v>99</v>
      </c>
      <c r="T397" s="21">
        <v>11</v>
      </c>
      <c r="U397" s="21">
        <v>5.5</v>
      </c>
      <c r="V397" s="21" t="s">
        <v>44</v>
      </c>
      <c r="W397" s="20">
        <v>4000</v>
      </c>
      <c r="X397" s="20">
        <v>48000</v>
      </c>
      <c r="Y397" s="20">
        <f>J397*U397</f>
        <v>297</v>
      </c>
      <c r="Z397" s="86" t="s">
        <v>135</v>
      </c>
      <c r="AA397" s="34">
        <v>45695</v>
      </c>
      <c r="AB397" s="21"/>
      <c r="AC397" s="17" t="s">
        <v>42</v>
      </c>
      <c r="AD397" s="17" t="s">
        <v>42</v>
      </c>
      <c r="AE397" s="17" t="s">
        <v>42</v>
      </c>
      <c r="AF397" s="17" t="s">
        <v>42</v>
      </c>
      <c r="AG397" s="17" t="s">
        <v>42</v>
      </c>
      <c r="AH397" s="17" t="s">
        <v>42</v>
      </c>
      <c r="AI397" s="17" t="s">
        <v>42</v>
      </c>
    </row>
    <row r="398" s="113" customFormat="1" ht="12.5" spans="1:35">
      <c r="A398" s="17" t="s">
        <v>1070</v>
      </c>
      <c r="B398" s="19" t="s">
        <v>363</v>
      </c>
      <c r="C398" s="19" t="s">
        <v>38</v>
      </c>
      <c r="D398" s="19" t="s">
        <v>39</v>
      </c>
      <c r="E398" s="19"/>
      <c r="F398" s="19" t="s">
        <v>55</v>
      </c>
      <c r="G398" s="19">
        <v>100</v>
      </c>
      <c r="H398" s="19">
        <v>19</v>
      </c>
      <c r="I398" s="21">
        <v>1.6</v>
      </c>
      <c r="J398" s="70">
        <v>63</v>
      </c>
      <c r="K398" s="70">
        <v>82</v>
      </c>
      <c r="L398" s="19">
        <v>83</v>
      </c>
      <c r="M398" s="21">
        <v>113</v>
      </c>
      <c r="N398" s="21" t="s">
        <v>42</v>
      </c>
      <c r="O398" s="21" t="s">
        <v>42</v>
      </c>
      <c r="P398" s="22" t="s">
        <v>43</v>
      </c>
      <c r="Q398" s="21">
        <v>9</v>
      </c>
      <c r="R398" s="20">
        <v>197</v>
      </c>
      <c r="S398" s="21">
        <v>81</v>
      </c>
      <c r="T398" s="21">
        <v>8</v>
      </c>
      <c r="U398" s="21">
        <v>4.3</v>
      </c>
      <c r="V398" s="20" t="s">
        <v>44</v>
      </c>
      <c r="W398" s="20">
        <v>5000</v>
      </c>
      <c r="X398" s="20">
        <v>50000</v>
      </c>
      <c r="Y398" s="20">
        <f t="shared" ref="Y398:Y403" si="16">J398*U398</f>
        <v>270.9</v>
      </c>
      <c r="Z398" s="21">
        <v>1</v>
      </c>
      <c r="AA398" s="34">
        <v>45440</v>
      </c>
      <c r="AB398" s="72"/>
      <c r="AC398" s="17" t="s">
        <v>42</v>
      </c>
      <c r="AD398" s="17" t="s">
        <v>42</v>
      </c>
      <c r="AE398" s="17" t="s">
        <v>42</v>
      </c>
      <c r="AF398" s="17" t="s">
        <v>42</v>
      </c>
      <c r="AG398" s="17" t="s">
        <v>42</v>
      </c>
      <c r="AH398" s="17" t="s">
        <v>42</v>
      </c>
      <c r="AI398" s="17" t="s">
        <v>42</v>
      </c>
    </row>
    <row r="399" s="113" customFormat="1" ht="12.5" spans="1:35">
      <c r="A399" s="17" t="s">
        <v>1071</v>
      </c>
      <c r="B399" s="19" t="s">
        <v>363</v>
      </c>
      <c r="C399" s="19" t="s">
        <v>112</v>
      </c>
      <c r="D399" s="19" t="s">
        <v>39</v>
      </c>
      <c r="E399" s="19"/>
      <c r="F399" s="19" t="s">
        <v>88</v>
      </c>
      <c r="G399" s="19">
        <v>100</v>
      </c>
      <c r="H399" s="19">
        <v>11.6</v>
      </c>
      <c r="I399" s="21">
        <v>2</v>
      </c>
      <c r="J399" s="70">
        <v>66</v>
      </c>
      <c r="K399" s="70">
        <v>85</v>
      </c>
      <c r="L399" s="19">
        <v>87</v>
      </c>
      <c r="M399" s="21">
        <v>113</v>
      </c>
      <c r="N399" s="21" t="s">
        <v>42</v>
      </c>
      <c r="O399" s="21" t="s">
        <v>42</v>
      </c>
      <c r="P399" s="22" t="s">
        <v>915</v>
      </c>
      <c r="Q399" s="21">
        <v>9</v>
      </c>
      <c r="R399" s="20">
        <v>197</v>
      </c>
      <c r="S399" s="21">
        <v>81</v>
      </c>
      <c r="T399" s="21">
        <v>8</v>
      </c>
      <c r="U399" s="21">
        <v>4.3</v>
      </c>
      <c r="V399" s="20" t="s">
        <v>916</v>
      </c>
      <c r="W399" s="20">
        <v>5000</v>
      </c>
      <c r="X399" s="20">
        <v>50000</v>
      </c>
      <c r="Y399" s="20">
        <f t="shared" si="16"/>
        <v>283.8</v>
      </c>
      <c r="Z399" s="21">
        <v>1</v>
      </c>
      <c r="AA399" s="34">
        <v>45504</v>
      </c>
      <c r="AB399" s="72"/>
      <c r="AC399" s="17" t="s">
        <v>42</v>
      </c>
      <c r="AD399" s="17" t="s">
        <v>42</v>
      </c>
      <c r="AE399" s="17" t="s">
        <v>42</v>
      </c>
      <c r="AF399" s="17" t="s">
        <v>42</v>
      </c>
      <c r="AG399" s="17" t="s">
        <v>42</v>
      </c>
      <c r="AH399" s="17" t="s">
        <v>42</v>
      </c>
      <c r="AI399" s="17" t="s">
        <v>42</v>
      </c>
    </row>
    <row r="400" s="113" customFormat="1" ht="12.5" spans="1:35">
      <c r="A400" s="17" t="s">
        <v>1072</v>
      </c>
      <c r="B400" s="19" t="s">
        <v>363</v>
      </c>
      <c r="C400" s="19" t="s">
        <v>46</v>
      </c>
      <c r="D400" s="19" t="s">
        <v>39</v>
      </c>
      <c r="E400" s="19"/>
      <c r="F400" s="19" t="s">
        <v>55</v>
      </c>
      <c r="G400" s="19">
        <v>100</v>
      </c>
      <c r="H400" s="19">
        <v>14</v>
      </c>
      <c r="I400" s="21">
        <v>2</v>
      </c>
      <c r="J400" s="70">
        <v>84</v>
      </c>
      <c r="K400" s="70">
        <v>109</v>
      </c>
      <c r="L400" s="19">
        <v>107</v>
      </c>
      <c r="M400" s="21">
        <v>113</v>
      </c>
      <c r="N400" s="21" t="s">
        <v>42</v>
      </c>
      <c r="O400" s="21" t="s">
        <v>42</v>
      </c>
      <c r="P400" s="22" t="s">
        <v>43</v>
      </c>
      <c r="Q400" s="21">
        <v>9</v>
      </c>
      <c r="R400" s="20">
        <v>197</v>
      </c>
      <c r="S400" s="21">
        <v>81</v>
      </c>
      <c r="T400" s="21">
        <v>8</v>
      </c>
      <c r="U400" s="21">
        <v>4.3</v>
      </c>
      <c r="V400" s="20" t="s">
        <v>44</v>
      </c>
      <c r="W400" s="20">
        <v>2500</v>
      </c>
      <c r="X400" s="20">
        <v>25000</v>
      </c>
      <c r="Y400" s="20">
        <f t="shared" si="16"/>
        <v>361.2</v>
      </c>
      <c r="Z400" s="21">
        <v>1</v>
      </c>
      <c r="AA400" s="34">
        <v>45476</v>
      </c>
      <c r="AB400" s="72"/>
      <c r="AC400" s="17" t="s">
        <v>42</v>
      </c>
      <c r="AD400" s="17" t="s">
        <v>42</v>
      </c>
      <c r="AE400" s="17" t="s">
        <v>42</v>
      </c>
      <c r="AF400" s="17" t="s">
        <v>42</v>
      </c>
      <c r="AG400" s="17" t="s">
        <v>42</v>
      </c>
      <c r="AH400" s="17" t="s">
        <v>42</v>
      </c>
      <c r="AI400" s="17" t="s">
        <v>42</v>
      </c>
    </row>
    <row r="401" s="113" customFormat="1" ht="12.5" spans="1:35">
      <c r="A401" s="17" t="s">
        <v>1073</v>
      </c>
      <c r="B401" s="19" t="s">
        <v>363</v>
      </c>
      <c r="C401" s="19" t="s">
        <v>355</v>
      </c>
      <c r="D401" s="19" t="s">
        <v>39</v>
      </c>
      <c r="E401" s="19"/>
      <c r="F401" s="19" t="s">
        <v>55</v>
      </c>
      <c r="G401" s="19">
        <v>100</v>
      </c>
      <c r="H401" s="19">
        <v>3</v>
      </c>
      <c r="I401" s="21">
        <v>1.9</v>
      </c>
      <c r="J401" s="70">
        <v>68</v>
      </c>
      <c r="K401" s="70">
        <v>89</v>
      </c>
      <c r="L401" s="19">
        <v>88</v>
      </c>
      <c r="M401" s="21">
        <v>115</v>
      </c>
      <c r="N401" s="21" t="s">
        <v>42</v>
      </c>
      <c r="O401" s="21" t="s">
        <v>42</v>
      </c>
      <c r="P401" s="22" t="s">
        <v>43</v>
      </c>
      <c r="Q401" s="21" t="s">
        <v>42</v>
      </c>
      <c r="R401" s="20">
        <v>197</v>
      </c>
      <c r="S401" s="21">
        <v>81</v>
      </c>
      <c r="T401" s="21">
        <v>8</v>
      </c>
      <c r="U401" s="21">
        <v>4.3</v>
      </c>
      <c r="V401" s="20" t="s">
        <v>44</v>
      </c>
      <c r="W401" s="20">
        <v>3000</v>
      </c>
      <c r="X401" s="20">
        <v>120000</v>
      </c>
      <c r="Y401" s="20">
        <f t="shared" si="16"/>
        <v>292.4</v>
      </c>
      <c r="Z401" s="21">
        <v>1</v>
      </c>
      <c r="AA401" s="34">
        <v>45538</v>
      </c>
      <c r="AB401" s="72"/>
      <c r="AC401" s="17" t="s">
        <v>42</v>
      </c>
      <c r="AD401" s="17" t="s">
        <v>42</v>
      </c>
      <c r="AE401" s="17" t="s">
        <v>42</v>
      </c>
      <c r="AF401" s="17" t="s">
        <v>42</v>
      </c>
      <c r="AG401" s="17" t="s">
        <v>42</v>
      </c>
      <c r="AH401" s="17" t="s">
        <v>42</v>
      </c>
      <c r="AI401" s="17" t="s">
        <v>42</v>
      </c>
    </row>
    <row r="402" s="113" customFormat="1" ht="12.5" spans="1:35">
      <c r="A402" s="17" t="s">
        <v>1074</v>
      </c>
      <c r="B402" s="19" t="s">
        <v>363</v>
      </c>
      <c r="C402" s="19" t="s">
        <v>371</v>
      </c>
      <c r="D402" s="19" t="s">
        <v>39</v>
      </c>
      <c r="E402" s="19"/>
      <c r="F402" s="19" t="s">
        <v>55</v>
      </c>
      <c r="G402" s="19">
        <v>100</v>
      </c>
      <c r="H402" s="19">
        <v>4</v>
      </c>
      <c r="I402" s="21">
        <v>1.9</v>
      </c>
      <c r="J402" s="70">
        <v>65</v>
      </c>
      <c r="K402" s="70">
        <v>85</v>
      </c>
      <c r="L402" s="19">
        <v>84</v>
      </c>
      <c r="M402" s="21">
        <v>109</v>
      </c>
      <c r="N402" s="21" t="s">
        <v>42</v>
      </c>
      <c r="O402" s="21" t="s">
        <v>42</v>
      </c>
      <c r="P402" s="22" t="s">
        <v>43</v>
      </c>
      <c r="Q402" s="21" t="s">
        <v>42</v>
      </c>
      <c r="R402" s="20">
        <v>197</v>
      </c>
      <c r="S402" s="21">
        <v>81</v>
      </c>
      <c r="T402" s="21">
        <v>8</v>
      </c>
      <c r="U402" s="21">
        <v>4.3</v>
      </c>
      <c r="V402" s="20" t="s">
        <v>44</v>
      </c>
      <c r="W402" s="20">
        <v>4000</v>
      </c>
      <c r="X402" s="20">
        <v>48000</v>
      </c>
      <c r="Y402" s="20">
        <f t="shared" si="16"/>
        <v>279.5</v>
      </c>
      <c r="Z402" s="21">
        <v>1.1</v>
      </c>
      <c r="AA402" s="34">
        <v>45926</v>
      </c>
      <c r="AB402" s="72"/>
      <c r="AC402" s="17" t="s">
        <v>42</v>
      </c>
      <c r="AD402" s="17" t="s">
        <v>42</v>
      </c>
      <c r="AE402" s="17" t="s">
        <v>42</v>
      </c>
      <c r="AF402" s="17" t="s">
        <v>42</v>
      </c>
      <c r="AG402" s="17" t="s">
        <v>42</v>
      </c>
      <c r="AH402" s="17" t="s">
        <v>42</v>
      </c>
      <c r="AI402" s="17" t="s">
        <v>42</v>
      </c>
    </row>
    <row r="403" s="113" customFormat="1" ht="12.5" spans="1:35">
      <c r="A403" s="17" t="s">
        <v>1075</v>
      </c>
      <c r="B403" s="19" t="s">
        <v>363</v>
      </c>
      <c r="C403" s="19" t="s">
        <v>151</v>
      </c>
      <c r="D403" s="19" t="s">
        <v>39</v>
      </c>
      <c r="E403" s="19"/>
      <c r="F403" s="19" t="s">
        <v>55</v>
      </c>
      <c r="G403" s="19">
        <v>110</v>
      </c>
      <c r="H403" s="19">
        <v>430</v>
      </c>
      <c r="I403" s="21">
        <v>2.6</v>
      </c>
      <c r="J403" s="70">
        <v>1.1</v>
      </c>
      <c r="K403" s="70">
        <v>1.6</v>
      </c>
      <c r="L403" s="21" t="s">
        <v>42</v>
      </c>
      <c r="M403" s="21" t="s">
        <v>42</v>
      </c>
      <c r="N403" s="21" t="s">
        <v>42</v>
      </c>
      <c r="O403" s="21" t="s">
        <v>42</v>
      </c>
      <c r="P403" s="22" t="s">
        <v>43</v>
      </c>
      <c r="Q403" s="21">
        <v>1987</v>
      </c>
      <c r="R403" s="20">
        <v>12179</v>
      </c>
      <c r="S403" s="21">
        <v>3976</v>
      </c>
      <c r="T403" s="21">
        <v>64</v>
      </c>
      <c r="U403" s="21">
        <v>188</v>
      </c>
      <c r="V403" s="20" t="s">
        <v>44</v>
      </c>
      <c r="W403" s="20">
        <v>2000</v>
      </c>
      <c r="X403" s="20">
        <v>10000</v>
      </c>
      <c r="Y403" s="20">
        <f t="shared" si="16"/>
        <v>206.8</v>
      </c>
      <c r="Z403" s="21" t="s">
        <v>135</v>
      </c>
      <c r="AA403" s="34">
        <v>45799</v>
      </c>
      <c r="AB403" s="72"/>
      <c r="AC403" s="17" t="s">
        <v>42</v>
      </c>
      <c r="AD403" s="17" t="s">
        <v>42</v>
      </c>
      <c r="AE403" s="17" t="s">
        <v>42</v>
      </c>
      <c r="AF403" s="17" t="s">
        <v>42</v>
      </c>
      <c r="AG403" s="17" t="s">
        <v>42</v>
      </c>
      <c r="AH403" s="17" t="s">
        <v>42</v>
      </c>
      <c r="AI403" s="17" t="s">
        <v>42</v>
      </c>
    </row>
    <row r="404" s="113" customFormat="1" ht="12.5" spans="1:35">
      <c r="A404" s="17" t="s">
        <v>1076</v>
      </c>
      <c r="B404" s="19" t="s">
        <v>363</v>
      </c>
      <c r="C404" s="19" t="s">
        <v>349</v>
      </c>
      <c r="D404" s="19" t="s">
        <v>39</v>
      </c>
      <c r="E404" s="19"/>
      <c r="F404" s="19" t="s">
        <v>55</v>
      </c>
      <c r="G404" s="19">
        <v>110</v>
      </c>
      <c r="H404" s="19">
        <v>166</v>
      </c>
      <c r="I404" s="21">
        <v>3</v>
      </c>
      <c r="J404" s="70">
        <v>3.6</v>
      </c>
      <c r="K404" s="70">
        <v>4.7</v>
      </c>
      <c r="L404" s="19" t="s">
        <v>42</v>
      </c>
      <c r="M404" s="21" t="s">
        <v>42</v>
      </c>
      <c r="N404" s="21" t="s">
        <v>42</v>
      </c>
      <c r="O404" s="21" t="s">
        <v>42</v>
      </c>
      <c r="P404" s="22" t="s">
        <v>43</v>
      </c>
      <c r="Q404" s="21">
        <v>1693</v>
      </c>
      <c r="R404" s="20">
        <v>11554</v>
      </c>
      <c r="S404" s="21">
        <v>1590</v>
      </c>
      <c r="T404" s="21">
        <v>37</v>
      </c>
      <c r="U404" s="21">
        <v>172</v>
      </c>
      <c r="V404" s="20" t="s">
        <v>44</v>
      </c>
      <c r="W404" s="20">
        <v>50</v>
      </c>
      <c r="X404" s="20">
        <v>5000</v>
      </c>
      <c r="Y404" s="20">
        <f>U404*J404</f>
        <v>619.2</v>
      </c>
      <c r="Z404" s="21" t="s">
        <v>135</v>
      </c>
      <c r="AA404" s="34">
        <v>45440</v>
      </c>
      <c r="AB404" s="72"/>
      <c r="AC404" s="17" t="s">
        <v>42</v>
      </c>
      <c r="AD404" s="17" t="s">
        <v>42</v>
      </c>
      <c r="AE404" s="17" t="s">
        <v>42</v>
      </c>
      <c r="AF404" s="17" t="s">
        <v>42</v>
      </c>
      <c r="AG404" s="17" t="s">
        <v>42</v>
      </c>
      <c r="AH404" s="17" t="s">
        <v>42</v>
      </c>
      <c r="AI404" s="17" t="s">
        <v>42</v>
      </c>
    </row>
    <row r="405" s="113" customFormat="1" ht="12.5" spans="1:35">
      <c r="A405" s="17" t="s">
        <v>1077</v>
      </c>
      <c r="B405" s="19" t="s">
        <v>363</v>
      </c>
      <c r="C405" s="19" t="s">
        <v>74</v>
      </c>
      <c r="D405" s="19" t="s">
        <v>39</v>
      </c>
      <c r="E405" s="19"/>
      <c r="F405" s="19" t="s">
        <v>55</v>
      </c>
      <c r="G405" s="19">
        <v>110</v>
      </c>
      <c r="H405" s="19">
        <v>294</v>
      </c>
      <c r="I405" s="21">
        <v>3</v>
      </c>
      <c r="J405" s="70">
        <v>2</v>
      </c>
      <c r="K405" s="70">
        <v>2.6</v>
      </c>
      <c r="L405" s="19" t="s">
        <v>42</v>
      </c>
      <c r="M405" s="21" t="s">
        <v>42</v>
      </c>
      <c r="N405" s="21" t="s">
        <v>42</v>
      </c>
      <c r="O405" s="21" t="s">
        <v>42</v>
      </c>
      <c r="P405" s="22" t="s">
        <v>43</v>
      </c>
      <c r="Q405" s="21">
        <v>1693</v>
      </c>
      <c r="R405" s="20">
        <v>11549</v>
      </c>
      <c r="S405" s="21">
        <v>1590</v>
      </c>
      <c r="T405" s="21">
        <v>37</v>
      </c>
      <c r="U405" s="21">
        <v>172</v>
      </c>
      <c r="V405" s="20" t="s">
        <v>44</v>
      </c>
      <c r="W405" s="20">
        <v>800</v>
      </c>
      <c r="X405" s="20">
        <v>4000</v>
      </c>
      <c r="Y405" s="20">
        <f>J405*U405</f>
        <v>344</v>
      </c>
      <c r="Z405" s="21">
        <v>1</v>
      </c>
      <c r="AA405" s="34">
        <v>45403</v>
      </c>
      <c r="AB405" s="72"/>
      <c r="AC405" s="17" t="s">
        <v>42</v>
      </c>
      <c r="AD405" s="17" t="s">
        <v>42</v>
      </c>
      <c r="AE405" s="17" t="s">
        <v>42</v>
      </c>
      <c r="AF405" s="17" t="s">
        <v>42</v>
      </c>
      <c r="AG405" s="17" t="s">
        <v>42</v>
      </c>
      <c r="AH405" s="17" t="s">
        <v>42</v>
      </c>
      <c r="AI405" s="17" t="s">
        <v>42</v>
      </c>
    </row>
    <row r="406" s="113" customFormat="1" ht="12.5" spans="1:35">
      <c r="A406" s="17" t="s">
        <v>1078</v>
      </c>
      <c r="B406" s="19" t="s">
        <v>363</v>
      </c>
      <c r="C406" s="19" t="s">
        <v>238</v>
      </c>
      <c r="D406" s="19" t="s">
        <v>39</v>
      </c>
      <c r="E406" s="19"/>
      <c r="F406" s="19" t="s">
        <v>55</v>
      </c>
      <c r="G406" s="19">
        <v>110</v>
      </c>
      <c r="H406" s="19">
        <v>261</v>
      </c>
      <c r="I406" s="21">
        <v>2.8</v>
      </c>
      <c r="J406" s="70">
        <v>1.7</v>
      </c>
      <c r="K406" s="70">
        <v>2.2</v>
      </c>
      <c r="L406" s="19" t="s">
        <v>42</v>
      </c>
      <c r="M406" s="21" t="s">
        <v>42</v>
      </c>
      <c r="N406" s="21" t="s">
        <v>42</v>
      </c>
      <c r="O406" s="21" t="s">
        <v>42</v>
      </c>
      <c r="P406" s="22" t="s">
        <v>43</v>
      </c>
      <c r="Q406" s="21">
        <v>1765</v>
      </c>
      <c r="R406" s="20">
        <v>11626</v>
      </c>
      <c r="S406" s="21">
        <v>1572</v>
      </c>
      <c r="T406" s="21">
        <v>35</v>
      </c>
      <c r="U406" s="21">
        <v>172</v>
      </c>
      <c r="V406" s="20" t="s">
        <v>557</v>
      </c>
      <c r="W406" s="20">
        <v>800</v>
      </c>
      <c r="X406" s="20">
        <v>4000</v>
      </c>
      <c r="Y406" s="20">
        <f>J406*U406</f>
        <v>292.4</v>
      </c>
      <c r="Z406" s="21">
        <v>1.1</v>
      </c>
      <c r="AA406" s="34">
        <v>45910</v>
      </c>
      <c r="AB406" s="72"/>
      <c r="AC406" s="17" t="s">
        <v>42</v>
      </c>
      <c r="AD406" s="17" t="s">
        <v>42</v>
      </c>
      <c r="AE406" s="17" t="s">
        <v>42</v>
      </c>
      <c r="AF406" s="17" t="s">
        <v>42</v>
      </c>
      <c r="AG406" s="17" t="s">
        <v>42</v>
      </c>
      <c r="AH406" s="17" t="s">
        <v>42</v>
      </c>
      <c r="AI406" s="17" t="s">
        <v>42</v>
      </c>
    </row>
    <row r="407" s="113" customFormat="1" ht="12.5" spans="1:35">
      <c r="A407" s="17" t="s">
        <v>780</v>
      </c>
      <c r="B407" s="19" t="s">
        <v>363</v>
      </c>
      <c r="C407" s="19" t="s">
        <v>151</v>
      </c>
      <c r="D407" s="19" t="s">
        <v>39</v>
      </c>
      <c r="E407" s="19"/>
      <c r="F407" s="19" t="s">
        <v>55</v>
      </c>
      <c r="G407" s="19">
        <v>110</v>
      </c>
      <c r="H407" s="19">
        <v>256</v>
      </c>
      <c r="I407" s="21">
        <v>2.9</v>
      </c>
      <c r="J407" s="70">
        <v>1.6</v>
      </c>
      <c r="K407" s="70">
        <v>2.2</v>
      </c>
      <c r="L407" s="19" t="s">
        <v>42</v>
      </c>
      <c r="M407" s="21" t="s">
        <v>42</v>
      </c>
      <c r="N407" s="21" t="s">
        <v>42</v>
      </c>
      <c r="O407" s="21" t="s">
        <v>42</v>
      </c>
      <c r="P407" s="22" t="s">
        <v>43</v>
      </c>
      <c r="Q407" s="21">
        <v>1624</v>
      </c>
      <c r="R407" s="20">
        <v>11348</v>
      </c>
      <c r="S407" s="21">
        <v>1591</v>
      </c>
      <c r="T407" s="21">
        <v>35</v>
      </c>
      <c r="U407" s="21">
        <v>170</v>
      </c>
      <c r="V407" s="20" t="s">
        <v>44</v>
      </c>
      <c r="W407" s="20">
        <v>2000</v>
      </c>
      <c r="X407" s="20">
        <v>10000</v>
      </c>
      <c r="Y407" s="20">
        <f>J407*U407</f>
        <v>272</v>
      </c>
      <c r="Z407" s="21" t="s">
        <v>135</v>
      </c>
      <c r="AA407" s="34">
        <v>45594</v>
      </c>
      <c r="AB407" s="72"/>
      <c r="AC407" s="17" t="s">
        <v>42</v>
      </c>
      <c r="AD407" s="17" t="s">
        <v>42</v>
      </c>
      <c r="AE407" s="17" t="s">
        <v>42</v>
      </c>
      <c r="AF407" s="17" t="s">
        <v>42</v>
      </c>
      <c r="AG407" s="17" t="s">
        <v>42</v>
      </c>
      <c r="AH407" s="17" t="s">
        <v>42</v>
      </c>
      <c r="AI407" s="17" t="s">
        <v>42</v>
      </c>
    </row>
    <row r="408" s="113" customFormat="1" ht="12.5" spans="1:35">
      <c r="A408" s="17" t="s">
        <v>1079</v>
      </c>
      <c r="B408" s="19" t="s">
        <v>363</v>
      </c>
      <c r="C408" s="19" t="s">
        <v>349</v>
      </c>
      <c r="D408" s="19" t="s">
        <v>39</v>
      </c>
      <c r="E408" s="19"/>
      <c r="F408" s="19" t="s">
        <v>55</v>
      </c>
      <c r="G408" s="19">
        <v>110</v>
      </c>
      <c r="H408" s="19">
        <v>176</v>
      </c>
      <c r="I408" s="21">
        <v>3.1</v>
      </c>
      <c r="J408" s="70">
        <v>2.5</v>
      </c>
      <c r="K408" s="70">
        <v>3.5</v>
      </c>
      <c r="L408" s="19" t="s">
        <v>42</v>
      </c>
      <c r="M408" s="21" t="s">
        <v>42</v>
      </c>
      <c r="N408" s="21" t="s">
        <v>42</v>
      </c>
      <c r="O408" s="21" t="s">
        <v>42</v>
      </c>
      <c r="P408" s="22" t="s">
        <v>43</v>
      </c>
      <c r="Q408" s="21">
        <v>1488</v>
      </c>
      <c r="R408" s="20">
        <v>10375</v>
      </c>
      <c r="S408" s="21">
        <v>1494</v>
      </c>
      <c r="T408" s="21">
        <v>32</v>
      </c>
      <c r="U408" s="21">
        <v>152</v>
      </c>
      <c r="V408" s="20" t="s">
        <v>44</v>
      </c>
      <c r="W408" s="20">
        <v>50</v>
      </c>
      <c r="X408" s="20">
        <v>5000</v>
      </c>
      <c r="Y408" s="20">
        <f>J408*U408</f>
        <v>380</v>
      </c>
      <c r="Z408" s="21" t="s">
        <v>135</v>
      </c>
      <c r="AA408" s="34">
        <v>45538</v>
      </c>
      <c r="AB408" s="72"/>
      <c r="AC408" s="17" t="s">
        <v>42</v>
      </c>
      <c r="AD408" s="17" t="s">
        <v>42</v>
      </c>
      <c r="AE408" s="17" t="s">
        <v>42</v>
      </c>
      <c r="AF408" s="17" t="s">
        <v>42</v>
      </c>
      <c r="AG408" s="17" t="s">
        <v>42</v>
      </c>
      <c r="AH408" s="17" t="s">
        <v>42</v>
      </c>
      <c r="AI408" s="17" t="s">
        <v>42</v>
      </c>
    </row>
    <row r="409" s="113" customFormat="1" ht="12.5" spans="1:35">
      <c r="A409" s="17" t="s">
        <v>1080</v>
      </c>
      <c r="B409" s="19" t="s">
        <v>363</v>
      </c>
      <c r="C409" s="19" t="s">
        <v>74</v>
      </c>
      <c r="D409" s="19" t="s">
        <v>39</v>
      </c>
      <c r="E409" s="19"/>
      <c r="F409" s="19" t="s">
        <v>55</v>
      </c>
      <c r="G409" s="19">
        <v>110</v>
      </c>
      <c r="H409" s="19">
        <v>220</v>
      </c>
      <c r="I409" s="21">
        <v>2.9</v>
      </c>
      <c r="J409" s="70">
        <v>2.2</v>
      </c>
      <c r="K409" s="70">
        <v>3.1</v>
      </c>
      <c r="L409" s="19" t="s">
        <v>42</v>
      </c>
      <c r="M409" s="21" t="s">
        <v>42</v>
      </c>
      <c r="N409" s="21" t="s">
        <v>42</v>
      </c>
      <c r="O409" s="21" t="s">
        <v>42</v>
      </c>
      <c r="P409" s="22" t="s">
        <v>43</v>
      </c>
      <c r="Q409" s="21">
        <v>1488</v>
      </c>
      <c r="R409" s="20">
        <v>10375</v>
      </c>
      <c r="S409" s="21">
        <v>1494</v>
      </c>
      <c r="T409" s="21">
        <v>32</v>
      </c>
      <c r="U409" s="21">
        <v>152</v>
      </c>
      <c r="V409" s="20" t="s">
        <v>44</v>
      </c>
      <c r="W409" s="20">
        <v>800</v>
      </c>
      <c r="X409" s="20">
        <v>4000</v>
      </c>
      <c r="Y409" s="20">
        <f>J409*U409</f>
        <v>334.4</v>
      </c>
      <c r="Z409" s="21">
        <v>1</v>
      </c>
      <c r="AA409" s="34">
        <v>45378</v>
      </c>
      <c r="AB409" s="72"/>
      <c r="AC409" s="17" t="s">
        <v>42</v>
      </c>
      <c r="AD409" s="17" t="s">
        <v>42</v>
      </c>
      <c r="AE409" s="17" t="s">
        <v>42</v>
      </c>
      <c r="AF409" s="17" t="s">
        <v>42</v>
      </c>
      <c r="AG409" s="17" t="s">
        <v>42</v>
      </c>
      <c r="AH409" s="17" t="s">
        <v>42</v>
      </c>
      <c r="AI409" s="17" t="s">
        <v>42</v>
      </c>
    </row>
    <row r="410" s="113" customFormat="1" ht="12.5" spans="1:35">
      <c r="A410" s="17" t="s">
        <v>1081</v>
      </c>
      <c r="B410" s="19" t="s">
        <v>363</v>
      </c>
      <c r="C410" s="20" t="s">
        <v>248</v>
      </c>
      <c r="D410" s="19" t="s">
        <v>39</v>
      </c>
      <c r="F410" s="19" t="s">
        <v>55</v>
      </c>
      <c r="G410" s="20">
        <v>110</v>
      </c>
      <c r="H410" s="21">
        <v>209</v>
      </c>
      <c r="I410" s="21">
        <v>3.1</v>
      </c>
      <c r="J410" s="70">
        <v>2.6</v>
      </c>
      <c r="K410" s="70">
        <v>3.4</v>
      </c>
      <c r="L410" s="21" t="s">
        <v>42</v>
      </c>
      <c r="M410" s="21" t="s">
        <v>42</v>
      </c>
      <c r="N410" s="21" t="s">
        <v>42</v>
      </c>
      <c r="O410" s="21" t="s">
        <v>42</v>
      </c>
      <c r="P410" s="21" t="s">
        <v>43</v>
      </c>
      <c r="Q410" s="21">
        <v>1488</v>
      </c>
      <c r="R410" s="21">
        <v>10382</v>
      </c>
      <c r="S410" s="21">
        <v>1739</v>
      </c>
      <c r="T410" s="21">
        <v>37</v>
      </c>
      <c r="U410" s="21">
        <v>152</v>
      </c>
      <c r="V410" s="21" t="s">
        <v>44</v>
      </c>
      <c r="W410" s="20">
        <v>30</v>
      </c>
      <c r="X410" s="20">
        <v>2250</v>
      </c>
      <c r="Y410" s="20">
        <f t="shared" ref="Y410:Y423" si="17">J410*U410</f>
        <v>395.2</v>
      </c>
      <c r="Z410" s="21">
        <v>1</v>
      </c>
      <c r="AA410" s="78">
        <v>45657</v>
      </c>
      <c r="AB410" s="72"/>
      <c r="AC410" s="17" t="s">
        <v>42</v>
      </c>
      <c r="AD410" s="17" t="s">
        <v>42</v>
      </c>
      <c r="AE410" s="17" t="s">
        <v>42</v>
      </c>
      <c r="AF410" s="17" t="s">
        <v>42</v>
      </c>
      <c r="AG410" s="17" t="s">
        <v>42</v>
      </c>
      <c r="AH410" s="17" t="s">
        <v>42</v>
      </c>
      <c r="AI410" s="17" t="s">
        <v>42</v>
      </c>
    </row>
    <row r="411" s="113" customFormat="1" ht="12.5" spans="1:35">
      <c r="A411" s="17" t="s">
        <v>1082</v>
      </c>
      <c r="B411" s="19" t="s">
        <v>363</v>
      </c>
      <c r="C411" s="19" t="s">
        <v>349</v>
      </c>
      <c r="D411" s="19" t="s">
        <v>39</v>
      </c>
      <c r="E411" s="19"/>
      <c r="F411" s="19" t="s">
        <v>55</v>
      </c>
      <c r="G411" s="19">
        <v>110</v>
      </c>
      <c r="H411" s="19">
        <v>158</v>
      </c>
      <c r="I411" s="21">
        <v>2.9</v>
      </c>
      <c r="J411" s="70">
        <v>2.7</v>
      </c>
      <c r="K411" s="70">
        <v>3.7</v>
      </c>
      <c r="L411" s="19" t="s">
        <v>42</v>
      </c>
      <c r="M411" s="21" t="s">
        <v>42</v>
      </c>
      <c r="N411" s="21" t="s">
        <v>42</v>
      </c>
      <c r="O411" s="21" t="s">
        <v>42</v>
      </c>
      <c r="P411" s="22" t="s">
        <v>43</v>
      </c>
      <c r="Q411" s="21">
        <v>1384</v>
      </c>
      <c r="R411" s="20">
        <v>9489</v>
      </c>
      <c r="S411" s="21">
        <v>1479</v>
      </c>
      <c r="T411" s="21">
        <v>31</v>
      </c>
      <c r="U411" s="21">
        <v>133</v>
      </c>
      <c r="V411" s="20" t="s">
        <v>44</v>
      </c>
      <c r="W411" s="20">
        <v>50</v>
      </c>
      <c r="X411" s="20">
        <v>5000</v>
      </c>
      <c r="Y411" s="20">
        <f t="shared" si="17"/>
        <v>359.1</v>
      </c>
      <c r="Z411" s="21" t="s">
        <v>135</v>
      </c>
      <c r="AA411" s="34">
        <v>45446</v>
      </c>
      <c r="AB411" s="72"/>
      <c r="AC411" s="17" t="s">
        <v>42</v>
      </c>
      <c r="AD411" s="17" t="s">
        <v>42</v>
      </c>
      <c r="AE411" s="17" t="s">
        <v>42</v>
      </c>
      <c r="AF411" s="17" t="s">
        <v>42</v>
      </c>
      <c r="AG411" s="17" t="s">
        <v>42</v>
      </c>
      <c r="AH411" s="17" t="s">
        <v>42</v>
      </c>
      <c r="AI411" s="17" t="s">
        <v>42</v>
      </c>
    </row>
    <row r="412" s="113" customFormat="1" ht="12.5" spans="1:35">
      <c r="A412" s="17" t="s">
        <v>1083</v>
      </c>
      <c r="B412" s="19" t="s">
        <v>363</v>
      </c>
      <c r="C412" s="19" t="s">
        <v>74</v>
      </c>
      <c r="D412" s="19" t="s">
        <v>39</v>
      </c>
      <c r="E412" s="19"/>
      <c r="F412" s="19" t="s">
        <v>55</v>
      </c>
      <c r="G412" s="19">
        <v>110</v>
      </c>
      <c r="H412" s="19">
        <v>199</v>
      </c>
      <c r="I412" s="21">
        <v>3</v>
      </c>
      <c r="J412" s="70">
        <v>2.3</v>
      </c>
      <c r="K412" s="70">
        <v>3.3</v>
      </c>
      <c r="L412" s="19" t="s">
        <v>42</v>
      </c>
      <c r="M412" s="21" t="s">
        <v>42</v>
      </c>
      <c r="N412" s="21" t="s">
        <v>42</v>
      </c>
      <c r="O412" s="21" t="s">
        <v>42</v>
      </c>
      <c r="P412" s="22" t="s">
        <v>43</v>
      </c>
      <c r="Q412" s="21">
        <v>1384</v>
      </c>
      <c r="R412" s="20">
        <v>9489</v>
      </c>
      <c r="S412" s="21">
        <v>1479</v>
      </c>
      <c r="T412" s="21">
        <v>31</v>
      </c>
      <c r="U412" s="21">
        <v>133</v>
      </c>
      <c r="V412" s="20" t="s">
        <v>44</v>
      </c>
      <c r="W412" s="20">
        <v>800</v>
      </c>
      <c r="X412" s="20">
        <v>4000</v>
      </c>
      <c r="Y412" s="20">
        <f t="shared" si="17"/>
        <v>305.9</v>
      </c>
      <c r="Z412" s="21">
        <v>1.1</v>
      </c>
      <c r="AA412" s="34">
        <v>45378</v>
      </c>
      <c r="AB412" s="72"/>
      <c r="AC412" s="17" t="s">
        <v>42</v>
      </c>
      <c r="AD412" s="17" t="s">
        <v>42</v>
      </c>
      <c r="AE412" s="17" t="s">
        <v>42</v>
      </c>
      <c r="AF412" s="17" t="s">
        <v>42</v>
      </c>
      <c r="AG412" s="17" t="s">
        <v>42</v>
      </c>
      <c r="AH412" s="17" t="s">
        <v>42</v>
      </c>
      <c r="AI412" s="17" t="s">
        <v>42</v>
      </c>
    </row>
    <row r="413" s="113" customFormat="1" ht="12.5" spans="1:35">
      <c r="A413" s="17" t="s">
        <v>1084</v>
      </c>
      <c r="B413" s="19" t="s">
        <v>363</v>
      </c>
      <c r="C413" s="19" t="s">
        <v>349</v>
      </c>
      <c r="D413" s="19" t="s">
        <v>39</v>
      </c>
      <c r="E413" s="19"/>
      <c r="F413" s="19" t="s">
        <v>55</v>
      </c>
      <c r="G413" s="19">
        <v>110</v>
      </c>
      <c r="H413" s="19">
        <v>126</v>
      </c>
      <c r="I413" s="21">
        <v>3.1</v>
      </c>
      <c r="J413" s="70">
        <v>3.3</v>
      </c>
      <c r="K413" s="70">
        <v>4.2</v>
      </c>
      <c r="L413" s="19" t="s">
        <v>42</v>
      </c>
      <c r="M413" s="21" t="s">
        <v>42</v>
      </c>
      <c r="N413" s="21" t="s">
        <v>42</v>
      </c>
      <c r="O413" s="21" t="s">
        <v>42</v>
      </c>
      <c r="P413" s="22" t="s">
        <v>43</v>
      </c>
      <c r="Q413" s="21">
        <v>942</v>
      </c>
      <c r="R413" s="20">
        <v>6718</v>
      </c>
      <c r="S413" s="21">
        <v>947</v>
      </c>
      <c r="T413" s="21">
        <v>28</v>
      </c>
      <c r="U413" s="21">
        <v>101</v>
      </c>
      <c r="V413" s="20" t="s">
        <v>44</v>
      </c>
      <c r="W413" s="20">
        <v>50</v>
      </c>
      <c r="X413" s="20">
        <v>5000</v>
      </c>
      <c r="Y413" s="20">
        <f t="shared" si="17"/>
        <v>333.3</v>
      </c>
      <c r="Z413" s="21" t="s">
        <v>135</v>
      </c>
      <c r="AA413" s="34">
        <v>45403</v>
      </c>
      <c r="AB413" s="72"/>
      <c r="AC413" s="17" t="s">
        <v>42</v>
      </c>
      <c r="AD413" s="17" t="s">
        <v>42</v>
      </c>
      <c r="AE413" s="17" t="s">
        <v>42</v>
      </c>
      <c r="AF413" s="17" t="s">
        <v>42</v>
      </c>
      <c r="AG413" s="17" t="s">
        <v>42</v>
      </c>
      <c r="AH413" s="17" t="s">
        <v>42</v>
      </c>
      <c r="AI413" s="17" t="s">
        <v>42</v>
      </c>
    </row>
    <row r="414" s="113" customFormat="1" ht="12.5" spans="1:35">
      <c r="A414" s="17" t="s">
        <v>1085</v>
      </c>
      <c r="B414" s="19" t="s">
        <v>363</v>
      </c>
      <c r="C414" s="19" t="s">
        <v>74</v>
      </c>
      <c r="D414" s="19" t="s">
        <v>39</v>
      </c>
      <c r="E414" s="19"/>
      <c r="F414" s="19" t="s">
        <v>55</v>
      </c>
      <c r="G414" s="19">
        <v>110</v>
      </c>
      <c r="H414" s="19">
        <v>181</v>
      </c>
      <c r="I414" s="21">
        <v>3.1</v>
      </c>
      <c r="J414" s="70">
        <v>3.1</v>
      </c>
      <c r="K414" s="70">
        <v>4</v>
      </c>
      <c r="L414" s="19" t="s">
        <v>42</v>
      </c>
      <c r="M414" s="21" t="s">
        <v>42</v>
      </c>
      <c r="N414" s="21" t="s">
        <v>42</v>
      </c>
      <c r="O414" s="21" t="s">
        <v>42</v>
      </c>
      <c r="P414" s="22" t="s">
        <v>43</v>
      </c>
      <c r="Q414" s="21">
        <v>942</v>
      </c>
      <c r="R414" s="20">
        <v>6718</v>
      </c>
      <c r="S414" s="21">
        <v>947</v>
      </c>
      <c r="T414" s="21">
        <v>28</v>
      </c>
      <c r="U414" s="21">
        <v>101</v>
      </c>
      <c r="V414" s="20" t="s">
        <v>44</v>
      </c>
      <c r="W414" s="20">
        <v>800</v>
      </c>
      <c r="X414" s="20">
        <v>4000</v>
      </c>
      <c r="Y414" s="20">
        <f t="shared" si="17"/>
        <v>313.1</v>
      </c>
      <c r="Z414" s="21">
        <v>1</v>
      </c>
      <c r="AA414" s="34">
        <v>45403</v>
      </c>
      <c r="AB414" s="72"/>
      <c r="AC414" s="17" t="s">
        <v>42</v>
      </c>
      <c r="AD414" s="17" t="s">
        <v>42</v>
      </c>
      <c r="AE414" s="17" t="s">
        <v>42</v>
      </c>
      <c r="AF414" s="17" t="s">
        <v>42</v>
      </c>
      <c r="AG414" s="17" t="s">
        <v>42</v>
      </c>
      <c r="AH414" s="17" t="s">
        <v>42</v>
      </c>
      <c r="AI414" s="17" t="s">
        <v>42</v>
      </c>
    </row>
    <row r="415" s="113" customFormat="1" ht="12.5" spans="1:35">
      <c r="A415" s="17" t="s">
        <v>1086</v>
      </c>
      <c r="B415" s="19" t="s">
        <v>363</v>
      </c>
      <c r="C415" s="19" t="s">
        <v>349</v>
      </c>
      <c r="D415" s="19" t="s">
        <v>39</v>
      </c>
      <c r="E415" s="19"/>
      <c r="F415" s="19" t="s">
        <v>55</v>
      </c>
      <c r="G415" s="19">
        <v>110</v>
      </c>
      <c r="H415" s="19">
        <v>149</v>
      </c>
      <c r="I415" s="21">
        <v>3.1</v>
      </c>
      <c r="J415" s="70">
        <v>3.5</v>
      </c>
      <c r="K415" s="70">
        <v>4.5</v>
      </c>
      <c r="L415" s="21" t="s">
        <v>42</v>
      </c>
      <c r="M415" s="21" t="s">
        <v>42</v>
      </c>
      <c r="N415" s="21" t="s">
        <v>42</v>
      </c>
      <c r="O415" s="21" t="s">
        <v>42</v>
      </c>
      <c r="P415" s="22" t="s">
        <v>43</v>
      </c>
      <c r="Q415" s="21">
        <v>800</v>
      </c>
      <c r="R415" s="20">
        <v>5645</v>
      </c>
      <c r="S415" s="21">
        <v>1503</v>
      </c>
      <c r="T415" s="21">
        <v>32</v>
      </c>
      <c r="U415" s="21">
        <v>81</v>
      </c>
      <c r="V415" s="20" t="s">
        <v>44</v>
      </c>
      <c r="W415" s="20">
        <v>50</v>
      </c>
      <c r="X415" s="20">
        <v>5000</v>
      </c>
      <c r="Y415" s="20">
        <f t="shared" si="17"/>
        <v>283.5</v>
      </c>
      <c r="Z415" s="21" t="s">
        <v>135</v>
      </c>
      <c r="AA415" s="34">
        <v>45799</v>
      </c>
      <c r="AB415" s="72"/>
      <c r="AC415" s="17" t="s">
        <v>42</v>
      </c>
      <c r="AD415" s="17" t="s">
        <v>42</v>
      </c>
      <c r="AE415" s="17" t="s">
        <v>42</v>
      </c>
      <c r="AF415" s="17" t="s">
        <v>42</v>
      </c>
      <c r="AG415" s="17" t="s">
        <v>42</v>
      </c>
      <c r="AH415" s="17" t="s">
        <v>42</v>
      </c>
      <c r="AI415" s="17" t="s">
        <v>42</v>
      </c>
    </row>
    <row r="416" s="113" customFormat="1" ht="12.5" spans="1:35">
      <c r="A416" s="17" t="s">
        <v>1087</v>
      </c>
      <c r="B416" s="19" t="s">
        <v>363</v>
      </c>
      <c r="C416" s="19" t="s">
        <v>349</v>
      </c>
      <c r="D416" s="19" t="s">
        <v>39</v>
      </c>
      <c r="E416" s="19"/>
      <c r="F416" s="19" t="s">
        <v>55</v>
      </c>
      <c r="G416" s="19">
        <v>110</v>
      </c>
      <c r="H416" s="19">
        <v>173</v>
      </c>
      <c r="I416" s="21">
        <v>3</v>
      </c>
      <c r="J416" s="70">
        <v>3.8</v>
      </c>
      <c r="K416" s="70">
        <v>5</v>
      </c>
      <c r="L416" s="19" t="s">
        <v>42</v>
      </c>
      <c r="M416" s="21" t="s">
        <v>42</v>
      </c>
      <c r="N416" s="21" t="s">
        <v>42</v>
      </c>
      <c r="O416" s="21" t="s">
        <v>42</v>
      </c>
      <c r="P416" s="22" t="s">
        <v>43</v>
      </c>
      <c r="Q416" s="21">
        <v>820</v>
      </c>
      <c r="R416" s="20">
        <v>5718</v>
      </c>
      <c r="S416" s="21">
        <v>816</v>
      </c>
      <c r="T416" s="21">
        <v>27</v>
      </c>
      <c r="U416" s="21">
        <v>86</v>
      </c>
      <c r="V416" s="20" t="s">
        <v>44</v>
      </c>
      <c r="W416" s="20">
        <v>50</v>
      </c>
      <c r="X416" s="20">
        <v>5000</v>
      </c>
      <c r="Y416" s="20">
        <f t="shared" si="17"/>
        <v>326.8</v>
      </c>
      <c r="Z416" s="21" t="s">
        <v>135</v>
      </c>
      <c r="AA416" s="34">
        <v>45407</v>
      </c>
      <c r="AB416" s="72"/>
      <c r="AC416" s="17" t="s">
        <v>42</v>
      </c>
      <c r="AD416" s="17" t="s">
        <v>42</v>
      </c>
      <c r="AE416" s="17" t="s">
        <v>42</v>
      </c>
      <c r="AF416" s="17" t="s">
        <v>42</v>
      </c>
      <c r="AG416" s="17" t="s">
        <v>42</v>
      </c>
      <c r="AH416" s="17" t="s">
        <v>42</v>
      </c>
      <c r="AI416" s="17" t="s">
        <v>42</v>
      </c>
    </row>
    <row r="417" s="113" customFormat="1" ht="12.5" spans="1:35">
      <c r="A417" s="17" t="s">
        <v>1088</v>
      </c>
      <c r="B417" s="19" t="s">
        <v>363</v>
      </c>
      <c r="C417" s="19" t="s">
        <v>74</v>
      </c>
      <c r="D417" s="19" t="s">
        <v>39</v>
      </c>
      <c r="E417" s="19"/>
      <c r="F417" s="19" t="s">
        <v>55</v>
      </c>
      <c r="G417" s="19">
        <v>110</v>
      </c>
      <c r="H417" s="19">
        <v>173</v>
      </c>
      <c r="I417" s="21">
        <v>3</v>
      </c>
      <c r="J417" s="70">
        <v>3.5</v>
      </c>
      <c r="K417" s="70">
        <v>4.5</v>
      </c>
      <c r="L417" s="19" t="s">
        <v>42</v>
      </c>
      <c r="M417" s="19" t="s">
        <v>42</v>
      </c>
      <c r="N417" s="19" t="s">
        <v>42</v>
      </c>
      <c r="O417" s="19" t="s">
        <v>42</v>
      </c>
      <c r="P417" s="22" t="s">
        <v>43</v>
      </c>
      <c r="Q417" s="21">
        <v>820</v>
      </c>
      <c r="R417" s="20">
        <v>5718</v>
      </c>
      <c r="S417" s="21">
        <v>816</v>
      </c>
      <c r="T417" s="21">
        <v>27</v>
      </c>
      <c r="U417" s="21">
        <v>86</v>
      </c>
      <c r="V417" s="20" t="s">
        <v>44</v>
      </c>
      <c r="W417" s="20">
        <v>800</v>
      </c>
      <c r="X417" s="20">
        <v>4000</v>
      </c>
      <c r="Y417" s="20">
        <f t="shared" si="17"/>
        <v>301</v>
      </c>
      <c r="Z417" s="21">
        <v>1</v>
      </c>
      <c r="AA417" s="34">
        <v>45407</v>
      </c>
      <c r="AB417" s="72"/>
      <c r="AC417" s="17" t="s">
        <v>42</v>
      </c>
      <c r="AD417" s="17" t="s">
        <v>42</v>
      </c>
      <c r="AE417" s="17" t="s">
        <v>42</v>
      </c>
      <c r="AF417" s="17" t="s">
        <v>42</v>
      </c>
      <c r="AG417" s="17" t="s">
        <v>42</v>
      </c>
      <c r="AH417" s="17" t="s">
        <v>42</v>
      </c>
      <c r="AI417" s="17" t="s">
        <v>42</v>
      </c>
    </row>
    <row r="418" s="113" customFormat="1" ht="12.5" spans="1:35">
      <c r="A418" s="17" t="s">
        <v>1089</v>
      </c>
      <c r="B418" s="19" t="s">
        <v>363</v>
      </c>
      <c r="C418" s="19" t="s">
        <v>46</v>
      </c>
      <c r="D418" s="19" t="s">
        <v>39</v>
      </c>
      <c r="E418" s="19"/>
      <c r="F418" s="19" t="s">
        <v>55</v>
      </c>
      <c r="G418" s="19">
        <v>110</v>
      </c>
      <c r="H418" s="19">
        <v>48</v>
      </c>
      <c r="I418" s="21">
        <v>3.2</v>
      </c>
      <c r="J418" s="70">
        <v>16</v>
      </c>
      <c r="K418" s="70">
        <v>20</v>
      </c>
      <c r="L418" s="19" t="s">
        <v>42</v>
      </c>
      <c r="M418" s="19" t="s">
        <v>42</v>
      </c>
      <c r="N418" s="19" t="s">
        <v>42</v>
      </c>
      <c r="O418" s="19" t="s">
        <v>42</v>
      </c>
      <c r="P418" s="22" t="s">
        <v>43</v>
      </c>
      <c r="Q418" s="21">
        <v>74</v>
      </c>
      <c r="R418" s="20">
        <v>838</v>
      </c>
      <c r="S418" s="21">
        <v>254</v>
      </c>
      <c r="T418" s="21">
        <v>8.4</v>
      </c>
      <c r="U418" s="21">
        <v>14</v>
      </c>
      <c r="V418" s="20" t="s">
        <v>44</v>
      </c>
      <c r="W418" s="20">
        <v>2500</v>
      </c>
      <c r="X418" s="20">
        <v>25000</v>
      </c>
      <c r="Y418" s="20">
        <v>224</v>
      </c>
      <c r="Z418" s="21">
        <v>1</v>
      </c>
      <c r="AA418" s="34">
        <v>45895</v>
      </c>
      <c r="AB418" s="72"/>
      <c r="AC418" s="17" t="s">
        <v>42</v>
      </c>
      <c r="AD418" s="17" t="s">
        <v>42</v>
      </c>
      <c r="AE418" s="17" t="s">
        <v>42</v>
      </c>
      <c r="AF418" s="17" t="s">
        <v>42</v>
      </c>
      <c r="AG418" s="17" t="s">
        <v>42</v>
      </c>
      <c r="AH418" s="17" t="s">
        <v>42</v>
      </c>
      <c r="AI418" s="17" t="s">
        <v>42</v>
      </c>
    </row>
    <row r="419" s="113" customFormat="1" ht="12.5" spans="1:35">
      <c r="A419" s="17" t="s">
        <v>1090</v>
      </c>
      <c r="B419" s="19" t="s">
        <v>363</v>
      </c>
      <c r="C419" s="19" t="s">
        <v>46</v>
      </c>
      <c r="D419" s="19" t="s">
        <v>39</v>
      </c>
      <c r="E419" s="19"/>
      <c r="F419" s="19" t="s">
        <v>55</v>
      </c>
      <c r="G419" s="19">
        <v>110</v>
      </c>
      <c r="H419" s="19">
        <v>40</v>
      </c>
      <c r="I419" s="21">
        <v>2.2</v>
      </c>
      <c r="J419" s="70">
        <v>15</v>
      </c>
      <c r="K419" s="70">
        <v>19</v>
      </c>
      <c r="L419" s="19">
        <v>19</v>
      </c>
      <c r="M419" s="21">
        <v>25</v>
      </c>
      <c r="N419" s="21" t="s">
        <v>42</v>
      </c>
      <c r="O419" s="21" t="s">
        <v>42</v>
      </c>
      <c r="P419" s="22" t="s">
        <v>43</v>
      </c>
      <c r="Q419" s="21">
        <v>74</v>
      </c>
      <c r="R419" s="20">
        <v>948</v>
      </c>
      <c r="S419" s="21">
        <v>261</v>
      </c>
      <c r="T419" s="21">
        <v>8.5</v>
      </c>
      <c r="U419" s="21">
        <v>17</v>
      </c>
      <c r="V419" s="20" t="s">
        <v>44</v>
      </c>
      <c r="W419" s="20">
        <v>2500</v>
      </c>
      <c r="X419" s="20">
        <v>25000</v>
      </c>
      <c r="Y419" s="20">
        <v>255</v>
      </c>
      <c r="Z419" s="21">
        <v>1</v>
      </c>
      <c r="AA419" s="34">
        <v>45890</v>
      </c>
      <c r="AB419" s="72"/>
      <c r="AC419" s="17" t="s">
        <v>42</v>
      </c>
      <c r="AD419" s="17" t="s">
        <v>42</v>
      </c>
      <c r="AE419" s="17" t="s">
        <v>42</v>
      </c>
      <c r="AF419" s="17" t="s">
        <v>42</v>
      </c>
      <c r="AG419" s="17" t="s">
        <v>42</v>
      </c>
      <c r="AH419" s="17" t="s">
        <v>42</v>
      </c>
      <c r="AI419" s="17" t="s">
        <v>42</v>
      </c>
    </row>
    <row r="420" s="113" customFormat="1" ht="12.5" spans="1:35">
      <c r="A420" s="17" t="s">
        <v>1091</v>
      </c>
      <c r="B420" s="19" t="s">
        <v>363</v>
      </c>
      <c r="C420" s="19" t="s">
        <v>151</v>
      </c>
      <c r="D420" s="19" t="s">
        <v>39</v>
      </c>
      <c r="E420" s="19"/>
      <c r="F420" s="19" t="s">
        <v>55</v>
      </c>
      <c r="G420" s="19">
        <v>120</v>
      </c>
      <c r="H420" s="19">
        <v>300</v>
      </c>
      <c r="I420" s="21">
        <v>2.7</v>
      </c>
      <c r="J420" s="70">
        <v>2.1</v>
      </c>
      <c r="K420" s="70">
        <v>2.8</v>
      </c>
      <c r="L420" s="19" t="s">
        <v>42</v>
      </c>
      <c r="M420" s="21" t="s">
        <v>42</v>
      </c>
      <c r="N420" s="21" t="s">
        <v>42</v>
      </c>
      <c r="O420" s="21" t="s">
        <v>42</v>
      </c>
      <c r="P420" s="22" t="s">
        <v>43</v>
      </c>
      <c r="Q420" s="21">
        <v>1765</v>
      </c>
      <c r="R420" s="20">
        <v>10400</v>
      </c>
      <c r="S420" s="21">
        <v>1152</v>
      </c>
      <c r="T420" s="21">
        <v>26</v>
      </c>
      <c r="U420" s="21">
        <v>154</v>
      </c>
      <c r="V420" s="20" t="s">
        <v>44</v>
      </c>
      <c r="W420" s="20">
        <v>2000</v>
      </c>
      <c r="X420" s="20">
        <v>10000</v>
      </c>
      <c r="Y420" s="20">
        <f t="shared" si="17"/>
        <v>323.4</v>
      </c>
      <c r="Z420" s="21">
        <v>1</v>
      </c>
      <c r="AA420" s="34">
        <v>45575</v>
      </c>
      <c r="AB420" s="72"/>
      <c r="AC420" s="17" t="s">
        <v>42</v>
      </c>
      <c r="AD420" s="17" t="s">
        <v>42</v>
      </c>
      <c r="AE420" s="17" t="s">
        <v>42</v>
      </c>
      <c r="AF420" s="17" t="s">
        <v>42</v>
      </c>
      <c r="AG420" s="17" t="s">
        <v>42</v>
      </c>
      <c r="AH420" s="17" t="s">
        <v>42</v>
      </c>
      <c r="AI420" s="17" t="s">
        <v>42</v>
      </c>
    </row>
    <row r="421" s="113" customFormat="1" ht="12.5" spans="1:35">
      <c r="A421" s="17" t="s">
        <v>1092</v>
      </c>
      <c r="B421" s="19" t="s">
        <v>363</v>
      </c>
      <c r="C421" s="19" t="s">
        <v>349</v>
      </c>
      <c r="D421" s="19" t="s">
        <v>39</v>
      </c>
      <c r="E421" s="19"/>
      <c r="F421" s="19" t="s">
        <v>55</v>
      </c>
      <c r="G421" s="19">
        <v>120</v>
      </c>
      <c r="H421" s="19">
        <v>158</v>
      </c>
      <c r="I421" s="21">
        <v>2.9</v>
      </c>
      <c r="J421" s="70">
        <v>3.2</v>
      </c>
      <c r="K421" s="70">
        <v>4.2</v>
      </c>
      <c r="L421" s="19" t="s">
        <v>42</v>
      </c>
      <c r="M421" s="21" t="s">
        <v>42</v>
      </c>
      <c r="N421" s="21" t="s">
        <v>42</v>
      </c>
      <c r="O421" s="21" t="s">
        <v>42</v>
      </c>
      <c r="P421" s="22" t="s">
        <v>43</v>
      </c>
      <c r="Q421" s="21">
        <v>1118</v>
      </c>
      <c r="R421" s="20">
        <v>9816</v>
      </c>
      <c r="S421" s="21">
        <v>750</v>
      </c>
      <c r="T421" s="21">
        <v>20</v>
      </c>
      <c r="U421" s="21">
        <v>149</v>
      </c>
      <c r="V421" s="20" t="s">
        <v>44</v>
      </c>
      <c r="W421" s="20">
        <v>50</v>
      </c>
      <c r="X421" s="20">
        <v>5000</v>
      </c>
      <c r="Y421" s="20">
        <f t="shared" si="17"/>
        <v>476.8</v>
      </c>
      <c r="Z421" s="21">
        <v>1.1</v>
      </c>
      <c r="AA421" s="34">
        <v>45910</v>
      </c>
      <c r="AB421" s="72"/>
      <c r="AC421" s="17" t="s">
        <v>42</v>
      </c>
      <c r="AD421" s="17" t="s">
        <v>42</v>
      </c>
      <c r="AE421" s="17" t="s">
        <v>42</v>
      </c>
      <c r="AF421" s="17" t="s">
        <v>42</v>
      </c>
      <c r="AG421" s="17" t="s">
        <v>42</v>
      </c>
      <c r="AH421" s="17" t="s">
        <v>42</v>
      </c>
      <c r="AI421" s="17" t="s">
        <v>42</v>
      </c>
    </row>
    <row r="422" s="113" customFormat="1" ht="12.5" spans="1:35">
      <c r="A422" s="17" t="s">
        <v>1093</v>
      </c>
      <c r="B422" s="19" t="s">
        <v>363</v>
      </c>
      <c r="C422" s="19" t="s">
        <v>74</v>
      </c>
      <c r="D422" s="19" t="s">
        <v>39</v>
      </c>
      <c r="E422" s="19"/>
      <c r="F422" s="19" t="s">
        <v>55</v>
      </c>
      <c r="G422" s="19">
        <v>120</v>
      </c>
      <c r="H422" s="19">
        <v>163</v>
      </c>
      <c r="I422" s="21">
        <v>2.8</v>
      </c>
      <c r="J422" s="70">
        <v>3.5</v>
      </c>
      <c r="K422" s="70">
        <v>4.6</v>
      </c>
      <c r="L422" s="19" t="s">
        <v>42</v>
      </c>
      <c r="M422" s="21" t="s">
        <v>42</v>
      </c>
      <c r="N422" s="21" t="s">
        <v>42</v>
      </c>
      <c r="O422" s="21" t="s">
        <v>42</v>
      </c>
      <c r="P422" s="22" t="s">
        <v>43</v>
      </c>
      <c r="Q422" s="21">
        <v>1118</v>
      </c>
      <c r="R422" s="20">
        <v>9691</v>
      </c>
      <c r="S422" s="21">
        <v>775</v>
      </c>
      <c r="T422" s="21">
        <v>26</v>
      </c>
      <c r="U422" s="21">
        <v>141</v>
      </c>
      <c r="V422" s="20" t="s">
        <v>44</v>
      </c>
      <c r="W422" s="20">
        <v>800</v>
      </c>
      <c r="X422" s="20">
        <v>4000</v>
      </c>
      <c r="Y422" s="20">
        <f t="shared" si="17"/>
        <v>493.5</v>
      </c>
      <c r="Z422" s="21">
        <v>1</v>
      </c>
      <c r="AA422" s="34">
        <v>45378</v>
      </c>
      <c r="AB422" s="72"/>
      <c r="AC422" s="17" t="s">
        <v>42</v>
      </c>
      <c r="AD422" s="17" t="s">
        <v>42</v>
      </c>
      <c r="AE422" s="17" t="s">
        <v>42</v>
      </c>
      <c r="AF422" s="17" t="s">
        <v>42</v>
      </c>
      <c r="AG422" s="17" t="s">
        <v>42</v>
      </c>
      <c r="AH422" s="17" t="s">
        <v>42</v>
      </c>
      <c r="AI422" s="17" t="s">
        <v>42</v>
      </c>
    </row>
    <row r="423" s="113" customFormat="1" spans="1:35">
      <c r="A423" s="17" t="s">
        <v>1094</v>
      </c>
      <c r="B423" s="19" t="s">
        <v>363</v>
      </c>
      <c r="C423" s="19" t="s">
        <v>57</v>
      </c>
      <c r="D423" s="19" t="s">
        <v>39</v>
      </c>
      <c r="E423" s="19"/>
      <c r="F423" s="19" t="s">
        <v>55</v>
      </c>
      <c r="G423" s="19">
        <v>120</v>
      </c>
      <c r="H423" s="19">
        <v>189</v>
      </c>
      <c r="I423" s="21">
        <v>3.2</v>
      </c>
      <c r="J423" s="70">
        <v>3</v>
      </c>
      <c r="K423" s="70">
        <v>3.9</v>
      </c>
      <c r="L423" s="19" t="s">
        <v>42</v>
      </c>
      <c r="M423" s="21" t="s">
        <v>42</v>
      </c>
      <c r="N423" s="21" t="s">
        <v>42</v>
      </c>
      <c r="O423" s="21" t="s">
        <v>42</v>
      </c>
      <c r="P423" s="22" t="s">
        <v>43</v>
      </c>
      <c r="Q423" s="21">
        <v>1176</v>
      </c>
      <c r="R423" s="20">
        <v>10068</v>
      </c>
      <c r="S423" s="21">
        <v>784</v>
      </c>
      <c r="T423" s="21">
        <v>35</v>
      </c>
      <c r="U423" s="21">
        <v>153</v>
      </c>
      <c r="V423" s="20" t="s">
        <v>44</v>
      </c>
      <c r="W423" s="20">
        <v>2000</v>
      </c>
      <c r="X423" s="20">
        <v>10000</v>
      </c>
      <c r="Y423" s="20">
        <f t="shared" si="17"/>
        <v>459</v>
      </c>
      <c r="Z423" s="21">
        <v>1.1</v>
      </c>
      <c r="AA423" s="34">
        <v>45407</v>
      </c>
      <c r="AB423" s="72"/>
      <c r="AC423" s="17" t="s">
        <v>42</v>
      </c>
      <c r="AD423" s="17" t="s">
        <v>42</v>
      </c>
      <c r="AE423" s="17" t="s">
        <v>42</v>
      </c>
      <c r="AF423" s="17" t="s">
        <v>42</v>
      </c>
      <c r="AG423" s="17" t="s">
        <v>42</v>
      </c>
      <c r="AH423" s="17" t="s">
        <v>42</v>
      </c>
      <c r="AI423" s="17" t="s">
        <v>42</v>
      </c>
    </row>
    <row r="424" s="113" customFormat="1" ht="12.5" spans="1:35">
      <c r="A424" s="17" t="s">
        <v>1095</v>
      </c>
      <c r="B424" s="19" t="s">
        <v>363</v>
      </c>
      <c r="C424" s="19" t="s">
        <v>349</v>
      </c>
      <c r="D424" s="19" t="s">
        <v>39</v>
      </c>
      <c r="E424" s="19" t="s">
        <v>1096</v>
      </c>
      <c r="F424" s="19" t="s">
        <v>55</v>
      </c>
      <c r="G424" s="19">
        <v>120</v>
      </c>
      <c r="H424" s="19">
        <v>112</v>
      </c>
      <c r="I424" s="21">
        <v>2.9</v>
      </c>
      <c r="J424" s="70">
        <v>5.9</v>
      </c>
      <c r="K424" s="70">
        <v>7.1</v>
      </c>
      <c r="L424" s="19" t="s">
        <v>42</v>
      </c>
      <c r="M424" s="21" t="s">
        <v>42</v>
      </c>
      <c r="N424" s="21" t="s">
        <v>42</v>
      </c>
      <c r="O424" s="21" t="s">
        <v>42</v>
      </c>
      <c r="P424" s="22" t="s">
        <v>43</v>
      </c>
      <c r="Q424" s="21">
        <v>135</v>
      </c>
      <c r="R424" s="20">
        <v>2208</v>
      </c>
      <c r="S424" s="21">
        <v>424</v>
      </c>
      <c r="T424" s="21">
        <v>8.3</v>
      </c>
      <c r="U424" s="21">
        <v>35</v>
      </c>
      <c r="V424" s="20" t="s">
        <v>44</v>
      </c>
      <c r="W424" s="20">
        <v>1000</v>
      </c>
      <c r="X424" s="20">
        <v>5000</v>
      </c>
      <c r="Y424" s="20">
        <v>206.5</v>
      </c>
      <c r="Z424" s="21">
        <v>1.2</v>
      </c>
      <c r="AA424" s="34">
        <v>44805</v>
      </c>
      <c r="AB424" s="72"/>
      <c r="AC424" s="17" t="s">
        <v>1097</v>
      </c>
      <c r="AD424" s="17" t="s">
        <v>42</v>
      </c>
      <c r="AE424" s="17" t="s">
        <v>42</v>
      </c>
      <c r="AF424" s="17" t="s">
        <v>42</v>
      </c>
      <c r="AG424" s="17" t="s">
        <v>42</v>
      </c>
      <c r="AH424" s="17" t="s">
        <v>42</v>
      </c>
      <c r="AI424" s="17" t="s">
        <v>42</v>
      </c>
    </row>
    <row r="425" s="113" customFormat="1" ht="12.5" spans="1:35">
      <c r="A425" s="17" t="s">
        <v>1098</v>
      </c>
      <c r="B425" s="19" t="s">
        <v>363</v>
      </c>
      <c r="C425" s="19" t="s">
        <v>74</v>
      </c>
      <c r="D425" s="19" t="s">
        <v>39</v>
      </c>
      <c r="E425" s="19" t="s">
        <v>1099</v>
      </c>
      <c r="F425" s="19" t="s">
        <v>55</v>
      </c>
      <c r="G425" s="19">
        <v>120</v>
      </c>
      <c r="H425" s="19">
        <v>112</v>
      </c>
      <c r="I425" s="21">
        <v>2.9</v>
      </c>
      <c r="J425" s="70">
        <v>5.9</v>
      </c>
      <c r="K425" s="70">
        <v>7.1</v>
      </c>
      <c r="L425" s="19" t="s">
        <v>42</v>
      </c>
      <c r="M425" s="21" t="s">
        <v>42</v>
      </c>
      <c r="N425" s="21" t="s">
        <v>42</v>
      </c>
      <c r="O425" s="21" t="s">
        <v>42</v>
      </c>
      <c r="P425" s="22" t="s">
        <v>43</v>
      </c>
      <c r="Q425" s="21">
        <v>135</v>
      </c>
      <c r="R425" s="20">
        <v>2208</v>
      </c>
      <c r="S425" s="21">
        <v>424</v>
      </c>
      <c r="T425" s="21">
        <v>8.3</v>
      </c>
      <c r="U425" s="21">
        <v>35</v>
      </c>
      <c r="V425" s="20" t="s">
        <v>44</v>
      </c>
      <c r="W425" s="20">
        <v>800</v>
      </c>
      <c r="X425" s="20">
        <v>4000</v>
      </c>
      <c r="Y425" s="20">
        <v>206.5</v>
      </c>
      <c r="Z425" s="21">
        <v>1.2</v>
      </c>
      <c r="AA425" s="34">
        <v>44805</v>
      </c>
      <c r="AB425" s="72"/>
      <c r="AC425" s="17" t="s">
        <v>42</v>
      </c>
      <c r="AD425" s="17" t="s">
        <v>42</v>
      </c>
      <c r="AE425" s="17" t="s">
        <v>42</v>
      </c>
      <c r="AF425" s="17" t="s">
        <v>42</v>
      </c>
      <c r="AG425" s="17" t="s">
        <v>42</v>
      </c>
      <c r="AH425" s="17" t="s">
        <v>42</v>
      </c>
      <c r="AI425" s="17" t="s">
        <v>42</v>
      </c>
    </row>
    <row r="426" s="113" customFormat="1" ht="12.5" spans="1:35">
      <c r="A426" s="17" t="s">
        <v>1100</v>
      </c>
      <c r="B426" s="19" t="s">
        <v>363</v>
      </c>
      <c r="C426" s="19" t="s">
        <v>38</v>
      </c>
      <c r="D426" s="19" t="s">
        <v>39</v>
      </c>
      <c r="E426" s="19" t="s">
        <v>1101</v>
      </c>
      <c r="F426" s="19" t="s">
        <v>55</v>
      </c>
      <c r="G426" s="19">
        <v>120</v>
      </c>
      <c r="H426" s="19">
        <v>94</v>
      </c>
      <c r="I426" s="21">
        <v>3</v>
      </c>
      <c r="J426" s="70">
        <v>5.6</v>
      </c>
      <c r="K426" s="70">
        <v>7</v>
      </c>
      <c r="L426" s="19" t="s">
        <v>42</v>
      </c>
      <c r="M426" s="21" t="s">
        <v>42</v>
      </c>
      <c r="N426" s="21" t="s">
        <v>42</v>
      </c>
      <c r="O426" s="21" t="s">
        <v>42</v>
      </c>
      <c r="P426" s="22" t="s">
        <v>43</v>
      </c>
      <c r="Q426" s="21">
        <v>135</v>
      </c>
      <c r="R426" s="20">
        <v>2208</v>
      </c>
      <c r="S426" s="21">
        <v>424</v>
      </c>
      <c r="T426" s="21">
        <v>8.3</v>
      </c>
      <c r="U426" s="21">
        <v>35</v>
      </c>
      <c r="V426" s="20" t="s">
        <v>44</v>
      </c>
      <c r="W426" s="20">
        <v>5000</v>
      </c>
      <c r="X426" s="20">
        <v>50000</v>
      </c>
      <c r="Y426" s="20">
        <v>196</v>
      </c>
      <c r="Z426" s="21">
        <v>1.3</v>
      </c>
      <c r="AA426" s="34">
        <v>44919</v>
      </c>
      <c r="AB426" s="72"/>
      <c r="AC426" s="17" t="s">
        <v>1102</v>
      </c>
      <c r="AD426" s="17" t="s">
        <v>1103</v>
      </c>
      <c r="AE426" s="17" t="s">
        <v>42</v>
      </c>
      <c r="AF426" s="17" t="s">
        <v>42</v>
      </c>
      <c r="AG426" s="17" t="s">
        <v>42</v>
      </c>
      <c r="AH426" s="17" t="s">
        <v>42</v>
      </c>
      <c r="AI426" s="17" t="s">
        <v>42</v>
      </c>
    </row>
    <row r="427" s="113" customFormat="1" ht="12.5" spans="1:35">
      <c r="A427" s="17" t="s">
        <v>1104</v>
      </c>
      <c r="B427" s="19" t="s">
        <v>363</v>
      </c>
      <c r="C427" s="19" t="s">
        <v>349</v>
      </c>
      <c r="D427" s="19" t="s">
        <v>358</v>
      </c>
      <c r="E427" s="19" t="s">
        <v>1105</v>
      </c>
      <c r="F427" s="19" t="s">
        <v>55</v>
      </c>
      <c r="G427" s="19">
        <v>150</v>
      </c>
      <c r="H427" s="19">
        <v>192</v>
      </c>
      <c r="I427" s="21">
        <v>3.2</v>
      </c>
      <c r="J427" s="70">
        <v>4.2</v>
      </c>
      <c r="K427" s="70">
        <v>5.2</v>
      </c>
      <c r="L427" s="19" t="s">
        <v>42</v>
      </c>
      <c r="M427" s="21" t="s">
        <v>42</v>
      </c>
      <c r="N427" s="21" t="s">
        <v>42</v>
      </c>
      <c r="O427" s="21" t="s">
        <v>42</v>
      </c>
      <c r="P427" s="22" t="s">
        <v>43</v>
      </c>
      <c r="Q427" s="21">
        <v>889</v>
      </c>
      <c r="R427" s="20">
        <v>6540</v>
      </c>
      <c r="S427" s="21">
        <v>772</v>
      </c>
      <c r="T427" s="21">
        <v>6.7</v>
      </c>
      <c r="U427" s="21">
        <v>88</v>
      </c>
      <c r="V427" s="20" t="s">
        <v>44</v>
      </c>
      <c r="W427" s="20">
        <v>50</v>
      </c>
      <c r="X427" s="20">
        <v>5000</v>
      </c>
      <c r="Y427" s="20">
        <v>369.6</v>
      </c>
      <c r="Z427" s="21">
        <v>2.1</v>
      </c>
      <c r="AA427" s="34">
        <v>45383</v>
      </c>
      <c r="AB427" s="72"/>
      <c r="AC427" s="17" t="s">
        <v>1106</v>
      </c>
      <c r="AD427" s="17" t="s">
        <v>42</v>
      </c>
      <c r="AE427" s="17" t="s">
        <v>42</v>
      </c>
      <c r="AF427" s="17" t="s">
        <v>1107</v>
      </c>
      <c r="AG427" s="17" t="s">
        <v>42</v>
      </c>
      <c r="AH427" s="17" t="s">
        <v>42</v>
      </c>
      <c r="AI427" s="17" t="s">
        <v>42</v>
      </c>
    </row>
    <row r="428" s="113" customFormat="1" ht="12.5" spans="1:35">
      <c r="A428" s="17" t="s">
        <v>1108</v>
      </c>
      <c r="B428" s="19" t="s">
        <v>363</v>
      </c>
      <c r="C428" s="19" t="s">
        <v>74</v>
      </c>
      <c r="D428" s="19" t="s">
        <v>358</v>
      </c>
      <c r="E428" s="19" t="s">
        <v>1109</v>
      </c>
      <c r="F428" s="19" t="s">
        <v>55</v>
      </c>
      <c r="G428" s="19">
        <v>150</v>
      </c>
      <c r="H428" s="19">
        <v>192</v>
      </c>
      <c r="I428" s="21">
        <v>3.2</v>
      </c>
      <c r="J428" s="70">
        <v>3.9</v>
      </c>
      <c r="K428" s="70">
        <v>4.9</v>
      </c>
      <c r="L428" s="19" t="s">
        <v>42</v>
      </c>
      <c r="M428" s="21" t="s">
        <v>42</v>
      </c>
      <c r="N428" s="21" t="s">
        <v>42</v>
      </c>
      <c r="O428" s="21" t="s">
        <v>42</v>
      </c>
      <c r="P428" s="22" t="s">
        <v>43</v>
      </c>
      <c r="Q428" s="21">
        <v>889</v>
      </c>
      <c r="R428" s="20">
        <v>6540</v>
      </c>
      <c r="S428" s="21">
        <v>772</v>
      </c>
      <c r="T428" s="21">
        <v>6.7</v>
      </c>
      <c r="U428" s="21">
        <v>88</v>
      </c>
      <c r="V428" s="20" t="s">
        <v>44</v>
      </c>
      <c r="W428" s="20">
        <v>800</v>
      </c>
      <c r="X428" s="20">
        <v>4000</v>
      </c>
      <c r="Y428" s="20">
        <v>343.2</v>
      </c>
      <c r="Z428" s="21">
        <v>2.1</v>
      </c>
      <c r="AA428" s="34">
        <v>45384</v>
      </c>
      <c r="AB428" s="72"/>
      <c r="AC428" s="17" t="s">
        <v>1110</v>
      </c>
      <c r="AD428" s="17" t="s">
        <v>1111</v>
      </c>
      <c r="AE428" s="17" t="s">
        <v>42</v>
      </c>
      <c r="AF428" s="17" t="s">
        <v>1112</v>
      </c>
      <c r="AG428" s="17" t="s">
        <v>42</v>
      </c>
      <c r="AH428" s="17" t="s">
        <v>42</v>
      </c>
      <c r="AI428" s="17" t="s">
        <v>42</v>
      </c>
    </row>
    <row r="429" s="113" customFormat="1" ht="12.5" spans="1:35">
      <c r="A429" s="17" t="s">
        <v>1113</v>
      </c>
      <c r="B429" s="19" t="s">
        <v>363</v>
      </c>
      <c r="C429" s="19" t="s">
        <v>238</v>
      </c>
      <c r="D429" s="19" t="s">
        <v>358</v>
      </c>
      <c r="E429" s="19" t="s">
        <v>1114</v>
      </c>
      <c r="F429" s="19" t="s">
        <v>55</v>
      </c>
      <c r="G429" s="19">
        <v>150</v>
      </c>
      <c r="H429" s="19">
        <v>205</v>
      </c>
      <c r="I429" s="21">
        <v>3.2</v>
      </c>
      <c r="J429" s="70">
        <v>3.8</v>
      </c>
      <c r="K429" s="70">
        <v>4.8</v>
      </c>
      <c r="L429" s="19" t="s">
        <v>42</v>
      </c>
      <c r="M429" s="21" t="s">
        <v>42</v>
      </c>
      <c r="N429" s="21" t="s">
        <v>42</v>
      </c>
      <c r="O429" s="21" t="s">
        <v>42</v>
      </c>
      <c r="P429" s="22" t="s">
        <v>43</v>
      </c>
      <c r="Q429" s="21">
        <v>889</v>
      </c>
      <c r="R429" s="20">
        <v>6540</v>
      </c>
      <c r="S429" s="21">
        <v>772</v>
      </c>
      <c r="T429" s="21">
        <v>6.7</v>
      </c>
      <c r="U429" s="21">
        <v>88</v>
      </c>
      <c r="V429" s="20" t="s">
        <v>44</v>
      </c>
      <c r="W429" s="20">
        <v>800</v>
      </c>
      <c r="X429" s="20">
        <v>4000</v>
      </c>
      <c r="Y429" s="20">
        <f t="shared" ref="Y429:Y438" si="18">J429*U429</f>
        <v>334.4</v>
      </c>
      <c r="Z429" s="21">
        <v>1.2</v>
      </c>
      <c r="AA429" s="34">
        <v>44808</v>
      </c>
      <c r="AB429" s="72"/>
      <c r="AC429" s="17" t="s">
        <v>42</v>
      </c>
      <c r="AD429" s="17" t="s">
        <v>42</v>
      </c>
      <c r="AE429" s="17" t="s">
        <v>42</v>
      </c>
      <c r="AF429" s="17" t="s">
        <v>42</v>
      </c>
      <c r="AG429" s="17" t="s">
        <v>42</v>
      </c>
      <c r="AH429" s="17" t="s">
        <v>42</v>
      </c>
      <c r="AI429" s="17" t="s">
        <v>42</v>
      </c>
    </row>
    <row r="430" s="113" customFormat="1" ht="12.5" spans="1:35">
      <c r="A430" s="17" t="s">
        <v>1115</v>
      </c>
      <c r="B430" s="19" t="s">
        <v>363</v>
      </c>
      <c r="C430" s="19" t="s">
        <v>248</v>
      </c>
      <c r="D430" s="19" t="s">
        <v>358</v>
      </c>
      <c r="E430" s="19" t="s">
        <v>1116</v>
      </c>
      <c r="F430" s="19" t="s">
        <v>55</v>
      </c>
      <c r="G430" s="19">
        <v>150</v>
      </c>
      <c r="H430" s="19">
        <v>201</v>
      </c>
      <c r="I430" s="21">
        <v>3.2</v>
      </c>
      <c r="J430" s="70">
        <v>4</v>
      </c>
      <c r="K430" s="70">
        <v>4.9</v>
      </c>
      <c r="L430" s="19" t="s">
        <v>42</v>
      </c>
      <c r="M430" s="21" t="s">
        <v>42</v>
      </c>
      <c r="N430" s="21" t="s">
        <v>42</v>
      </c>
      <c r="O430" s="21" t="s">
        <v>42</v>
      </c>
      <c r="P430" s="22" t="s">
        <v>43</v>
      </c>
      <c r="Q430" s="21">
        <v>889</v>
      </c>
      <c r="R430" s="20">
        <v>6540</v>
      </c>
      <c r="S430" s="21">
        <v>772</v>
      </c>
      <c r="T430" s="21">
        <v>6.7</v>
      </c>
      <c r="U430" s="21">
        <v>88</v>
      </c>
      <c r="V430" s="20" t="s">
        <v>44</v>
      </c>
      <c r="W430" s="20">
        <v>30</v>
      </c>
      <c r="X430" s="20">
        <v>2250</v>
      </c>
      <c r="Y430" s="20">
        <v>352</v>
      </c>
      <c r="Z430" s="21">
        <v>2</v>
      </c>
      <c r="AA430" s="34">
        <v>44842</v>
      </c>
      <c r="AB430" s="72"/>
      <c r="AC430" s="17" t="s">
        <v>1117</v>
      </c>
      <c r="AD430" s="17" t="s">
        <v>42</v>
      </c>
      <c r="AE430" s="17" t="s">
        <v>42</v>
      </c>
      <c r="AF430" s="17" t="s">
        <v>1118</v>
      </c>
      <c r="AG430" s="17" t="s">
        <v>42</v>
      </c>
      <c r="AH430" s="17" t="s">
        <v>42</v>
      </c>
      <c r="AI430" s="17" t="s">
        <v>42</v>
      </c>
    </row>
    <row r="431" s="113" customFormat="1" spans="1:35">
      <c r="A431" s="17" t="s">
        <v>1119</v>
      </c>
      <c r="B431" s="19" t="s">
        <v>363</v>
      </c>
      <c r="C431" s="19" t="s">
        <v>57</v>
      </c>
      <c r="D431" s="19" t="s">
        <v>358</v>
      </c>
      <c r="E431" s="19" t="s">
        <v>1120</v>
      </c>
      <c r="F431" s="19" t="s">
        <v>55</v>
      </c>
      <c r="G431" s="19">
        <v>150</v>
      </c>
      <c r="H431" s="19">
        <v>263</v>
      </c>
      <c r="I431" s="21">
        <v>3.2</v>
      </c>
      <c r="J431" s="70">
        <v>3.3</v>
      </c>
      <c r="K431" s="70">
        <v>4.2</v>
      </c>
      <c r="L431" s="19" t="s">
        <v>42</v>
      </c>
      <c r="M431" s="21" t="s">
        <v>42</v>
      </c>
      <c r="N431" s="21" t="s">
        <v>42</v>
      </c>
      <c r="O431" s="21" t="s">
        <v>42</v>
      </c>
      <c r="P431" s="22" t="s">
        <v>43</v>
      </c>
      <c r="Q431" s="21">
        <v>1201</v>
      </c>
      <c r="R431" s="20">
        <v>6540</v>
      </c>
      <c r="S431" s="21">
        <v>772</v>
      </c>
      <c r="T431" s="21">
        <v>6.7</v>
      </c>
      <c r="U431" s="21">
        <v>88</v>
      </c>
      <c r="V431" s="20" t="s">
        <v>44</v>
      </c>
      <c r="W431" s="20">
        <v>2000</v>
      </c>
      <c r="X431" s="20">
        <v>10000</v>
      </c>
      <c r="Y431" s="20">
        <v>290.4</v>
      </c>
      <c r="Z431" s="21">
        <v>2.2</v>
      </c>
      <c r="AA431" s="34">
        <v>44804</v>
      </c>
      <c r="AB431" s="72"/>
      <c r="AC431" s="17" t="s">
        <v>42</v>
      </c>
      <c r="AD431" s="17" t="s">
        <v>42</v>
      </c>
      <c r="AE431" s="17" t="s">
        <v>42</v>
      </c>
      <c r="AF431" s="17" t="s">
        <v>42</v>
      </c>
      <c r="AG431" s="17" t="s">
        <v>42</v>
      </c>
      <c r="AH431" s="17" t="s">
        <v>42</v>
      </c>
      <c r="AI431" s="17" t="s">
        <v>42</v>
      </c>
    </row>
    <row r="432" s="113" customFormat="1" spans="1:35">
      <c r="A432" s="17" t="s">
        <v>1121</v>
      </c>
      <c r="B432" s="19" t="s">
        <v>363</v>
      </c>
      <c r="C432" s="19" t="s">
        <v>57</v>
      </c>
      <c r="D432" s="19" t="s">
        <v>358</v>
      </c>
      <c r="E432" s="19" t="s">
        <v>1120</v>
      </c>
      <c r="F432" s="19" t="s">
        <v>55</v>
      </c>
      <c r="G432" s="19">
        <v>150</v>
      </c>
      <c r="H432" s="19">
        <v>252</v>
      </c>
      <c r="I432" s="21">
        <v>3.5</v>
      </c>
      <c r="J432" s="70">
        <v>3.3</v>
      </c>
      <c r="K432" s="70">
        <v>4</v>
      </c>
      <c r="L432" s="19" t="s">
        <v>42</v>
      </c>
      <c r="M432" s="21" t="s">
        <v>42</v>
      </c>
      <c r="N432" s="21" t="s">
        <v>42</v>
      </c>
      <c r="O432" s="21" t="s">
        <v>42</v>
      </c>
      <c r="P432" s="22" t="s">
        <v>43</v>
      </c>
      <c r="Q432" s="21">
        <v>1536</v>
      </c>
      <c r="R432" s="20">
        <v>3171</v>
      </c>
      <c r="S432" s="21">
        <v>860</v>
      </c>
      <c r="T432" s="21">
        <v>29</v>
      </c>
      <c r="U432" s="21">
        <v>48</v>
      </c>
      <c r="V432" s="20" t="s">
        <v>44</v>
      </c>
      <c r="W432" s="20">
        <v>2000</v>
      </c>
      <c r="X432" s="20">
        <v>10000</v>
      </c>
      <c r="Y432" s="20">
        <f t="shared" si="18"/>
        <v>158.4</v>
      </c>
      <c r="Z432" s="21">
        <v>1.2</v>
      </c>
      <c r="AA432" s="34">
        <v>45076</v>
      </c>
      <c r="AB432" s="72"/>
      <c r="AC432" s="17" t="s">
        <v>42</v>
      </c>
      <c r="AD432" s="17" t="s">
        <v>42</v>
      </c>
      <c r="AE432" s="17" t="s">
        <v>42</v>
      </c>
      <c r="AF432" s="17" t="s">
        <v>42</v>
      </c>
      <c r="AG432" s="17" t="s">
        <v>42</v>
      </c>
      <c r="AH432" s="17" t="s">
        <v>42</v>
      </c>
      <c r="AI432" s="17" t="s">
        <v>42</v>
      </c>
    </row>
    <row r="433" s="113" customFormat="1" ht="12.5" spans="1:35">
      <c r="A433" s="17" t="s">
        <v>1122</v>
      </c>
      <c r="B433" s="19" t="s">
        <v>363</v>
      </c>
      <c r="C433" s="19" t="s">
        <v>151</v>
      </c>
      <c r="D433" s="19" t="s">
        <v>39</v>
      </c>
      <c r="E433" s="19"/>
      <c r="F433" s="19" t="s">
        <v>55</v>
      </c>
      <c r="G433" s="19">
        <v>150</v>
      </c>
      <c r="H433" s="19">
        <v>234</v>
      </c>
      <c r="I433" s="21">
        <v>3.6</v>
      </c>
      <c r="J433" s="70">
        <v>3.5</v>
      </c>
      <c r="K433" s="70">
        <v>4.5</v>
      </c>
      <c r="L433" s="21" t="s">
        <v>42</v>
      </c>
      <c r="M433" s="21" t="s">
        <v>42</v>
      </c>
      <c r="N433" s="21" t="s">
        <v>42</v>
      </c>
      <c r="O433" s="21" t="s">
        <v>42</v>
      </c>
      <c r="P433" s="22" t="s">
        <v>43</v>
      </c>
      <c r="Q433" s="21">
        <v>1423</v>
      </c>
      <c r="R433" s="20">
        <v>9591</v>
      </c>
      <c r="S433" s="21">
        <v>781</v>
      </c>
      <c r="T433" s="21">
        <v>38</v>
      </c>
      <c r="U433" s="21">
        <v>132</v>
      </c>
      <c r="V433" s="20" t="s">
        <v>44</v>
      </c>
      <c r="W433" s="20">
        <v>2000</v>
      </c>
      <c r="X433" s="20">
        <v>10000</v>
      </c>
      <c r="Y433" s="20">
        <f t="shared" si="18"/>
        <v>462</v>
      </c>
      <c r="Z433" s="21" t="s">
        <v>135</v>
      </c>
      <c r="AA433" s="34">
        <v>45799</v>
      </c>
      <c r="AB433" s="72"/>
      <c r="AC433" s="17" t="s">
        <v>42</v>
      </c>
      <c r="AD433" s="17" t="s">
        <v>42</v>
      </c>
      <c r="AE433" s="17" t="s">
        <v>42</v>
      </c>
      <c r="AF433" s="17" t="s">
        <v>42</v>
      </c>
      <c r="AG433" s="17" t="s">
        <v>42</v>
      </c>
      <c r="AH433" s="17" t="s">
        <v>42</v>
      </c>
      <c r="AI433" s="17" t="s">
        <v>42</v>
      </c>
    </row>
    <row r="434" s="113" customFormat="1" ht="12.5" spans="1:35">
      <c r="A434" s="17" t="s">
        <v>1105</v>
      </c>
      <c r="B434" s="19" t="s">
        <v>363</v>
      </c>
      <c r="C434" s="19" t="s">
        <v>349</v>
      </c>
      <c r="D434" s="19" t="s">
        <v>39</v>
      </c>
      <c r="E434" s="19"/>
      <c r="F434" s="19" t="s">
        <v>55</v>
      </c>
      <c r="G434" s="19">
        <v>150</v>
      </c>
      <c r="H434" s="19">
        <v>200</v>
      </c>
      <c r="I434" s="21">
        <v>3</v>
      </c>
      <c r="J434" s="70">
        <v>3.9</v>
      </c>
      <c r="K434" s="70">
        <v>4.8</v>
      </c>
      <c r="L434" s="19" t="s">
        <v>42</v>
      </c>
      <c r="M434" s="21" t="s">
        <v>42</v>
      </c>
      <c r="N434" s="21" t="s">
        <v>42</v>
      </c>
      <c r="O434" s="21" t="s">
        <v>42</v>
      </c>
      <c r="P434" s="22" t="s">
        <v>43</v>
      </c>
      <c r="Q434" s="21">
        <v>1184</v>
      </c>
      <c r="R434" s="20">
        <v>8537</v>
      </c>
      <c r="S434" s="21">
        <v>783</v>
      </c>
      <c r="T434" s="21">
        <v>20</v>
      </c>
      <c r="U434" s="21">
        <v>122</v>
      </c>
      <c r="V434" s="20" t="s">
        <v>44</v>
      </c>
      <c r="W434" s="20">
        <v>50</v>
      </c>
      <c r="X434" s="20">
        <v>5000</v>
      </c>
      <c r="Y434" s="20">
        <f t="shared" si="18"/>
        <v>475.8</v>
      </c>
      <c r="Z434" s="21">
        <v>1.1</v>
      </c>
      <c r="AA434" s="34">
        <v>45378</v>
      </c>
      <c r="AB434" s="72"/>
      <c r="AC434" s="17" t="s">
        <v>42</v>
      </c>
      <c r="AD434" s="17" t="s">
        <v>42</v>
      </c>
      <c r="AE434" s="17" t="s">
        <v>42</v>
      </c>
      <c r="AF434" s="17" t="s">
        <v>42</v>
      </c>
      <c r="AG434" s="17" t="s">
        <v>42</v>
      </c>
      <c r="AH434" s="17" t="s">
        <v>42</v>
      </c>
      <c r="AI434" s="17" t="s">
        <v>42</v>
      </c>
    </row>
    <row r="435" s="113" customFormat="1" ht="12.5" spans="1:35">
      <c r="A435" s="17" t="s">
        <v>1109</v>
      </c>
      <c r="B435" s="19" t="s">
        <v>363</v>
      </c>
      <c r="C435" s="19" t="s">
        <v>74</v>
      </c>
      <c r="D435" s="19" t="s">
        <v>39</v>
      </c>
      <c r="E435" s="19"/>
      <c r="F435" s="19" t="s">
        <v>55</v>
      </c>
      <c r="G435" s="19">
        <v>150</v>
      </c>
      <c r="H435" s="19">
        <v>200</v>
      </c>
      <c r="I435" s="21">
        <v>3.3</v>
      </c>
      <c r="J435" s="70">
        <v>3.7</v>
      </c>
      <c r="K435" s="70">
        <v>4.5</v>
      </c>
      <c r="L435" s="19" t="s">
        <v>42</v>
      </c>
      <c r="M435" s="21" t="s">
        <v>42</v>
      </c>
      <c r="N435" s="21" t="s">
        <v>42</v>
      </c>
      <c r="O435" s="21" t="s">
        <v>42</v>
      </c>
      <c r="P435" s="22" t="s">
        <v>43</v>
      </c>
      <c r="Q435" s="21">
        <v>1309</v>
      </c>
      <c r="R435" s="20">
        <v>8622</v>
      </c>
      <c r="S435" s="21">
        <v>772</v>
      </c>
      <c r="T435" s="21">
        <v>26</v>
      </c>
      <c r="U435" s="21">
        <v>125</v>
      </c>
      <c r="V435" s="20" t="s">
        <v>44</v>
      </c>
      <c r="W435" s="20">
        <v>800</v>
      </c>
      <c r="X435" s="20">
        <v>4000</v>
      </c>
      <c r="Y435" s="20">
        <f t="shared" si="18"/>
        <v>462.5</v>
      </c>
      <c r="Z435" s="21">
        <v>1.2</v>
      </c>
      <c r="AA435" s="34">
        <v>45443</v>
      </c>
      <c r="AB435" s="72"/>
      <c r="AC435" s="17" t="s">
        <v>42</v>
      </c>
      <c r="AD435" s="17" t="s">
        <v>42</v>
      </c>
      <c r="AE435" s="17" t="s">
        <v>42</v>
      </c>
      <c r="AF435" s="17" t="s">
        <v>42</v>
      </c>
      <c r="AG435" s="17" t="s">
        <v>42</v>
      </c>
      <c r="AH435" s="17" t="s">
        <v>42</v>
      </c>
      <c r="AI435" s="17" t="s">
        <v>42</v>
      </c>
    </row>
    <row r="436" s="113" customFormat="1" ht="12.5" spans="1:35">
      <c r="A436" s="17" t="s">
        <v>1114</v>
      </c>
      <c r="B436" s="19" t="s">
        <v>363</v>
      </c>
      <c r="C436" s="19" t="s">
        <v>238</v>
      </c>
      <c r="D436" s="19" t="s">
        <v>39</v>
      </c>
      <c r="E436" s="19"/>
      <c r="F436" s="19" t="s">
        <v>55</v>
      </c>
      <c r="G436" s="19">
        <v>150</v>
      </c>
      <c r="H436" s="19">
        <v>154</v>
      </c>
      <c r="I436" s="21">
        <v>3.2</v>
      </c>
      <c r="J436" s="70">
        <v>3.7</v>
      </c>
      <c r="K436" s="70">
        <v>4.5</v>
      </c>
      <c r="L436" s="19" t="s">
        <v>42</v>
      </c>
      <c r="M436" s="21" t="s">
        <v>42</v>
      </c>
      <c r="N436" s="21" t="s">
        <v>42</v>
      </c>
      <c r="O436" s="21" t="s">
        <v>42</v>
      </c>
      <c r="P436" s="22" t="s">
        <v>43</v>
      </c>
      <c r="Q436" s="21">
        <v>1309</v>
      </c>
      <c r="R436" s="20">
        <v>8622</v>
      </c>
      <c r="S436" s="21">
        <v>772</v>
      </c>
      <c r="T436" s="21">
        <v>26</v>
      </c>
      <c r="U436" s="21">
        <v>125</v>
      </c>
      <c r="V436" s="20" t="s">
        <v>44</v>
      </c>
      <c r="W436" s="20">
        <v>800</v>
      </c>
      <c r="X436" s="20">
        <v>4000</v>
      </c>
      <c r="Y436" s="20">
        <f t="shared" si="18"/>
        <v>462.5</v>
      </c>
      <c r="Z436" s="21">
        <v>1</v>
      </c>
      <c r="AA436" s="34">
        <v>45440</v>
      </c>
      <c r="AB436" s="72"/>
      <c r="AC436" s="17" t="s">
        <v>42</v>
      </c>
      <c r="AD436" s="17" t="s">
        <v>42</v>
      </c>
      <c r="AE436" s="17" t="s">
        <v>42</v>
      </c>
      <c r="AF436" s="17" t="s">
        <v>42</v>
      </c>
      <c r="AG436" s="17" t="s">
        <v>42</v>
      </c>
      <c r="AH436" s="17" t="s">
        <v>42</v>
      </c>
      <c r="AI436" s="17" t="s">
        <v>42</v>
      </c>
    </row>
    <row r="437" s="113" customFormat="1" ht="12.5" spans="1:35">
      <c r="A437" s="17" t="s">
        <v>1116</v>
      </c>
      <c r="B437" s="19" t="s">
        <v>363</v>
      </c>
      <c r="C437" s="19" t="s">
        <v>248</v>
      </c>
      <c r="D437" s="19" t="s">
        <v>39</v>
      </c>
      <c r="E437" s="19"/>
      <c r="F437" s="19" t="s">
        <v>55</v>
      </c>
      <c r="G437" s="19">
        <v>150</v>
      </c>
      <c r="H437" s="19">
        <v>212</v>
      </c>
      <c r="I437" s="21">
        <v>3.2</v>
      </c>
      <c r="J437" s="70">
        <v>4</v>
      </c>
      <c r="K437" s="70">
        <v>4.8</v>
      </c>
      <c r="L437" s="19" t="s">
        <v>42</v>
      </c>
      <c r="M437" s="21" t="s">
        <v>42</v>
      </c>
      <c r="N437" s="21" t="s">
        <v>42</v>
      </c>
      <c r="O437" s="21" t="s">
        <v>42</v>
      </c>
      <c r="P437" s="22" t="s">
        <v>43</v>
      </c>
      <c r="Q437" s="21">
        <v>1350</v>
      </c>
      <c r="R437" s="20">
        <v>8622</v>
      </c>
      <c r="S437" s="21">
        <v>772</v>
      </c>
      <c r="T437" s="21">
        <v>26</v>
      </c>
      <c r="U437" s="21">
        <v>125</v>
      </c>
      <c r="V437" s="20" t="s">
        <v>44</v>
      </c>
      <c r="W437" s="20">
        <v>30</v>
      </c>
      <c r="X437" s="20">
        <v>2250</v>
      </c>
      <c r="Y437" s="20">
        <f t="shared" si="18"/>
        <v>500</v>
      </c>
      <c r="Z437" s="21">
        <v>1.1</v>
      </c>
      <c r="AA437" s="34">
        <v>45209</v>
      </c>
      <c r="AB437" s="72"/>
      <c r="AC437" s="17" t="s">
        <v>42</v>
      </c>
      <c r="AD437" s="17" t="s">
        <v>42</v>
      </c>
      <c r="AE437" s="17" t="s">
        <v>42</v>
      </c>
      <c r="AF437" s="17" t="s">
        <v>42</v>
      </c>
      <c r="AG437" s="17" t="s">
        <v>42</v>
      </c>
      <c r="AH437" s="17" t="s">
        <v>42</v>
      </c>
      <c r="AI437" s="17" t="s">
        <v>42</v>
      </c>
    </row>
    <row r="438" s="113" customFormat="1" spans="1:35">
      <c r="A438" s="17" t="s">
        <v>1120</v>
      </c>
      <c r="B438" s="19" t="s">
        <v>363</v>
      </c>
      <c r="C438" s="19" t="s">
        <v>57</v>
      </c>
      <c r="D438" s="19" t="s">
        <v>39</v>
      </c>
      <c r="E438" s="19"/>
      <c r="F438" s="19" t="s">
        <v>55</v>
      </c>
      <c r="G438" s="19">
        <v>150</v>
      </c>
      <c r="H438" s="19">
        <v>263</v>
      </c>
      <c r="I438" s="21">
        <v>3.2</v>
      </c>
      <c r="J438" s="70">
        <v>3.3</v>
      </c>
      <c r="K438" s="70">
        <v>3.9</v>
      </c>
      <c r="L438" s="19" t="s">
        <v>42</v>
      </c>
      <c r="M438" s="21" t="s">
        <v>42</v>
      </c>
      <c r="N438" s="21" t="s">
        <v>42</v>
      </c>
      <c r="O438" s="21" t="s">
        <v>42</v>
      </c>
      <c r="P438" s="22" t="s">
        <v>43</v>
      </c>
      <c r="Q438" s="21">
        <v>1350</v>
      </c>
      <c r="R438" s="20">
        <v>8622</v>
      </c>
      <c r="S438" s="21">
        <v>772</v>
      </c>
      <c r="T438" s="21">
        <v>26</v>
      </c>
      <c r="U438" s="21">
        <v>125</v>
      </c>
      <c r="V438" s="20" t="s">
        <v>44</v>
      </c>
      <c r="W438" s="20">
        <v>2000</v>
      </c>
      <c r="X438" s="20">
        <v>10000</v>
      </c>
      <c r="Y438" s="20">
        <f t="shared" si="18"/>
        <v>412.5</v>
      </c>
      <c r="Z438" s="21">
        <v>1</v>
      </c>
      <c r="AA438" s="34">
        <v>45042</v>
      </c>
      <c r="AB438" s="72"/>
      <c r="AC438" s="17" t="s">
        <v>42</v>
      </c>
      <c r="AD438" s="17" t="s">
        <v>42</v>
      </c>
      <c r="AE438" s="17" t="s">
        <v>42</v>
      </c>
      <c r="AF438" s="17" t="s">
        <v>42</v>
      </c>
      <c r="AG438" s="17" t="s">
        <v>42</v>
      </c>
      <c r="AH438" s="17" t="s">
        <v>42</v>
      </c>
      <c r="AI438" s="17" t="s">
        <v>42</v>
      </c>
    </row>
    <row r="439" s="113" customFormat="1" spans="1:35">
      <c r="A439" s="17" t="s">
        <v>1123</v>
      </c>
      <c r="B439" s="19" t="s">
        <v>363</v>
      </c>
      <c r="C439" s="19" t="s">
        <v>57</v>
      </c>
      <c r="D439" s="19" t="s">
        <v>39</v>
      </c>
      <c r="E439" s="19" t="s">
        <v>1124</v>
      </c>
      <c r="F439" s="19" t="s">
        <v>55</v>
      </c>
      <c r="G439" s="19">
        <v>150</v>
      </c>
      <c r="H439" s="19">
        <v>159</v>
      </c>
      <c r="I439" s="21">
        <v>3.2</v>
      </c>
      <c r="J439" s="70">
        <v>4.6</v>
      </c>
      <c r="K439" s="70">
        <v>5.8</v>
      </c>
      <c r="L439" s="19" t="s">
        <v>42</v>
      </c>
      <c r="M439" s="21" t="s">
        <v>42</v>
      </c>
      <c r="N439" s="21" t="s">
        <v>42</v>
      </c>
      <c r="O439" s="21" t="s">
        <v>42</v>
      </c>
      <c r="P439" s="22" t="s">
        <v>43</v>
      </c>
      <c r="Q439" s="21">
        <v>800</v>
      </c>
      <c r="R439" s="20">
        <v>4320</v>
      </c>
      <c r="S439" s="21">
        <v>535</v>
      </c>
      <c r="T439" s="21">
        <v>7.2</v>
      </c>
      <c r="U439" s="21">
        <v>68</v>
      </c>
      <c r="V439" s="20" t="s">
        <v>44</v>
      </c>
      <c r="W439" s="20">
        <v>2000</v>
      </c>
      <c r="X439" s="20">
        <v>10000</v>
      </c>
      <c r="Y439" s="20">
        <v>312.8</v>
      </c>
      <c r="Z439" s="21">
        <v>1</v>
      </c>
      <c r="AA439" s="34">
        <v>44731</v>
      </c>
      <c r="AB439" s="72"/>
      <c r="AC439" s="17" t="s">
        <v>42</v>
      </c>
      <c r="AD439" s="17" t="s">
        <v>42</v>
      </c>
      <c r="AE439" s="17" t="s">
        <v>42</v>
      </c>
      <c r="AF439" s="17" t="s">
        <v>42</v>
      </c>
      <c r="AG439" s="17" t="s">
        <v>42</v>
      </c>
      <c r="AH439" s="17" t="s">
        <v>42</v>
      </c>
      <c r="AI439" s="17" t="s">
        <v>42</v>
      </c>
    </row>
    <row r="440" s="113" customFormat="1" ht="12.5" spans="1:35">
      <c r="A440" s="17" t="s">
        <v>1125</v>
      </c>
      <c r="B440" s="19" t="s">
        <v>363</v>
      </c>
      <c r="C440" s="19" t="s">
        <v>238</v>
      </c>
      <c r="D440" s="19" t="s">
        <v>39</v>
      </c>
      <c r="E440" s="19" t="s">
        <v>1126</v>
      </c>
      <c r="F440" s="19" t="s">
        <v>55</v>
      </c>
      <c r="G440" s="19">
        <v>150</v>
      </c>
      <c r="H440" s="19">
        <v>181</v>
      </c>
      <c r="I440" s="21">
        <v>3.2</v>
      </c>
      <c r="J440" s="70">
        <v>4.9</v>
      </c>
      <c r="K440" s="70">
        <v>6</v>
      </c>
      <c r="L440" s="19" t="s">
        <v>42</v>
      </c>
      <c r="M440" s="21" t="s">
        <v>42</v>
      </c>
      <c r="N440" s="21" t="s">
        <v>42</v>
      </c>
      <c r="O440" s="21" t="s">
        <v>42</v>
      </c>
      <c r="P440" s="22" t="s">
        <v>43</v>
      </c>
      <c r="Q440" s="21">
        <v>540</v>
      </c>
      <c r="R440" s="20">
        <v>4320</v>
      </c>
      <c r="S440" s="21">
        <v>535</v>
      </c>
      <c r="T440" s="21">
        <v>7.2</v>
      </c>
      <c r="U440" s="21">
        <v>68</v>
      </c>
      <c r="V440" s="20" t="s">
        <v>44</v>
      </c>
      <c r="W440" s="20">
        <v>800</v>
      </c>
      <c r="X440" s="20">
        <v>4000</v>
      </c>
      <c r="Y440" s="20">
        <f>J440*U440</f>
        <v>333.2</v>
      </c>
      <c r="Z440" s="21">
        <v>1</v>
      </c>
      <c r="AA440" s="34">
        <v>44778</v>
      </c>
      <c r="AB440" s="72"/>
      <c r="AC440" s="17" t="s">
        <v>1127</v>
      </c>
      <c r="AD440" s="17" t="s">
        <v>1128</v>
      </c>
      <c r="AE440" s="17" t="s">
        <v>42</v>
      </c>
      <c r="AF440" s="17" t="s">
        <v>42</v>
      </c>
      <c r="AG440" s="17" t="s">
        <v>42</v>
      </c>
      <c r="AH440" s="17" t="s">
        <v>42</v>
      </c>
      <c r="AI440" s="17" t="s">
        <v>42</v>
      </c>
    </row>
    <row r="441" s="113" customFormat="1" ht="12.5" spans="1:35">
      <c r="A441" s="17" t="s">
        <v>1129</v>
      </c>
      <c r="B441" s="19" t="s">
        <v>363</v>
      </c>
      <c r="C441" s="19" t="s">
        <v>248</v>
      </c>
      <c r="D441" s="19" t="s">
        <v>39</v>
      </c>
      <c r="E441" s="19" t="s">
        <v>1130</v>
      </c>
      <c r="F441" s="19" t="s">
        <v>55</v>
      </c>
      <c r="G441" s="19">
        <v>150</v>
      </c>
      <c r="H441" s="19">
        <v>157</v>
      </c>
      <c r="I441" s="21">
        <v>3.2</v>
      </c>
      <c r="J441" s="70">
        <v>5.2</v>
      </c>
      <c r="K441" s="70">
        <v>6.2</v>
      </c>
      <c r="L441" s="19" t="s">
        <v>42</v>
      </c>
      <c r="M441" s="21" t="s">
        <v>42</v>
      </c>
      <c r="N441" s="21" t="s">
        <v>42</v>
      </c>
      <c r="O441" s="21" t="s">
        <v>42</v>
      </c>
      <c r="P441" s="22" t="s">
        <v>43</v>
      </c>
      <c r="Q441" s="21">
        <v>540</v>
      </c>
      <c r="R441" s="20">
        <v>4320</v>
      </c>
      <c r="S441" s="21">
        <v>535</v>
      </c>
      <c r="T441" s="21">
        <v>7.2</v>
      </c>
      <c r="U441" s="21">
        <v>68</v>
      </c>
      <c r="V441" s="20" t="s">
        <v>44</v>
      </c>
      <c r="W441" s="20">
        <v>30</v>
      </c>
      <c r="X441" s="20">
        <v>2250</v>
      </c>
      <c r="Y441" s="20">
        <v>353.6</v>
      </c>
      <c r="Z441" s="21">
        <v>1.2</v>
      </c>
      <c r="AA441" s="34">
        <v>44805</v>
      </c>
      <c r="AB441" s="72"/>
      <c r="AC441" s="17" t="s">
        <v>1131</v>
      </c>
      <c r="AD441" s="17" t="s">
        <v>1132</v>
      </c>
      <c r="AE441" s="17" t="s">
        <v>42</v>
      </c>
      <c r="AF441" s="17" t="s">
        <v>1133</v>
      </c>
      <c r="AG441" s="17" t="s">
        <v>42</v>
      </c>
      <c r="AH441" s="17" t="s">
        <v>42</v>
      </c>
      <c r="AI441" s="17" t="s">
        <v>42</v>
      </c>
    </row>
    <row r="442" s="113" customFormat="1" ht="12.5" spans="1:35">
      <c r="A442" s="17" t="s">
        <v>1134</v>
      </c>
      <c r="B442" s="19" t="s">
        <v>363</v>
      </c>
      <c r="C442" s="19" t="s">
        <v>151</v>
      </c>
      <c r="D442" s="19" t="s">
        <v>39</v>
      </c>
      <c r="E442" s="19"/>
      <c r="F442" s="19" t="s">
        <v>55</v>
      </c>
      <c r="G442" s="19">
        <v>150</v>
      </c>
      <c r="H442" s="19">
        <v>176</v>
      </c>
      <c r="I442" s="21">
        <v>3.2</v>
      </c>
      <c r="J442" s="70">
        <v>3.9</v>
      </c>
      <c r="K442" s="70">
        <v>5.1</v>
      </c>
      <c r="L442" s="21" t="s">
        <v>42</v>
      </c>
      <c r="M442" s="21" t="s">
        <v>42</v>
      </c>
      <c r="N442" s="21" t="s">
        <v>42</v>
      </c>
      <c r="O442" s="21" t="s">
        <v>42</v>
      </c>
      <c r="P442" s="22" t="s">
        <v>43</v>
      </c>
      <c r="Q442" s="21">
        <v>1359</v>
      </c>
      <c r="R442" s="20">
        <v>8401</v>
      </c>
      <c r="S442" s="21">
        <v>698</v>
      </c>
      <c r="T442" s="21">
        <v>22</v>
      </c>
      <c r="U442" s="21">
        <v>110</v>
      </c>
      <c r="V442" s="20" t="s">
        <v>44</v>
      </c>
      <c r="W442" s="20">
        <v>2000</v>
      </c>
      <c r="X442" s="20">
        <v>10000</v>
      </c>
      <c r="Y442" s="20">
        <f>J442*U442</f>
        <v>429</v>
      </c>
      <c r="Z442" s="21">
        <v>1</v>
      </c>
      <c r="AA442" s="34">
        <v>45538</v>
      </c>
      <c r="AB442" s="72"/>
      <c r="AC442" s="17" t="s">
        <v>42</v>
      </c>
      <c r="AD442" s="17" t="s">
        <v>42</v>
      </c>
      <c r="AE442" s="17" t="s">
        <v>42</v>
      </c>
      <c r="AF442" s="17" t="s">
        <v>42</v>
      </c>
      <c r="AG442" s="17" t="s">
        <v>42</v>
      </c>
      <c r="AH442" s="17" t="s">
        <v>42</v>
      </c>
      <c r="AI442" s="17" t="s">
        <v>42</v>
      </c>
    </row>
    <row r="443" s="113" customFormat="1" ht="12.5" spans="1:35">
      <c r="A443" s="17" t="s">
        <v>1135</v>
      </c>
      <c r="B443" s="19" t="s">
        <v>363</v>
      </c>
      <c r="C443" s="19" t="s">
        <v>349</v>
      </c>
      <c r="D443" s="19" t="s">
        <v>358</v>
      </c>
      <c r="E443" s="19" t="s">
        <v>1136</v>
      </c>
      <c r="F443" s="19" t="s">
        <v>55</v>
      </c>
      <c r="G443" s="19">
        <v>150</v>
      </c>
      <c r="H443" s="19">
        <v>132</v>
      </c>
      <c r="I443" s="21">
        <v>3.2</v>
      </c>
      <c r="J443" s="70">
        <v>5.2</v>
      </c>
      <c r="K443" s="70">
        <v>6.5</v>
      </c>
      <c r="L443" s="19" t="s">
        <v>42</v>
      </c>
      <c r="M443" s="21" t="s">
        <v>42</v>
      </c>
      <c r="N443" s="21" t="s">
        <v>42</v>
      </c>
      <c r="O443" s="21" t="s">
        <v>42</v>
      </c>
      <c r="P443" s="22" t="s">
        <v>43</v>
      </c>
      <c r="Q443" s="21">
        <v>540</v>
      </c>
      <c r="R443" s="20">
        <v>4320</v>
      </c>
      <c r="S443" s="21">
        <v>535</v>
      </c>
      <c r="T443" s="21">
        <v>7.2</v>
      </c>
      <c r="U443" s="21">
        <v>68</v>
      </c>
      <c r="V443" s="20" t="s">
        <v>44</v>
      </c>
      <c r="W443" s="20">
        <v>50</v>
      </c>
      <c r="X443" s="20">
        <v>5000</v>
      </c>
      <c r="Y443" s="20">
        <v>353.6</v>
      </c>
      <c r="Z443" s="21">
        <v>2.3</v>
      </c>
      <c r="AA443" s="34">
        <v>45383</v>
      </c>
      <c r="AB443" s="72"/>
      <c r="AC443" s="17" t="s">
        <v>42</v>
      </c>
      <c r="AD443" s="17" t="s">
        <v>1137</v>
      </c>
      <c r="AE443" s="17" t="s">
        <v>42</v>
      </c>
      <c r="AF443" s="17" t="s">
        <v>1138</v>
      </c>
      <c r="AG443" s="17" t="s">
        <v>42</v>
      </c>
      <c r="AH443" s="17" t="s">
        <v>42</v>
      </c>
      <c r="AI443" s="17" t="s">
        <v>42</v>
      </c>
    </row>
    <row r="444" s="113" customFormat="1" ht="12.5" spans="1:35">
      <c r="A444" s="17" t="s">
        <v>1139</v>
      </c>
      <c r="B444" s="19" t="s">
        <v>363</v>
      </c>
      <c r="C444" s="19" t="s">
        <v>74</v>
      </c>
      <c r="D444" s="19" t="s">
        <v>358</v>
      </c>
      <c r="E444" s="19" t="s">
        <v>1140</v>
      </c>
      <c r="F444" s="19" t="s">
        <v>55</v>
      </c>
      <c r="G444" s="19">
        <v>150</v>
      </c>
      <c r="H444" s="19">
        <v>132</v>
      </c>
      <c r="I444" s="21">
        <v>3.2</v>
      </c>
      <c r="J444" s="70">
        <v>5.2</v>
      </c>
      <c r="K444" s="70">
        <v>6.5</v>
      </c>
      <c r="L444" s="19" t="s">
        <v>42</v>
      </c>
      <c r="M444" s="21" t="s">
        <v>42</v>
      </c>
      <c r="N444" s="21" t="s">
        <v>42</v>
      </c>
      <c r="O444" s="21" t="s">
        <v>42</v>
      </c>
      <c r="P444" s="22" t="s">
        <v>43</v>
      </c>
      <c r="Q444" s="21">
        <v>540</v>
      </c>
      <c r="R444" s="20">
        <v>4320</v>
      </c>
      <c r="S444" s="21">
        <v>535</v>
      </c>
      <c r="T444" s="21">
        <v>7.2</v>
      </c>
      <c r="U444" s="21">
        <v>68</v>
      </c>
      <c r="V444" s="20" t="s">
        <v>44</v>
      </c>
      <c r="W444" s="20">
        <v>800</v>
      </c>
      <c r="X444" s="20">
        <v>4000</v>
      </c>
      <c r="Y444" s="20">
        <v>353.6</v>
      </c>
      <c r="Z444" s="21">
        <v>2.3</v>
      </c>
      <c r="AA444" s="34">
        <v>45383</v>
      </c>
      <c r="AB444" s="72"/>
      <c r="AC444" s="17" t="s">
        <v>1141</v>
      </c>
      <c r="AD444" s="17" t="s">
        <v>336</v>
      </c>
      <c r="AE444" s="17" t="s">
        <v>42</v>
      </c>
      <c r="AF444" s="17" t="s">
        <v>1142</v>
      </c>
      <c r="AG444" s="17" t="s">
        <v>42</v>
      </c>
      <c r="AH444" s="17" t="s">
        <v>42</v>
      </c>
      <c r="AI444" s="17" t="s">
        <v>42</v>
      </c>
    </row>
    <row r="445" s="113" customFormat="1" ht="12.5" spans="1:35">
      <c r="A445" s="17" t="s">
        <v>1136</v>
      </c>
      <c r="B445" s="19" t="s">
        <v>363</v>
      </c>
      <c r="C445" s="19" t="s">
        <v>349</v>
      </c>
      <c r="D445" s="19" t="s">
        <v>39</v>
      </c>
      <c r="E445" s="19"/>
      <c r="F445" s="19" t="s">
        <v>55</v>
      </c>
      <c r="G445" s="19">
        <v>150</v>
      </c>
      <c r="H445" s="19">
        <v>133</v>
      </c>
      <c r="I445" s="21">
        <v>3.2</v>
      </c>
      <c r="J445" s="70">
        <v>5.2</v>
      </c>
      <c r="K445" s="70">
        <v>6.2</v>
      </c>
      <c r="L445" s="19" t="s">
        <v>42</v>
      </c>
      <c r="M445" s="21" t="s">
        <v>42</v>
      </c>
      <c r="N445" s="21" t="s">
        <v>42</v>
      </c>
      <c r="O445" s="21" t="s">
        <v>42</v>
      </c>
      <c r="P445" s="22" t="s">
        <v>43</v>
      </c>
      <c r="Q445" s="21">
        <v>864</v>
      </c>
      <c r="R445" s="20">
        <v>5800</v>
      </c>
      <c r="S445" s="21">
        <v>557</v>
      </c>
      <c r="T445" s="21">
        <v>16.8</v>
      </c>
      <c r="U445" s="21">
        <v>83</v>
      </c>
      <c r="V445" s="20" t="s">
        <v>44</v>
      </c>
      <c r="W445" s="20">
        <v>50</v>
      </c>
      <c r="X445" s="20">
        <v>5000</v>
      </c>
      <c r="Y445" s="20">
        <f>J445*U445</f>
        <v>431.6</v>
      </c>
      <c r="Z445" s="86" t="s">
        <v>1143</v>
      </c>
      <c r="AA445" s="34">
        <v>45884</v>
      </c>
      <c r="AB445" s="72"/>
      <c r="AC445" s="17" t="s">
        <v>42</v>
      </c>
      <c r="AD445" s="17" t="s">
        <v>42</v>
      </c>
      <c r="AE445" s="17" t="s">
        <v>42</v>
      </c>
      <c r="AF445" s="17" t="s">
        <v>42</v>
      </c>
      <c r="AG445" s="17" t="s">
        <v>42</v>
      </c>
      <c r="AH445" s="17" t="s">
        <v>42</v>
      </c>
      <c r="AI445" s="17" t="s">
        <v>42</v>
      </c>
    </row>
    <row r="446" s="113" customFormat="1" ht="12.5" spans="1:35">
      <c r="A446" s="17" t="s">
        <v>1140</v>
      </c>
      <c r="B446" s="19" t="s">
        <v>363</v>
      </c>
      <c r="C446" s="19" t="s">
        <v>74</v>
      </c>
      <c r="D446" s="19" t="s">
        <v>39</v>
      </c>
      <c r="E446" s="19"/>
      <c r="F446" s="19" t="s">
        <v>55</v>
      </c>
      <c r="G446" s="19">
        <v>150</v>
      </c>
      <c r="H446" s="19">
        <v>133</v>
      </c>
      <c r="I446" s="21">
        <v>3.2</v>
      </c>
      <c r="J446" s="70">
        <v>5</v>
      </c>
      <c r="K446" s="70">
        <v>6</v>
      </c>
      <c r="L446" s="19" t="s">
        <v>42</v>
      </c>
      <c r="M446" s="21" t="s">
        <v>42</v>
      </c>
      <c r="N446" s="21" t="s">
        <v>42</v>
      </c>
      <c r="O446" s="21" t="s">
        <v>42</v>
      </c>
      <c r="P446" s="22" t="s">
        <v>43</v>
      </c>
      <c r="Q446" s="21">
        <v>864</v>
      </c>
      <c r="R446" s="20">
        <v>5800</v>
      </c>
      <c r="S446" s="21">
        <v>557</v>
      </c>
      <c r="T446" s="21">
        <v>16.8</v>
      </c>
      <c r="U446" s="21">
        <v>83</v>
      </c>
      <c r="V446" s="20" t="s">
        <v>44</v>
      </c>
      <c r="W446" s="20">
        <v>800</v>
      </c>
      <c r="X446" s="20">
        <v>4000</v>
      </c>
      <c r="Y446" s="20">
        <f>J446*U446</f>
        <v>415</v>
      </c>
      <c r="Z446" s="86" t="s">
        <v>1143</v>
      </c>
      <c r="AA446" s="34">
        <v>45884</v>
      </c>
      <c r="AB446" s="72"/>
      <c r="AC446" s="17" t="s">
        <v>42</v>
      </c>
      <c r="AD446" s="17" t="s">
        <v>42</v>
      </c>
      <c r="AE446" s="17" t="s">
        <v>42</v>
      </c>
      <c r="AF446" s="17" t="s">
        <v>42</v>
      </c>
      <c r="AG446" s="17" t="s">
        <v>42</v>
      </c>
      <c r="AH446" s="17" t="s">
        <v>42</v>
      </c>
      <c r="AI446" s="17" t="s">
        <v>42</v>
      </c>
    </row>
    <row r="447" s="113" customFormat="1" ht="12.5" spans="1:35">
      <c r="A447" s="17" t="s">
        <v>1130</v>
      </c>
      <c r="B447" s="19" t="s">
        <v>363</v>
      </c>
      <c r="C447" s="19" t="s">
        <v>248</v>
      </c>
      <c r="D447" s="19" t="s">
        <v>39</v>
      </c>
      <c r="E447" s="19"/>
      <c r="F447" s="19" t="s">
        <v>55</v>
      </c>
      <c r="G447" s="19">
        <v>150</v>
      </c>
      <c r="H447" s="19">
        <v>177</v>
      </c>
      <c r="I447" s="21">
        <v>3.1</v>
      </c>
      <c r="J447" s="70">
        <v>5.5</v>
      </c>
      <c r="K447" s="70">
        <v>7.2</v>
      </c>
      <c r="L447" s="21" t="s">
        <v>42</v>
      </c>
      <c r="M447" s="21" t="s">
        <v>42</v>
      </c>
      <c r="N447" s="21" t="s">
        <v>42</v>
      </c>
      <c r="O447" s="21" t="s">
        <v>42</v>
      </c>
      <c r="P447" s="22" t="s">
        <v>43</v>
      </c>
      <c r="Q447" s="21">
        <v>850</v>
      </c>
      <c r="R447" s="20">
        <v>5800</v>
      </c>
      <c r="S447" s="21">
        <v>557</v>
      </c>
      <c r="T447" s="21">
        <v>17</v>
      </c>
      <c r="U447" s="21">
        <v>83</v>
      </c>
      <c r="V447" s="20" t="s">
        <v>44</v>
      </c>
      <c r="W447" s="20">
        <v>30</v>
      </c>
      <c r="X447" s="20">
        <v>2250</v>
      </c>
      <c r="Y447" s="20">
        <f>J447*U447</f>
        <v>456.5</v>
      </c>
      <c r="Z447" s="21">
        <v>1</v>
      </c>
      <c r="AA447" s="34">
        <v>45403</v>
      </c>
      <c r="AB447" s="72"/>
      <c r="AC447" s="17" t="s">
        <v>42</v>
      </c>
      <c r="AD447" s="17" t="s">
        <v>42</v>
      </c>
      <c r="AE447" s="17" t="s">
        <v>42</v>
      </c>
      <c r="AF447" s="17" t="s">
        <v>42</v>
      </c>
      <c r="AG447" s="17" t="s">
        <v>42</v>
      </c>
      <c r="AH447" s="17" t="s">
        <v>42</v>
      </c>
      <c r="AI447" s="17" t="s">
        <v>42</v>
      </c>
    </row>
    <row r="448" s="113" customFormat="1" ht="12.5" spans="1:35">
      <c r="A448" s="17" t="s">
        <v>1144</v>
      </c>
      <c r="B448" s="19" t="s">
        <v>363</v>
      </c>
      <c r="C448" s="19" t="s">
        <v>349</v>
      </c>
      <c r="D448" s="19" t="s">
        <v>358</v>
      </c>
      <c r="E448" s="19" t="s">
        <v>1145</v>
      </c>
      <c r="F448" s="19" t="s">
        <v>55</v>
      </c>
      <c r="G448" s="19">
        <v>150</v>
      </c>
      <c r="H448" s="19">
        <v>90</v>
      </c>
      <c r="I448" s="21">
        <v>3.2</v>
      </c>
      <c r="J448" s="70">
        <v>9</v>
      </c>
      <c r="K448" s="70">
        <v>10.9</v>
      </c>
      <c r="L448" s="19" t="s">
        <v>42</v>
      </c>
      <c r="M448" s="21" t="s">
        <v>42</v>
      </c>
      <c r="N448" s="21" t="s">
        <v>42</v>
      </c>
      <c r="O448" s="21" t="s">
        <v>42</v>
      </c>
      <c r="P448" s="22" t="s">
        <v>43</v>
      </c>
      <c r="Q448" s="21">
        <v>211</v>
      </c>
      <c r="R448" s="20">
        <v>2181</v>
      </c>
      <c r="S448" s="21">
        <v>363</v>
      </c>
      <c r="T448" s="21">
        <v>7.9</v>
      </c>
      <c r="U448" s="21">
        <v>30</v>
      </c>
      <c r="V448" s="20" t="s">
        <v>44</v>
      </c>
      <c r="W448" s="20">
        <v>50</v>
      </c>
      <c r="X448" s="20">
        <v>5000</v>
      </c>
      <c r="Y448" s="20">
        <f>U448*J448</f>
        <v>270</v>
      </c>
      <c r="Z448" s="21">
        <v>2.6</v>
      </c>
      <c r="AA448" s="34">
        <v>45383</v>
      </c>
      <c r="AB448" s="72"/>
      <c r="AC448" s="17" t="s">
        <v>1146</v>
      </c>
      <c r="AD448" s="17" t="s">
        <v>42</v>
      </c>
      <c r="AE448" s="17" t="s">
        <v>42</v>
      </c>
      <c r="AF448" s="17" t="s">
        <v>1147</v>
      </c>
      <c r="AG448" s="17" t="s">
        <v>42</v>
      </c>
      <c r="AH448" s="17" t="s">
        <v>42</v>
      </c>
      <c r="AI448" s="17" t="s">
        <v>42</v>
      </c>
    </row>
    <row r="449" s="113" customFormat="1" ht="12.5" spans="1:35">
      <c r="A449" s="17" t="s">
        <v>1148</v>
      </c>
      <c r="B449" s="19" t="s">
        <v>363</v>
      </c>
      <c r="C449" s="19" t="s">
        <v>74</v>
      </c>
      <c r="D449" s="19" t="s">
        <v>358</v>
      </c>
      <c r="E449" s="19" t="s">
        <v>1149</v>
      </c>
      <c r="F449" s="19" t="s">
        <v>55</v>
      </c>
      <c r="G449" s="19">
        <v>150</v>
      </c>
      <c r="H449" s="19">
        <v>90</v>
      </c>
      <c r="I449" s="21">
        <v>3.2</v>
      </c>
      <c r="J449" s="70">
        <v>9</v>
      </c>
      <c r="K449" s="70">
        <v>10.9</v>
      </c>
      <c r="L449" s="19" t="s">
        <v>42</v>
      </c>
      <c r="M449" s="21" t="s">
        <v>42</v>
      </c>
      <c r="N449" s="21" t="s">
        <v>42</v>
      </c>
      <c r="O449" s="21" t="s">
        <v>42</v>
      </c>
      <c r="P449" s="22" t="s">
        <v>43</v>
      </c>
      <c r="Q449" s="21">
        <v>211</v>
      </c>
      <c r="R449" s="20">
        <v>2181</v>
      </c>
      <c r="S449" s="21">
        <v>363</v>
      </c>
      <c r="T449" s="21">
        <v>7.9</v>
      </c>
      <c r="U449" s="21">
        <v>30</v>
      </c>
      <c r="V449" s="20" t="s">
        <v>44</v>
      </c>
      <c r="W449" s="20">
        <v>800</v>
      </c>
      <c r="X449" s="20">
        <v>4000</v>
      </c>
      <c r="Y449" s="20">
        <f>U449*J449</f>
        <v>270</v>
      </c>
      <c r="Z449" s="21">
        <v>2.6</v>
      </c>
      <c r="AA449" s="34">
        <v>45383</v>
      </c>
      <c r="AB449" s="72"/>
      <c r="AC449" s="17" t="s">
        <v>1146</v>
      </c>
      <c r="AD449" s="17" t="s">
        <v>42</v>
      </c>
      <c r="AE449" s="17" t="s">
        <v>42</v>
      </c>
      <c r="AF449" s="17" t="s">
        <v>1147</v>
      </c>
      <c r="AG449" s="17" t="s">
        <v>42</v>
      </c>
      <c r="AH449" s="17" t="s">
        <v>42</v>
      </c>
      <c r="AI449" s="17" t="s">
        <v>42</v>
      </c>
    </row>
    <row r="450" s="113" customFormat="1" ht="12.5" spans="1:35">
      <c r="A450" s="17" t="s">
        <v>1150</v>
      </c>
      <c r="B450" s="19" t="s">
        <v>363</v>
      </c>
      <c r="C450" s="19" t="s">
        <v>38</v>
      </c>
      <c r="D450" s="19" t="s">
        <v>358</v>
      </c>
      <c r="E450" s="19" t="s">
        <v>1151</v>
      </c>
      <c r="F450" s="19" t="s">
        <v>55</v>
      </c>
      <c r="G450" s="19">
        <v>150</v>
      </c>
      <c r="H450" s="19">
        <v>75</v>
      </c>
      <c r="I450" s="21">
        <v>3</v>
      </c>
      <c r="J450" s="70">
        <v>8.5</v>
      </c>
      <c r="K450" s="70">
        <v>9.9</v>
      </c>
      <c r="L450" s="19" t="s">
        <v>42</v>
      </c>
      <c r="M450" s="21" t="s">
        <v>42</v>
      </c>
      <c r="N450" s="21" t="s">
        <v>42</v>
      </c>
      <c r="O450" s="21" t="s">
        <v>42</v>
      </c>
      <c r="P450" s="22" t="s">
        <v>43</v>
      </c>
      <c r="Q450" s="21">
        <v>231</v>
      </c>
      <c r="R450" s="20">
        <v>2181</v>
      </c>
      <c r="S450" s="21">
        <v>363</v>
      </c>
      <c r="T450" s="21">
        <v>7.9</v>
      </c>
      <c r="U450" s="21">
        <v>30</v>
      </c>
      <c r="V450" s="20" t="s">
        <v>44</v>
      </c>
      <c r="W450" s="20">
        <v>5000</v>
      </c>
      <c r="X450" s="20">
        <v>50000</v>
      </c>
      <c r="Y450" s="20">
        <v>255</v>
      </c>
      <c r="Z450" s="21">
        <v>2.4</v>
      </c>
      <c r="AA450" s="34">
        <v>44919</v>
      </c>
      <c r="AB450" s="72"/>
      <c r="AC450" s="17" t="s">
        <v>1152</v>
      </c>
      <c r="AD450" s="17" t="s">
        <v>42</v>
      </c>
      <c r="AE450" s="17" t="s">
        <v>42</v>
      </c>
      <c r="AF450" s="17" t="s">
        <v>1153</v>
      </c>
      <c r="AG450" s="17" t="s">
        <v>42</v>
      </c>
      <c r="AH450" s="17" t="s">
        <v>1154</v>
      </c>
      <c r="AI450" s="17" t="s">
        <v>42</v>
      </c>
    </row>
    <row r="451" s="113" customFormat="1" ht="12.5" spans="1:35">
      <c r="A451" s="17" t="s">
        <v>1145</v>
      </c>
      <c r="B451" s="19" t="s">
        <v>363</v>
      </c>
      <c r="C451" s="19" t="s">
        <v>349</v>
      </c>
      <c r="D451" s="19" t="s">
        <v>39</v>
      </c>
      <c r="E451" s="19"/>
      <c r="F451" s="19" t="s">
        <v>55</v>
      </c>
      <c r="G451" s="19">
        <v>150</v>
      </c>
      <c r="H451" s="19">
        <v>84</v>
      </c>
      <c r="I451" s="21">
        <v>3.2</v>
      </c>
      <c r="J451" s="70">
        <v>8.1</v>
      </c>
      <c r="K451" s="70">
        <v>10.6</v>
      </c>
      <c r="L451" s="19" t="s">
        <v>42</v>
      </c>
      <c r="M451" s="21" t="s">
        <v>42</v>
      </c>
      <c r="N451" s="21" t="s">
        <v>42</v>
      </c>
      <c r="O451" s="21" t="s">
        <v>42</v>
      </c>
      <c r="P451" s="22" t="s">
        <v>43</v>
      </c>
      <c r="Q451" s="21">
        <v>536</v>
      </c>
      <c r="R451" s="20">
        <v>3569</v>
      </c>
      <c r="S451" s="21">
        <v>323</v>
      </c>
      <c r="T451" s="21">
        <v>14</v>
      </c>
      <c r="U451" s="21">
        <v>53</v>
      </c>
      <c r="V451" s="20" t="s">
        <v>44</v>
      </c>
      <c r="W451" s="20">
        <v>50</v>
      </c>
      <c r="X451" s="20">
        <v>5000</v>
      </c>
      <c r="Y451" s="20">
        <f>U451*J451</f>
        <v>429.3</v>
      </c>
      <c r="Z451" s="21" t="s">
        <v>135</v>
      </c>
      <c r="AA451" s="34">
        <v>45407</v>
      </c>
      <c r="AB451" s="72"/>
      <c r="AC451" s="17" t="s">
        <v>42</v>
      </c>
      <c r="AD451" s="17" t="s">
        <v>42</v>
      </c>
      <c r="AE451" s="17" t="s">
        <v>42</v>
      </c>
      <c r="AF451" s="17" t="s">
        <v>42</v>
      </c>
      <c r="AG451" s="17" t="s">
        <v>42</v>
      </c>
      <c r="AH451" s="17" t="s">
        <v>42</v>
      </c>
      <c r="AI451" s="17" t="s">
        <v>42</v>
      </c>
    </row>
    <row r="452" s="113" customFormat="1" ht="12.5" spans="1:35">
      <c r="A452" s="17" t="s">
        <v>1149</v>
      </c>
      <c r="B452" s="19" t="s">
        <v>363</v>
      </c>
      <c r="C452" s="19" t="s">
        <v>74</v>
      </c>
      <c r="D452" s="19" t="s">
        <v>39</v>
      </c>
      <c r="E452" s="19"/>
      <c r="F452" s="19" t="s">
        <v>55</v>
      </c>
      <c r="G452" s="19">
        <v>150</v>
      </c>
      <c r="H452" s="19">
        <v>84</v>
      </c>
      <c r="I452" s="21">
        <v>3.1</v>
      </c>
      <c r="J452" s="70">
        <v>8.1</v>
      </c>
      <c r="K452" s="70">
        <v>10.5</v>
      </c>
      <c r="L452" s="21" t="s">
        <v>42</v>
      </c>
      <c r="M452" s="21" t="s">
        <v>42</v>
      </c>
      <c r="N452" s="21" t="s">
        <v>42</v>
      </c>
      <c r="O452" s="21" t="s">
        <v>42</v>
      </c>
      <c r="P452" s="22" t="s">
        <v>43</v>
      </c>
      <c r="Q452" s="21">
        <v>536</v>
      </c>
      <c r="R452" s="20">
        <v>3569</v>
      </c>
      <c r="S452" s="21">
        <v>323</v>
      </c>
      <c r="T452" s="21">
        <v>14</v>
      </c>
      <c r="U452" s="21">
        <v>53</v>
      </c>
      <c r="V452" s="20" t="s">
        <v>44</v>
      </c>
      <c r="W452" s="20">
        <v>800</v>
      </c>
      <c r="X452" s="20">
        <v>4000</v>
      </c>
      <c r="Y452" s="20">
        <f>U452*J452</f>
        <v>429.3</v>
      </c>
      <c r="Z452" s="21">
        <v>1.1</v>
      </c>
      <c r="AA452" s="34">
        <v>45623</v>
      </c>
      <c r="AB452" s="72"/>
      <c r="AC452" s="17" t="s">
        <v>42</v>
      </c>
      <c r="AD452" s="17" t="s">
        <v>42</v>
      </c>
      <c r="AE452" s="17" t="s">
        <v>42</v>
      </c>
      <c r="AF452" s="17" t="s">
        <v>42</v>
      </c>
      <c r="AG452" s="17" t="s">
        <v>42</v>
      </c>
      <c r="AH452" s="17" t="s">
        <v>42</v>
      </c>
      <c r="AI452" s="17" t="s">
        <v>42</v>
      </c>
    </row>
    <row r="453" s="113" customFormat="1" ht="12.5" spans="1:35">
      <c r="A453" s="17" t="s">
        <v>1151</v>
      </c>
      <c r="B453" s="19" t="s">
        <v>363</v>
      </c>
      <c r="C453" s="19" t="s">
        <v>51</v>
      </c>
      <c r="D453" s="19" t="s">
        <v>39</v>
      </c>
      <c r="E453" s="19"/>
      <c r="F453" s="19" t="s">
        <v>55</v>
      </c>
      <c r="G453" s="19">
        <v>150</v>
      </c>
      <c r="H453" s="19">
        <v>88</v>
      </c>
      <c r="I453" s="21">
        <v>3</v>
      </c>
      <c r="J453" s="70">
        <v>9.1</v>
      </c>
      <c r="K453" s="70">
        <v>9.9</v>
      </c>
      <c r="L453" s="19" t="s">
        <v>42</v>
      </c>
      <c r="M453" s="21" t="s">
        <v>42</v>
      </c>
      <c r="N453" s="21" t="s">
        <v>42</v>
      </c>
      <c r="O453" s="21" t="s">
        <v>42</v>
      </c>
      <c r="P453" s="22" t="s">
        <v>43</v>
      </c>
      <c r="Q453" s="21">
        <v>389</v>
      </c>
      <c r="R453" s="20">
        <v>3325</v>
      </c>
      <c r="S453" s="21">
        <v>328</v>
      </c>
      <c r="T453" s="21">
        <v>14</v>
      </c>
      <c r="U453" s="21">
        <v>51</v>
      </c>
      <c r="V453" s="20" t="s">
        <v>44</v>
      </c>
      <c r="W453" s="20">
        <v>5000</v>
      </c>
      <c r="X453" s="20">
        <v>50000</v>
      </c>
      <c r="Y453" s="20">
        <f>J453*U453</f>
        <v>464.1</v>
      </c>
      <c r="Z453" s="21">
        <v>1.4</v>
      </c>
      <c r="AA453" s="34">
        <v>45608</v>
      </c>
      <c r="AB453" s="72"/>
      <c r="AC453" s="17" t="s">
        <v>42</v>
      </c>
      <c r="AD453" s="17" t="s">
        <v>42</v>
      </c>
      <c r="AE453" s="17" t="s">
        <v>42</v>
      </c>
      <c r="AF453" s="17" t="s">
        <v>42</v>
      </c>
      <c r="AG453" s="17" t="s">
        <v>42</v>
      </c>
      <c r="AH453" s="17" t="s">
        <v>42</v>
      </c>
      <c r="AI453" s="17" t="s">
        <v>42</v>
      </c>
    </row>
    <row r="454" s="113" customFormat="1" ht="12.5" spans="1:35">
      <c r="A454" s="17" t="s">
        <v>1155</v>
      </c>
      <c r="B454" s="19" t="s">
        <v>363</v>
      </c>
      <c r="C454" s="19" t="s">
        <v>349</v>
      </c>
      <c r="D454" s="19" t="s">
        <v>39</v>
      </c>
      <c r="E454" s="19" t="s">
        <v>1156</v>
      </c>
      <c r="F454" s="19" t="s">
        <v>55</v>
      </c>
      <c r="G454" s="19">
        <v>150</v>
      </c>
      <c r="H454" s="19">
        <v>69</v>
      </c>
      <c r="I454" s="21">
        <v>3.2</v>
      </c>
      <c r="J454" s="70">
        <v>10.8</v>
      </c>
      <c r="K454" s="70">
        <v>13.7</v>
      </c>
      <c r="L454" s="19" t="s">
        <v>42</v>
      </c>
      <c r="M454" s="21" t="s">
        <v>42</v>
      </c>
      <c r="N454" s="21" t="s">
        <v>42</v>
      </c>
      <c r="O454" s="21" t="s">
        <v>42</v>
      </c>
      <c r="P454" s="22" t="s">
        <v>43</v>
      </c>
      <c r="Q454" s="21">
        <v>173</v>
      </c>
      <c r="R454" s="20">
        <v>2128</v>
      </c>
      <c r="S454" s="21">
        <v>274</v>
      </c>
      <c r="T454" s="21">
        <v>9</v>
      </c>
      <c r="U454" s="21">
        <v>30</v>
      </c>
      <c r="V454" s="20" t="s">
        <v>44</v>
      </c>
      <c r="W454" s="20">
        <v>1000</v>
      </c>
      <c r="X454" s="20">
        <v>5000</v>
      </c>
      <c r="Y454" s="20">
        <v>324</v>
      </c>
      <c r="Z454" s="21">
        <v>1.1</v>
      </c>
      <c r="AA454" s="34">
        <v>44805</v>
      </c>
      <c r="AB454" s="72"/>
      <c r="AC454" s="17" t="s">
        <v>1157</v>
      </c>
      <c r="AD454" s="17" t="s">
        <v>42</v>
      </c>
      <c r="AE454" s="17" t="s">
        <v>42</v>
      </c>
      <c r="AF454" s="17" t="s">
        <v>42</v>
      </c>
      <c r="AG454" s="17" t="s">
        <v>42</v>
      </c>
      <c r="AH454" s="17" t="s">
        <v>42</v>
      </c>
      <c r="AI454" s="17" t="s">
        <v>42</v>
      </c>
    </row>
    <row r="455" s="113" customFormat="1" ht="12.5" spans="1:35">
      <c r="A455" s="17" t="s">
        <v>1158</v>
      </c>
      <c r="B455" s="19" t="s">
        <v>363</v>
      </c>
      <c r="C455" s="19" t="s">
        <v>74</v>
      </c>
      <c r="D455" s="19" t="s">
        <v>39</v>
      </c>
      <c r="E455" s="19" t="s">
        <v>1159</v>
      </c>
      <c r="F455" s="19" t="s">
        <v>55</v>
      </c>
      <c r="G455" s="19">
        <v>150</v>
      </c>
      <c r="H455" s="19">
        <v>69</v>
      </c>
      <c r="I455" s="21">
        <v>3.2</v>
      </c>
      <c r="J455" s="70">
        <v>10.6</v>
      </c>
      <c r="K455" s="70">
        <v>13.3</v>
      </c>
      <c r="L455" s="19" t="s">
        <v>42</v>
      </c>
      <c r="M455" s="21" t="s">
        <v>42</v>
      </c>
      <c r="N455" s="21" t="s">
        <v>42</v>
      </c>
      <c r="O455" s="21" t="s">
        <v>42</v>
      </c>
      <c r="P455" s="22" t="s">
        <v>43</v>
      </c>
      <c r="Q455" s="21">
        <v>173</v>
      </c>
      <c r="R455" s="20">
        <v>2128</v>
      </c>
      <c r="S455" s="21">
        <v>274</v>
      </c>
      <c r="T455" s="21">
        <v>9</v>
      </c>
      <c r="U455" s="21">
        <v>30</v>
      </c>
      <c r="V455" s="20" t="s">
        <v>44</v>
      </c>
      <c r="W455" s="20">
        <v>800</v>
      </c>
      <c r="X455" s="20">
        <v>4000</v>
      </c>
      <c r="Y455" s="20">
        <v>318</v>
      </c>
      <c r="Z455" s="21">
        <v>1.1</v>
      </c>
      <c r="AA455" s="34">
        <v>44805</v>
      </c>
      <c r="AB455" s="72"/>
      <c r="AC455" s="17" t="s">
        <v>1160</v>
      </c>
      <c r="AD455" s="17" t="s">
        <v>42</v>
      </c>
      <c r="AE455" s="17" t="s">
        <v>42</v>
      </c>
      <c r="AF455" s="17" t="s">
        <v>42</v>
      </c>
      <c r="AG455" s="17" t="s">
        <v>42</v>
      </c>
      <c r="AH455" s="17" t="s">
        <v>42</v>
      </c>
      <c r="AI455" s="17" t="s">
        <v>42</v>
      </c>
    </row>
    <row r="456" s="113" customFormat="1" ht="12.5" spans="1:35">
      <c r="A456" s="17" t="s">
        <v>1161</v>
      </c>
      <c r="B456" s="19" t="s">
        <v>363</v>
      </c>
      <c r="C456" s="19" t="s">
        <v>38</v>
      </c>
      <c r="D456" s="19" t="s">
        <v>39</v>
      </c>
      <c r="E456" s="19" t="s">
        <v>1162</v>
      </c>
      <c r="F456" s="19" t="s">
        <v>55</v>
      </c>
      <c r="G456" s="19">
        <v>150</v>
      </c>
      <c r="H456" s="19">
        <v>60</v>
      </c>
      <c r="I456" s="21">
        <v>3.2</v>
      </c>
      <c r="J456" s="70">
        <v>10.5</v>
      </c>
      <c r="K456" s="70">
        <v>13</v>
      </c>
      <c r="L456" s="19" t="s">
        <v>42</v>
      </c>
      <c r="M456" s="21" t="s">
        <v>42</v>
      </c>
      <c r="N456" s="21" t="s">
        <v>42</v>
      </c>
      <c r="O456" s="21" t="s">
        <v>42</v>
      </c>
      <c r="P456" s="22" t="s">
        <v>43</v>
      </c>
      <c r="Q456" s="21">
        <v>217</v>
      </c>
      <c r="R456" s="20">
        <v>2128</v>
      </c>
      <c r="S456" s="21">
        <v>274</v>
      </c>
      <c r="T456" s="21">
        <v>9</v>
      </c>
      <c r="U456" s="21">
        <v>30</v>
      </c>
      <c r="V456" s="20" t="s">
        <v>44</v>
      </c>
      <c r="W456" s="20">
        <v>5000</v>
      </c>
      <c r="X456" s="20">
        <v>50000</v>
      </c>
      <c r="Y456" s="20">
        <v>315</v>
      </c>
      <c r="Z456" s="21">
        <v>1.2</v>
      </c>
      <c r="AA456" s="34">
        <v>44919</v>
      </c>
      <c r="AB456" s="72"/>
      <c r="AC456" s="17" t="s">
        <v>1163</v>
      </c>
      <c r="AD456" s="17" t="s">
        <v>1164</v>
      </c>
      <c r="AE456" s="17" t="s">
        <v>42</v>
      </c>
      <c r="AF456" s="17" t="s">
        <v>42</v>
      </c>
      <c r="AG456" s="17" t="s">
        <v>42</v>
      </c>
      <c r="AH456" s="17" t="s">
        <v>42</v>
      </c>
      <c r="AI456" s="17" t="s">
        <v>42</v>
      </c>
    </row>
    <row r="457" s="113" customFormat="1" ht="12.5" spans="1:35">
      <c r="A457" s="17" t="s">
        <v>1165</v>
      </c>
      <c r="B457" s="19" t="s">
        <v>363</v>
      </c>
      <c r="C457" s="19" t="s">
        <v>349</v>
      </c>
      <c r="D457" s="19" t="s">
        <v>39</v>
      </c>
      <c r="E457" s="19" t="s">
        <v>1156</v>
      </c>
      <c r="F457" s="19" t="s">
        <v>55</v>
      </c>
      <c r="G457" s="19">
        <v>150</v>
      </c>
      <c r="H457" s="19">
        <v>61</v>
      </c>
      <c r="I457" s="21">
        <v>3.2</v>
      </c>
      <c r="J457" s="70">
        <v>14.5</v>
      </c>
      <c r="K457" s="70">
        <v>16.9</v>
      </c>
      <c r="L457" s="19" t="s">
        <v>42</v>
      </c>
      <c r="M457" s="21" t="s">
        <v>42</v>
      </c>
      <c r="N457" s="21" t="s">
        <v>42</v>
      </c>
      <c r="O457" s="21" t="s">
        <v>42</v>
      </c>
      <c r="P457" s="22" t="s">
        <v>43</v>
      </c>
      <c r="Q457" s="21">
        <v>135</v>
      </c>
      <c r="R457" s="20">
        <v>1603</v>
      </c>
      <c r="S457" s="21">
        <v>196</v>
      </c>
      <c r="T457" s="21">
        <v>7.5</v>
      </c>
      <c r="U457" s="21">
        <v>23</v>
      </c>
      <c r="V457" s="20" t="s">
        <v>44</v>
      </c>
      <c r="W457" s="20">
        <v>1000</v>
      </c>
      <c r="X457" s="20">
        <v>5000</v>
      </c>
      <c r="Y457" s="20">
        <v>333.5</v>
      </c>
      <c r="Z457" s="21">
        <v>1.2</v>
      </c>
      <c r="AA457" s="34">
        <v>44808</v>
      </c>
      <c r="AB457" s="72"/>
      <c r="AC457" s="17" t="s">
        <v>1166</v>
      </c>
      <c r="AD457" s="17" t="s">
        <v>42</v>
      </c>
      <c r="AE457" s="17" t="s">
        <v>42</v>
      </c>
      <c r="AF457" s="17" t="s">
        <v>42</v>
      </c>
      <c r="AG457" s="17" t="s">
        <v>42</v>
      </c>
      <c r="AH457" s="17" t="s">
        <v>42</v>
      </c>
      <c r="AI457" s="17" t="s">
        <v>42</v>
      </c>
    </row>
    <row r="458" s="113" customFormat="1" ht="12.5" spans="1:35">
      <c r="A458" s="17" t="s">
        <v>1167</v>
      </c>
      <c r="B458" s="19" t="s">
        <v>363</v>
      </c>
      <c r="C458" s="19" t="s">
        <v>74</v>
      </c>
      <c r="D458" s="19" t="s">
        <v>39</v>
      </c>
      <c r="E458" s="19" t="s">
        <v>1159</v>
      </c>
      <c r="F458" s="19" t="s">
        <v>55</v>
      </c>
      <c r="G458" s="19">
        <v>150</v>
      </c>
      <c r="H458" s="19">
        <v>61</v>
      </c>
      <c r="I458" s="21">
        <v>3.2</v>
      </c>
      <c r="J458" s="70">
        <v>14.5</v>
      </c>
      <c r="K458" s="70">
        <v>16.9</v>
      </c>
      <c r="L458" s="19" t="s">
        <v>42</v>
      </c>
      <c r="M458" s="21" t="s">
        <v>42</v>
      </c>
      <c r="N458" s="21" t="s">
        <v>42</v>
      </c>
      <c r="O458" s="21" t="s">
        <v>42</v>
      </c>
      <c r="P458" s="22" t="s">
        <v>43</v>
      </c>
      <c r="Q458" s="21">
        <v>135</v>
      </c>
      <c r="R458" s="20">
        <v>1603</v>
      </c>
      <c r="S458" s="21">
        <v>196</v>
      </c>
      <c r="T458" s="21">
        <v>7.5</v>
      </c>
      <c r="U458" s="21">
        <v>23</v>
      </c>
      <c r="V458" s="20" t="s">
        <v>44</v>
      </c>
      <c r="W458" s="20">
        <v>800</v>
      </c>
      <c r="X458" s="20">
        <v>4000</v>
      </c>
      <c r="Y458" s="20">
        <v>333.5</v>
      </c>
      <c r="Z458" s="21">
        <v>1.2</v>
      </c>
      <c r="AA458" s="34">
        <v>44808</v>
      </c>
      <c r="AB458" s="72"/>
      <c r="AC458" s="17" t="s">
        <v>1168</v>
      </c>
      <c r="AD458" s="17" t="s">
        <v>1169</v>
      </c>
      <c r="AE458" s="17" t="s">
        <v>42</v>
      </c>
      <c r="AF458" s="17" t="s">
        <v>42</v>
      </c>
      <c r="AG458" s="17" t="s">
        <v>42</v>
      </c>
      <c r="AH458" s="17" t="s">
        <v>42</v>
      </c>
      <c r="AI458" s="17" t="s">
        <v>42</v>
      </c>
    </row>
    <row r="459" s="113" customFormat="1" ht="12.5" spans="1:35">
      <c r="A459" s="17" t="s">
        <v>1170</v>
      </c>
      <c r="B459" s="19" t="s">
        <v>363</v>
      </c>
      <c r="C459" s="19" t="s">
        <v>38</v>
      </c>
      <c r="D459" s="19" t="s">
        <v>39</v>
      </c>
      <c r="E459" s="19" t="s">
        <v>1162</v>
      </c>
      <c r="F459" s="19" t="s">
        <v>55</v>
      </c>
      <c r="G459" s="19">
        <v>150</v>
      </c>
      <c r="H459" s="19">
        <v>51</v>
      </c>
      <c r="I459" s="21">
        <v>3.2</v>
      </c>
      <c r="J459" s="70">
        <v>14.2</v>
      </c>
      <c r="K459" s="70">
        <v>16.8</v>
      </c>
      <c r="L459" s="19" t="s">
        <v>42</v>
      </c>
      <c r="M459" s="21" t="s">
        <v>42</v>
      </c>
      <c r="N459" s="21" t="s">
        <v>42</v>
      </c>
      <c r="O459" s="21" t="s">
        <v>42</v>
      </c>
      <c r="P459" s="22" t="s">
        <v>43</v>
      </c>
      <c r="Q459" s="21">
        <v>135</v>
      </c>
      <c r="R459" s="20">
        <v>1603</v>
      </c>
      <c r="S459" s="21">
        <v>196</v>
      </c>
      <c r="T459" s="21">
        <v>7.5</v>
      </c>
      <c r="U459" s="21">
        <v>23</v>
      </c>
      <c r="V459" s="20" t="s">
        <v>44</v>
      </c>
      <c r="W459" s="20">
        <v>5000</v>
      </c>
      <c r="X459" s="20">
        <v>50000</v>
      </c>
      <c r="Y459" s="20">
        <v>326.6</v>
      </c>
      <c r="Z459" s="21">
        <v>1.3</v>
      </c>
      <c r="AA459" s="34">
        <v>44919</v>
      </c>
      <c r="AB459" s="72"/>
      <c r="AC459" s="17" t="s">
        <v>1171</v>
      </c>
      <c r="AD459" s="17" t="s">
        <v>42</v>
      </c>
      <c r="AE459" s="17" t="s">
        <v>42</v>
      </c>
      <c r="AF459" s="17" t="s">
        <v>1172</v>
      </c>
      <c r="AG459" s="17" t="s">
        <v>42</v>
      </c>
      <c r="AH459" s="17" t="s">
        <v>1173</v>
      </c>
      <c r="AI459" s="17" t="s">
        <v>42</v>
      </c>
    </row>
    <row r="460" s="113" customFormat="1" ht="12.5" spans="1:35">
      <c r="A460" s="17" t="s">
        <v>1156</v>
      </c>
      <c r="B460" s="19" t="s">
        <v>363</v>
      </c>
      <c r="C460" s="19" t="s">
        <v>349</v>
      </c>
      <c r="D460" s="19" t="s">
        <v>39</v>
      </c>
      <c r="E460" s="19"/>
      <c r="F460" s="19" t="s">
        <v>55</v>
      </c>
      <c r="G460" s="19">
        <v>150</v>
      </c>
      <c r="H460" s="19">
        <v>53</v>
      </c>
      <c r="I460" s="21">
        <v>3.6</v>
      </c>
      <c r="J460" s="70">
        <v>18</v>
      </c>
      <c r="K460" s="70">
        <v>23</v>
      </c>
      <c r="L460" s="19" t="s">
        <v>42</v>
      </c>
      <c r="M460" s="21" t="s">
        <v>42</v>
      </c>
      <c r="N460" s="21" t="s">
        <v>42</v>
      </c>
      <c r="O460" s="21" t="s">
        <v>42</v>
      </c>
      <c r="P460" s="22" t="s">
        <v>43</v>
      </c>
      <c r="Q460" s="21">
        <v>294</v>
      </c>
      <c r="R460" s="20">
        <v>1346</v>
      </c>
      <c r="S460" s="21">
        <v>211</v>
      </c>
      <c r="T460" s="21">
        <v>18</v>
      </c>
      <c r="U460" s="21">
        <v>19</v>
      </c>
      <c r="V460" s="20" t="s">
        <v>44</v>
      </c>
      <c r="W460" s="20">
        <v>50</v>
      </c>
      <c r="X460" s="20">
        <v>5000</v>
      </c>
      <c r="Y460" s="20">
        <f>J460*U460</f>
        <v>342</v>
      </c>
      <c r="Z460" s="21" t="s">
        <v>135</v>
      </c>
      <c r="AA460" s="34">
        <v>45575</v>
      </c>
      <c r="AB460" s="72"/>
      <c r="AC460" s="17" t="s">
        <v>42</v>
      </c>
      <c r="AD460" s="17" t="s">
        <v>42</v>
      </c>
      <c r="AE460" s="17" t="s">
        <v>42</v>
      </c>
      <c r="AF460" s="17" t="s">
        <v>42</v>
      </c>
      <c r="AG460" s="17" t="s">
        <v>42</v>
      </c>
      <c r="AH460" s="17" t="s">
        <v>42</v>
      </c>
      <c r="AI460" s="17" t="s">
        <v>42</v>
      </c>
    </row>
    <row r="461" s="113" customFormat="1" ht="12.5" spans="1:35">
      <c r="A461" s="17" t="s">
        <v>1159</v>
      </c>
      <c r="B461" s="19" t="s">
        <v>363</v>
      </c>
      <c r="C461" s="19" t="s">
        <v>74</v>
      </c>
      <c r="D461" s="19" t="s">
        <v>39</v>
      </c>
      <c r="E461" s="19"/>
      <c r="F461" s="19" t="s">
        <v>55</v>
      </c>
      <c r="G461" s="19">
        <v>150</v>
      </c>
      <c r="H461" s="19">
        <v>65</v>
      </c>
      <c r="I461" s="21">
        <v>3.1</v>
      </c>
      <c r="J461" s="70">
        <v>15</v>
      </c>
      <c r="K461" s="70">
        <v>19</v>
      </c>
      <c r="L461" s="19" t="s">
        <v>42</v>
      </c>
      <c r="M461" s="19" t="s">
        <v>42</v>
      </c>
      <c r="N461" s="19" t="s">
        <v>42</v>
      </c>
      <c r="O461" s="19" t="s">
        <v>42</v>
      </c>
      <c r="P461" s="22" t="s">
        <v>43</v>
      </c>
      <c r="Q461" s="21">
        <v>294</v>
      </c>
      <c r="R461" s="20">
        <v>1346</v>
      </c>
      <c r="S461" s="21">
        <v>211</v>
      </c>
      <c r="T461" s="21">
        <v>18</v>
      </c>
      <c r="U461" s="21">
        <v>19</v>
      </c>
      <c r="V461" s="20" t="s">
        <v>44</v>
      </c>
      <c r="W461" s="20">
        <v>800</v>
      </c>
      <c r="X461" s="20">
        <v>4000</v>
      </c>
      <c r="Y461" s="20">
        <f>J461*U461</f>
        <v>285</v>
      </c>
      <c r="Z461" s="21" t="s">
        <v>135</v>
      </c>
      <c r="AA461" s="34">
        <v>45594</v>
      </c>
      <c r="AB461" s="72"/>
      <c r="AC461" s="17" t="s">
        <v>42</v>
      </c>
      <c r="AD461" s="17" t="s">
        <v>42</v>
      </c>
      <c r="AE461" s="17" t="s">
        <v>42</v>
      </c>
      <c r="AF461" s="17" t="s">
        <v>42</v>
      </c>
      <c r="AG461" s="17" t="s">
        <v>42</v>
      </c>
      <c r="AH461" s="17" t="s">
        <v>42</v>
      </c>
      <c r="AI461" s="17" t="s">
        <v>42</v>
      </c>
    </row>
    <row r="462" s="113" customFormat="1" ht="12.5" spans="1:35">
      <c r="A462" s="17" t="s">
        <v>1174</v>
      </c>
      <c r="B462" s="19" t="s">
        <v>363</v>
      </c>
      <c r="C462" s="19" t="s">
        <v>614</v>
      </c>
      <c r="D462" s="19" t="s">
        <v>39</v>
      </c>
      <c r="E462" s="19"/>
      <c r="F462" s="19" t="s">
        <v>55</v>
      </c>
      <c r="G462" s="19">
        <v>150</v>
      </c>
      <c r="H462" s="19">
        <v>37</v>
      </c>
      <c r="I462" s="21">
        <v>3.4</v>
      </c>
      <c r="J462" s="70">
        <v>15</v>
      </c>
      <c r="K462" s="70">
        <v>19</v>
      </c>
      <c r="L462" s="19" t="s">
        <v>42</v>
      </c>
      <c r="M462" s="19" t="s">
        <v>42</v>
      </c>
      <c r="N462" s="19" t="s">
        <v>42</v>
      </c>
      <c r="O462" s="19" t="s">
        <v>42</v>
      </c>
      <c r="P462" s="22" t="s">
        <v>43</v>
      </c>
      <c r="Q462" s="21">
        <v>294</v>
      </c>
      <c r="R462" s="20">
        <v>2334</v>
      </c>
      <c r="S462" s="21">
        <v>394</v>
      </c>
      <c r="T462" s="21">
        <v>21</v>
      </c>
      <c r="U462" s="21">
        <v>31</v>
      </c>
      <c r="V462" s="20" t="s">
        <v>44</v>
      </c>
      <c r="W462" s="20">
        <v>50</v>
      </c>
      <c r="X462" s="20">
        <v>5000</v>
      </c>
      <c r="Y462" s="20">
        <v>465</v>
      </c>
      <c r="Z462" s="21">
        <v>1</v>
      </c>
      <c r="AA462" s="34">
        <v>45895</v>
      </c>
      <c r="AB462" s="72"/>
      <c r="AC462" s="17" t="s">
        <v>42</v>
      </c>
      <c r="AD462" s="17" t="s">
        <v>42</v>
      </c>
      <c r="AE462" s="17" t="s">
        <v>42</v>
      </c>
      <c r="AF462" s="17" t="s">
        <v>42</v>
      </c>
      <c r="AG462" s="17" t="s">
        <v>42</v>
      </c>
      <c r="AH462" s="17" t="s">
        <v>42</v>
      </c>
      <c r="AI462" s="17" t="s">
        <v>42</v>
      </c>
    </row>
    <row r="463" s="113" customFormat="1" ht="12.5" spans="1:35">
      <c r="A463" s="17" t="s">
        <v>1162</v>
      </c>
      <c r="B463" s="19" t="s">
        <v>363</v>
      </c>
      <c r="C463" s="19" t="s">
        <v>38</v>
      </c>
      <c r="D463" s="19" t="s">
        <v>39</v>
      </c>
      <c r="E463" s="19"/>
      <c r="F463" s="19" t="s">
        <v>55</v>
      </c>
      <c r="G463" s="19">
        <v>150</v>
      </c>
      <c r="H463" s="19">
        <v>54</v>
      </c>
      <c r="I463" s="21">
        <v>3.1</v>
      </c>
      <c r="J463" s="70">
        <v>16</v>
      </c>
      <c r="K463" s="70">
        <v>20</v>
      </c>
      <c r="L463" s="19" t="s">
        <v>42</v>
      </c>
      <c r="M463" s="21" t="s">
        <v>42</v>
      </c>
      <c r="N463" s="21" t="s">
        <v>42</v>
      </c>
      <c r="O463" s="21" t="s">
        <v>42</v>
      </c>
      <c r="P463" s="22" t="s">
        <v>43</v>
      </c>
      <c r="Q463" s="21">
        <v>238</v>
      </c>
      <c r="R463" s="20">
        <v>2290</v>
      </c>
      <c r="S463" s="21">
        <v>210</v>
      </c>
      <c r="T463" s="21">
        <v>18</v>
      </c>
      <c r="U463" s="21">
        <v>32</v>
      </c>
      <c r="V463" s="20" t="s">
        <v>44</v>
      </c>
      <c r="W463" s="20">
        <v>5000</v>
      </c>
      <c r="X463" s="20">
        <v>50000</v>
      </c>
      <c r="Y463" s="20">
        <f>J463*U463</f>
        <v>512</v>
      </c>
      <c r="Z463" s="21" t="s">
        <v>135</v>
      </c>
      <c r="AA463" s="34">
        <v>45594</v>
      </c>
      <c r="AB463" s="72"/>
      <c r="AC463" s="17" t="s">
        <v>42</v>
      </c>
      <c r="AD463" s="17" t="s">
        <v>42</v>
      </c>
      <c r="AE463" s="17" t="s">
        <v>42</v>
      </c>
      <c r="AF463" s="17" t="s">
        <v>42</v>
      </c>
      <c r="AG463" s="17" t="s">
        <v>42</v>
      </c>
      <c r="AH463" s="17" t="s">
        <v>42</v>
      </c>
      <c r="AI463" s="17" t="s">
        <v>42</v>
      </c>
    </row>
    <row r="464" s="113" customFormat="1" ht="12.5" spans="1:35">
      <c r="A464" s="17" t="s">
        <v>1175</v>
      </c>
      <c r="B464" s="19" t="s">
        <v>363</v>
      </c>
      <c r="C464" s="19" t="s">
        <v>46</v>
      </c>
      <c r="D464" s="19" t="s">
        <v>39</v>
      </c>
      <c r="E464" s="19"/>
      <c r="F464" s="19" t="s">
        <v>55</v>
      </c>
      <c r="G464" s="19">
        <v>150</v>
      </c>
      <c r="H464" s="19">
        <v>32</v>
      </c>
      <c r="I464" s="21">
        <v>3.6</v>
      </c>
      <c r="J464" s="70">
        <v>17</v>
      </c>
      <c r="K464" s="70">
        <v>22</v>
      </c>
      <c r="L464" s="19" t="s">
        <v>42</v>
      </c>
      <c r="M464" s="21" t="s">
        <v>42</v>
      </c>
      <c r="N464" s="21" t="s">
        <v>42</v>
      </c>
      <c r="O464" s="21" t="s">
        <v>42</v>
      </c>
      <c r="P464" s="22" t="s">
        <v>43</v>
      </c>
      <c r="Q464" s="21">
        <v>294</v>
      </c>
      <c r="R464" s="20">
        <v>1346</v>
      </c>
      <c r="S464" s="21">
        <v>211</v>
      </c>
      <c r="T464" s="21">
        <v>18</v>
      </c>
      <c r="U464" s="21">
        <v>19</v>
      </c>
      <c r="V464" s="20" t="s">
        <v>44</v>
      </c>
      <c r="W464" s="20">
        <v>2500</v>
      </c>
      <c r="X464" s="20">
        <v>25000</v>
      </c>
      <c r="Y464" s="20">
        <f>J464*U464</f>
        <v>323</v>
      </c>
      <c r="Z464" s="21" t="s">
        <v>135</v>
      </c>
      <c r="AA464" s="34">
        <v>45594</v>
      </c>
      <c r="AB464" s="72"/>
      <c r="AC464" s="17" t="s">
        <v>42</v>
      </c>
      <c r="AD464" s="17" t="s">
        <v>42</v>
      </c>
      <c r="AE464" s="17" t="s">
        <v>42</v>
      </c>
      <c r="AF464" s="17" t="s">
        <v>42</v>
      </c>
      <c r="AG464" s="17" t="s">
        <v>42</v>
      </c>
      <c r="AH464" s="17" t="s">
        <v>42</v>
      </c>
      <c r="AI464" s="17" t="s">
        <v>42</v>
      </c>
    </row>
    <row r="465" s="113" customFormat="1" ht="12.5" spans="1:35">
      <c r="A465" s="17" t="s">
        <v>1176</v>
      </c>
      <c r="B465" s="19" t="s">
        <v>363</v>
      </c>
      <c r="C465" s="19" t="s">
        <v>38</v>
      </c>
      <c r="D465" s="19" t="s">
        <v>39</v>
      </c>
      <c r="E465" s="19" t="s">
        <v>1177</v>
      </c>
      <c r="F465" s="19" t="s">
        <v>55</v>
      </c>
      <c r="G465" s="19">
        <v>150</v>
      </c>
      <c r="H465" s="19">
        <v>28</v>
      </c>
      <c r="I465" s="21">
        <v>3.3</v>
      </c>
      <c r="J465" s="70">
        <v>27</v>
      </c>
      <c r="K465" s="70">
        <v>35</v>
      </c>
      <c r="L465" s="19" t="s">
        <v>42</v>
      </c>
      <c r="M465" s="21" t="s">
        <v>42</v>
      </c>
      <c r="N465" s="21" t="s">
        <v>42</v>
      </c>
      <c r="O465" s="21" t="s">
        <v>42</v>
      </c>
      <c r="P465" s="22" t="s">
        <v>43</v>
      </c>
      <c r="Q465" s="21">
        <v>48</v>
      </c>
      <c r="R465" s="20">
        <v>760</v>
      </c>
      <c r="S465" s="21">
        <v>113</v>
      </c>
      <c r="T465" s="21">
        <v>23</v>
      </c>
      <c r="U465" s="21">
        <v>12.3</v>
      </c>
      <c r="V465" s="20" t="s">
        <v>44</v>
      </c>
      <c r="W465" s="20">
        <v>5000</v>
      </c>
      <c r="X465" s="20">
        <v>50000</v>
      </c>
      <c r="Y465" s="20">
        <v>332.1</v>
      </c>
      <c r="Z465" s="21">
        <v>1.2</v>
      </c>
      <c r="AA465" s="34">
        <v>44919</v>
      </c>
      <c r="AB465" s="72"/>
      <c r="AC465" s="17" t="s">
        <v>1178</v>
      </c>
      <c r="AD465" s="17" t="s">
        <v>1179</v>
      </c>
      <c r="AE465" s="17" t="s">
        <v>42</v>
      </c>
      <c r="AF465" s="17" t="s">
        <v>1180</v>
      </c>
      <c r="AG465" s="17" t="s">
        <v>42</v>
      </c>
      <c r="AH465" s="17" t="s">
        <v>1181</v>
      </c>
      <c r="AI465" s="17" t="s">
        <v>42</v>
      </c>
    </row>
    <row r="466" s="113" customFormat="1" ht="12.5" spans="1:35">
      <c r="A466" s="17" t="s">
        <v>1182</v>
      </c>
      <c r="B466" s="19" t="s">
        <v>363</v>
      </c>
      <c r="C466" s="19" t="s">
        <v>38</v>
      </c>
      <c r="D466" s="19" t="s">
        <v>39</v>
      </c>
      <c r="E466" s="19" t="s">
        <v>1183</v>
      </c>
      <c r="F466" s="19" t="s">
        <v>55</v>
      </c>
      <c r="G466" s="19">
        <v>150</v>
      </c>
      <c r="H466" s="19">
        <v>20</v>
      </c>
      <c r="I466" s="21">
        <v>3.2</v>
      </c>
      <c r="J466" s="70">
        <v>43</v>
      </c>
      <c r="K466" s="70">
        <v>52</v>
      </c>
      <c r="L466" s="19" t="s">
        <v>42</v>
      </c>
      <c r="M466" s="21" t="s">
        <v>42</v>
      </c>
      <c r="N466" s="21" t="s">
        <v>42</v>
      </c>
      <c r="O466" s="21" t="s">
        <v>42</v>
      </c>
      <c r="P466" s="22" t="s">
        <v>43</v>
      </c>
      <c r="Q466" s="21">
        <v>13</v>
      </c>
      <c r="R466" s="20">
        <v>540</v>
      </c>
      <c r="S466" s="21">
        <v>69</v>
      </c>
      <c r="T466" s="21">
        <v>4.1</v>
      </c>
      <c r="U466" s="21">
        <v>7.6</v>
      </c>
      <c r="V466" s="20" t="s">
        <v>44</v>
      </c>
      <c r="W466" s="20">
        <v>5000</v>
      </c>
      <c r="X466" s="20">
        <v>50000</v>
      </c>
      <c r="Y466" s="20">
        <v>326.8</v>
      </c>
      <c r="Z466" s="21">
        <v>1.3</v>
      </c>
      <c r="AA466" s="34">
        <v>44919</v>
      </c>
      <c r="AB466" s="72"/>
      <c r="AC466" s="17" t="s">
        <v>1184</v>
      </c>
      <c r="AD466" s="17" t="s">
        <v>42</v>
      </c>
      <c r="AE466" s="17" t="s">
        <v>42</v>
      </c>
      <c r="AF466" s="17" t="s">
        <v>1185</v>
      </c>
      <c r="AG466" s="17" t="s">
        <v>1180</v>
      </c>
      <c r="AH466" s="17" t="s">
        <v>1186</v>
      </c>
      <c r="AI466" s="17" t="s">
        <v>42</v>
      </c>
    </row>
    <row r="467" s="113" customFormat="1" ht="12.5" spans="1:35">
      <c r="A467" s="17" t="s">
        <v>1187</v>
      </c>
      <c r="B467" s="19" t="s">
        <v>363</v>
      </c>
      <c r="C467" s="19" t="s">
        <v>46</v>
      </c>
      <c r="D467" s="19" t="s">
        <v>39</v>
      </c>
      <c r="E467" s="19" t="s">
        <v>1188</v>
      </c>
      <c r="F467" s="19" t="s">
        <v>55</v>
      </c>
      <c r="G467" s="19">
        <v>150</v>
      </c>
      <c r="H467" s="19">
        <v>20</v>
      </c>
      <c r="I467" s="21">
        <v>3.2</v>
      </c>
      <c r="J467" s="70">
        <v>43</v>
      </c>
      <c r="K467" s="70">
        <v>52</v>
      </c>
      <c r="L467" s="19" t="s">
        <v>42</v>
      </c>
      <c r="M467" s="21" t="s">
        <v>42</v>
      </c>
      <c r="N467" s="21" t="s">
        <v>42</v>
      </c>
      <c r="O467" s="21" t="s">
        <v>42</v>
      </c>
      <c r="P467" s="22" t="s">
        <v>43</v>
      </c>
      <c r="Q467" s="21">
        <v>13</v>
      </c>
      <c r="R467" s="20">
        <v>540</v>
      </c>
      <c r="S467" s="21">
        <v>69</v>
      </c>
      <c r="T467" s="21">
        <v>4.1</v>
      </c>
      <c r="U467" s="21">
        <v>7.6</v>
      </c>
      <c r="V467" s="20" t="s">
        <v>44</v>
      </c>
      <c r="W467" s="20">
        <v>2500</v>
      </c>
      <c r="X467" s="20">
        <v>25000</v>
      </c>
      <c r="Y467" s="20">
        <v>326.8</v>
      </c>
      <c r="Z467" s="21">
        <v>1.4</v>
      </c>
      <c r="AA467" s="34">
        <v>45065</v>
      </c>
      <c r="AB467" s="72"/>
      <c r="AC467" s="17" t="s">
        <v>1189</v>
      </c>
      <c r="AD467" s="17" t="s">
        <v>42</v>
      </c>
      <c r="AE467" s="17" t="s">
        <v>42</v>
      </c>
      <c r="AF467" s="17" t="s">
        <v>1190</v>
      </c>
      <c r="AG467" s="17" t="s">
        <v>42</v>
      </c>
      <c r="AH467" s="17" t="s">
        <v>42</v>
      </c>
      <c r="AI467" s="17" t="s">
        <v>42</v>
      </c>
    </row>
    <row r="468" s="113" customFormat="1" ht="12.5" spans="1:35">
      <c r="A468" s="17" t="s">
        <v>1191</v>
      </c>
      <c r="B468" s="19" t="s">
        <v>363</v>
      </c>
      <c r="C468" s="19" t="s">
        <v>371</v>
      </c>
      <c r="D468" s="19" t="s">
        <v>39</v>
      </c>
      <c r="E468" s="19" t="s">
        <v>1192</v>
      </c>
      <c r="F468" s="19" t="s">
        <v>55</v>
      </c>
      <c r="G468" s="19">
        <v>150</v>
      </c>
      <c r="H468" s="19">
        <v>4.6</v>
      </c>
      <c r="I468" s="21">
        <v>3.2</v>
      </c>
      <c r="J468" s="70">
        <v>43</v>
      </c>
      <c r="K468" s="70">
        <v>52</v>
      </c>
      <c r="L468" s="19" t="s">
        <v>42</v>
      </c>
      <c r="M468" s="21" t="s">
        <v>42</v>
      </c>
      <c r="N468" s="21" t="s">
        <v>42</v>
      </c>
      <c r="O468" s="21" t="s">
        <v>42</v>
      </c>
      <c r="P468" s="22" t="s">
        <v>43</v>
      </c>
      <c r="Q468" s="21">
        <v>13</v>
      </c>
      <c r="R468" s="20">
        <v>540</v>
      </c>
      <c r="S468" s="21">
        <v>69</v>
      </c>
      <c r="T468" s="21">
        <v>4.1</v>
      </c>
      <c r="U468" s="21">
        <v>7.3</v>
      </c>
      <c r="V468" s="20" t="s">
        <v>44</v>
      </c>
      <c r="W468" s="20">
        <v>2500</v>
      </c>
      <c r="X468" s="20">
        <v>30000</v>
      </c>
      <c r="Y468" s="20">
        <v>313.9</v>
      </c>
      <c r="Z468" s="21">
        <v>1.4</v>
      </c>
      <c r="AA468" s="34">
        <v>44477</v>
      </c>
      <c r="AB468" s="72"/>
      <c r="AC468" s="17" t="s">
        <v>1193</v>
      </c>
      <c r="AD468" s="17" t="s">
        <v>1194</v>
      </c>
      <c r="AE468" s="17" t="s">
        <v>42</v>
      </c>
      <c r="AF468" s="17" t="s">
        <v>1195</v>
      </c>
      <c r="AG468" s="17" t="s">
        <v>42</v>
      </c>
      <c r="AH468" s="17" t="s">
        <v>42</v>
      </c>
      <c r="AI468" s="17" t="s">
        <v>42</v>
      </c>
    </row>
    <row r="469" s="113" customFormat="1" ht="12.5" spans="1:35">
      <c r="A469" s="17" t="s">
        <v>1196</v>
      </c>
      <c r="B469" s="19" t="s">
        <v>363</v>
      </c>
      <c r="C469" s="19" t="s">
        <v>49</v>
      </c>
      <c r="D469" s="19" t="s">
        <v>39</v>
      </c>
      <c r="E469" s="19" t="s">
        <v>1197</v>
      </c>
      <c r="F469" s="19" t="s">
        <v>55</v>
      </c>
      <c r="G469" s="19">
        <v>150</v>
      </c>
      <c r="H469" s="19">
        <v>15</v>
      </c>
      <c r="I469" s="21">
        <v>3.2</v>
      </c>
      <c r="J469" s="70">
        <v>45</v>
      </c>
      <c r="K469" s="70">
        <v>52</v>
      </c>
      <c r="L469" s="19" t="s">
        <v>42</v>
      </c>
      <c r="M469" s="21" t="s">
        <v>42</v>
      </c>
      <c r="N469" s="21" t="s">
        <v>42</v>
      </c>
      <c r="O469" s="21" t="s">
        <v>42</v>
      </c>
      <c r="P469" s="22" t="s">
        <v>43</v>
      </c>
      <c r="Q469" s="21">
        <v>13</v>
      </c>
      <c r="R469" s="20">
        <v>540</v>
      </c>
      <c r="S469" s="21">
        <v>69</v>
      </c>
      <c r="T469" s="21">
        <v>4.1</v>
      </c>
      <c r="U469" s="21">
        <v>7.6</v>
      </c>
      <c r="V469" s="20" t="s">
        <v>44</v>
      </c>
      <c r="W469" s="20">
        <v>5000</v>
      </c>
      <c r="X469" s="20">
        <v>50000</v>
      </c>
      <c r="Y469" s="20">
        <v>342</v>
      </c>
      <c r="Z469" s="21">
        <v>1.4</v>
      </c>
      <c r="AA469" s="34">
        <v>44919</v>
      </c>
      <c r="AB469" s="72"/>
      <c r="AC469" s="17" t="s">
        <v>1198</v>
      </c>
      <c r="AD469" s="17" t="s">
        <v>42</v>
      </c>
      <c r="AE469" s="17" t="s">
        <v>42</v>
      </c>
      <c r="AF469" s="17" t="s">
        <v>1199</v>
      </c>
      <c r="AG469" s="17" t="s">
        <v>42</v>
      </c>
      <c r="AH469" s="17" t="s">
        <v>42</v>
      </c>
      <c r="AI469" s="17" t="s">
        <v>42</v>
      </c>
    </row>
    <row r="470" s="113" customFormat="1" ht="12.5" spans="1:35">
      <c r="A470" s="17" t="s">
        <v>1183</v>
      </c>
      <c r="B470" s="19" t="s">
        <v>363</v>
      </c>
      <c r="C470" s="19" t="s">
        <v>51</v>
      </c>
      <c r="D470" s="19" t="s">
        <v>39</v>
      </c>
      <c r="E470" s="19"/>
      <c r="F470" s="19" t="s">
        <v>55</v>
      </c>
      <c r="G470" s="19">
        <v>150</v>
      </c>
      <c r="H470" s="19">
        <v>25</v>
      </c>
      <c r="I470" s="21">
        <v>3.3</v>
      </c>
      <c r="J470" s="70">
        <v>49</v>
      </c>
      <c r="K470" s="70">
        <v>64</v>
      </c>
      <c r="L470" s="21" t="s">
        <v>42</v>
      </c>
      <c r="M470" s="21" t="s">
        <v>42</v>
      </c>
      <c r="N470" s="21" t="s">
        <v>42</v>
      </c>
      <c r="O470" s="21" t="s">
        <v>42</v>
      </c>
      <c r="P470" s="22" t="s">
        <v>43</v>
      </c>
      <c r="Q470" s="21">
        <v>60</v>
      </c>
      <c r="R470" s="20">
        <v>753</v>
      </c>
      <c r="S470" s="21">
        <v>77</v>
      </c>
      <c r="T470" s="21">
        <v>12</v>
      </c>
      <c r="U470" s="21">
        <v>11</v>
      </c>
      <c r="V470" s="20" t="s">
        <v>44</v>
      </c>
      <c r="W470" s="20">
        <v>5000</v>
      </c>
      <c r="X470" s="20">
        <v>50000</v>
      </c>
      <c r="Y470" s="20">
        <f>J470*U470</f>
        <v>539</v>
      </c>
      <c r="Z470" s="21">
        <v>1</v>
      </c>
      <c r="AA470" s="34">
        <v>45538</v>
      </c>
      <c r="AB470" s="72"/>
      <c r="AC470" s="17" t="s">
        <v>42</v>
      </c>
      <c r="AD470" s="17" t="s">
        <v>42</v>
      </c>
      <c r="AE470" s="17" t="s">
        <v>42</v>
      </c>
      <c r="AF470" s="17" t="s">
        <v>42</v>
      </c>
      <c r="AG470" s="17" t="s">
        <v>42</v>
      </c>
      <c r="AH470" s="17" t="s">
        <v>42</v>
      </c>
      <c r="AI470" s="17" t="s">
        <v>42</v>
      </c>
    </row>
    <row r="471" s="113" customFormat="1" ht="12.5" spans="1:35">
      <c r="A471" s="17" t="s">
        <v>1188</v>
      </c>
      <c r="B471" s="19" t="s">
        <v>363</v>
      </c>
      <c r="C471" s="19" t="s">
        <v>46</v>
      </c>
      <c r="D471" s="19" t="s">
        <v>39</v>
      </c>
      <c r="E471" s="19"/>
      <c r="F471" s="19" t="s">
        <v>55</v>
      </c>
      <c r="G471" s="19">
        <v>150</v>
      </c>
      <c r="H471" s="19">
        <v>17</v>
      </c>
      <c r="I471" s="21">
        <v>3.3</v>
      </c>
      <c r="J471" s="70">
        <v>48</v>
      </c>
      <c r="K471" s="70">
        <v>63</v>
      </c>
      <c r="L471" s="19" t="s">
        <v>42</v>
      </c>
      <c r="M471" s="21" t="s">
        <v>42</v>
      </c>
      <c r="N471" s="21" t="s">
        <v>42</v>
      </c>
      <c r="O471" s="21" t="s">
        <v>42</v>
      </c>
      <c r="P471" s="22" t="s">
        <v>43</v>
      </c>
      <c r="Q471" s="21">
        <v>60</v>
      </c>
      <c r="R471" s="20">
        <v>753</v>
      </c>
      <c r="S471" s="21">
        <v>77</v>
      </c>
      <c r="T471" s="21">
        <v>12</v>
      </c>
      <c r="U471" s="21">
        <v>11</v>
      </c>
      <c r="V471" s="20" t="s">
        <v>44</v>
      </c>
      <c r="W471" s="20">
        <v>2500</v>
      </c>
      <c r="X471" s="20">
        <v>25000</v>
      </c>
      <c r="Y471" s="20">
        <f>J471*U471</f>
        <v>528</v>
      </c>
      <c r="Z471" s="21">
        <v>1.1</v>
      </c>
      <c r="AA471" s="34">
        <v>45509</v>
      </c>
      <c r="AB471" s="72"/>
      <c r="AC471" s="17" t="s">
        <v>42</v>
      </c>
      <c r="AD471" s="17" t="s">
        <v>42</v>
      </c>
      <c r="AE471" s="17" t="s">
        <v>42</v>
      </c>
      <c r="AF471" s="17" t="s">
        <v>42</v>
      </c>
      <c r="AG471" s="17" t="s">
        <v>42</v>
      </c>
      <c r="AH471" s="17" t="s">
        <v>42</v>
      </c>
      <c r="AI471" s="17" t="s">
        <v>42</v>
      </c>
    </row>
    <row r="472" s="113" customFormat="1" ht="12.5" spans="1:35">
      <c r="A472" s="17" t="s">
        <v>1192</v>
      </c>
      <c r="B472" s="19" t="s">
        <v>363</v>
      </c>
      <c r="C472" s="19" t="s">
        <v>371</v>
      </c>
      <c r="D472" s="19" t="s">
        <v>39</v>
      </c>
      <c r="E472" s="19"/>
      <c r="F472" s="19" t="s">
        <v>55</v>
      </c>
      <c r="G472" s="19">
        <v>150</v>
      </c>
      <c r="H472" s="19">
        <v>4.1</v>
      </c>
      <c r="I472" s="21">
        <v>3.3</v>
      </c>
      <c r="J472" s="70">
        <v>51</v>
      </c>
      <c r="K472" s="70">
        <v>66</v>
      </c>
      <c r="L472" s="19" t="s">
        <v>42</v>
      </c>
      <c r="M472" s="21" t="s">
        <v>42</v>
      </c>
      <c r="N472" s="21" t="s">
        <v>42</v>
      </c>
      <c r="O472" s="21" t="s">
        <v>42</v>
      </c>
      <c r="P472" s="22" t="s">
        <v>43</v>
      </c>
      <c r="Q472" s="21">
        <v>60</v>
      </c>
      <c r="R472" s="20">
        <v>753</v>
      </c>
      <c r="S472" s="21">
        <v>77</v>
      </c>
      <c r="T472" s="21">
        <v>12</v>
      </c>
      <c r="U472" s="21">
        <v>11</v>
      </c>
      <c r="V472" s="20" t="s">
        <v>44</v>
      </c>
      <c r="W472" s="20">
        <v>4000</v>
      </c>
      <c r="X472" s="20">
        <v>48000</v>
      </c>
      <c r="Y472" s="20">
        <f>J472*U472</f>
        <v>561</v>
      </c>
      <c r="Z472" s="21">
        <v>1</v>
      </c>
      <c r="AA472" s="34">
        <v>45575</v>
      </c>
      <c r="AB472" s="72"/>
      <c r="AC472" s="17" t="s">
        <v>42</v>
      </c>
      <c r="AD472" s="17" t="s">
        <v>42</v>
      </c>
      <c r="AE472" s="17" t="s">
        <v>42</v>
      </c>
      <c r="AF472" s="17" t="s">
        <v>42</v>
      </c>
      <c r="AG472" s="17" t="s">
        <v>42</v>
      </c>
      <c r="AH472" s="17" t="s">
        <v>42</v>
      </c>
      <c r="AI472" s="17" t="s">
        <v>42</v>
      </c>
    </row>
    <row r="473" s="113" customFormat="1" ht="12.5" spans="1:35">
      <c r="A473" s="17" t="s">
        <v>1197</v>
      </c>
      <c r="B473" s="19" t="s">
        <v>363</v>
      </c>
      <c r="C473" s="19" t="s">
        <v>417</v>
      </c>
      <c r="D473" s="19" t="s">
        <v>39</v>
      </c>
      <c r="E473" s="19"/>
      <c r="F473" s="19" t="s">
        <v>55</v>
      </c>
      <c r="G473" s="19">
        <v>150</v>
      </c>
      <c r="H473" s="19">
        <v>14</v>
      </c>
      <c r="I473" s="21">
        <v>3.3</v>
      </c>
      <c r="J473" s="70">
        <v>51</v>
      </c>
      <c r="K473" s="70">
        <v>67</v>
      </c>
      <c r="L473" s="21" t="s">
        <v>42</v>
      </c>
      <c r="M473" s="21" t="s">
        <v>42</v>
      </c>
      <c r="N473" s="21" t="s">
        <v>42</v>
      </c>
      <c r="O473" s="21" t="s">
        <v>42</v>
      </c>
      <c r="P473" s="22" t="s">
        <v>43</v>
      </c>
      <c r="Q473" s="21">
        <v>60</v>
      </c>
      <c r="R473" s="20">
        <v>753</v>
      </c>
      <c r="S473" s="21">
        <v>77</v>
      </c>
      <c r="T473" s="21">
        <v>12</v>
      </c>
      <c r="U473" s="21">
        <v>11</v>
      </c>
      <c r="V473" s="20" t="s">
        <v>44</v>
      </c>
      <c r="W473" s="20">
        <v>5000</v>
      </c>
      <c r="X473" s="20">
        <v>50000</v>
      </c>
      <c r="Y473" s="20">
        <f>J473*U473</f>
        <v>561</v>
      </c>
      <c r="Z473" s="21">
        <v>1.1</v>
      </c>
      <c r="AA473" s="78">
        <v>45657</v>
      </c>
      <c r="AB473" s="72"/>
      <c r="AC473" s="17" t="s">
        <v>42</v>
      </c>
      <c r="AD473" s="17" t="s">
        <v>42</v>
      </c>
      <c r="AE473" s="17" t="s">
        <v>42</v>
      </c>
      <c r="AF473" s="17" t="s">
        <v>42</v>
      </c>
      <c r="AG473" s="17" t="s">
        <v>42</v>
      </c>
      <c r="AH473" s="17" t="s">
        <v>42</v>
      </c>
      <c r="AI473" s="17" t="s">
        <v>42</v>
      </c>
    </row>
    <row r="474" s="113" customFormat="1" ht="12.5" spans="1:35">
      <c r="A474" s="17" t="s">
        <v>1200</v>
      </c>
      <c r="B474" s="19" t="s">
        <v>363</v>
      </c>
      <c r="C474" s="19" t="s">
        <v>38</v>
      </c>
      <c r="D474" s="19" t="s">
        <v>39</v>
      </c>
      <c r="E474" s="19" t="s">
        <v>1183</v>
      </c>
      <c r="F474" s="19" t="s">
        <v>55</v>
      </c>
      <c r="G474" s="19">
        <v>150</v>
      </c>
      <c r="H474" s="19">
        <v>18</v>
      </c>
      <c r="I474" s="21">
        <v>3.2</v>
      </c>
      <c r="J474" s="70">
        <v>52</v>
      </c>
      <c r="K474" s="70">
        <v>65</v>
      </c>
      <c r="L474" s="19" t="s">
        <v>42</v>
      </c>
      <c r="M474" s="132" t="s">
        <v>42</v>
      </c>
      <c r="N474" s="21" t="s">
        <v>42</v>
      </c>
      <c r="O474" s="21" t="s">
        <v>42</v>
      </c>
      <c r="P474" s="22" t="s">
        <v>43</v>
      </c>
      <c r="Q474" s="21">
        <v>20</v>
      </c>
      <c r="R474" s="20">
        <v>306</v>
      </c>
      <c r="S474" s="21">
        <v>70</v>
      </c>
      <c r="T474" s="21">
        <v>3.8</v>
      </c>
      <c r="U474" s="21">
        <v>5.3</v>
      </c>
      <c r="V474" s="20" t="s">
        <v>44</v>
      </c>
      <c r="W474" s="20">
        <v>5000</v>
      </c>
      <c r="X474" s="20">
        <v>50000</v>
      </c>
      <c r="Y474" s="20">
        <v>275.6</v>
      </c>
      <c r="Z474" s="21">
        <v>1.3</v>
      </c>
      <c r="AA474" s="34">
        <v>44919</v>
      </c>
      <c r="AB474" s="72"/>
      <c r="AC474" s="17" t="s">
        <v>1201</v>
      </c>
      <c r="AD474" s="17" t="s">
        <v>42</v>
      </c>
      <c r="AE474" s="17" t="s">
        <v>42</v>
      </c>
      <c r="AF474" s="17" t="s">
        <v>1185</v>
      </c>
      <c r="AG474" s="17" t="s">
        <v>1180</v>
      </c>
      <c r="AH474" s="17" t="s">
        <v>42</v>
      </c>
      <c r="AI474" s="17" t="s">
        <v>42</v>
      </c>
    </row>
    <row r="475" s="113" customFormat="1" ht="12.5" spans="1:35">
      <c r="A475" s="17" t="s">
        <v>1202</v>
      </c>
      <c r="B475" s="19" t="s">
        <v>363</v>
      </c>
      <c r="C475" s="19" t="s">
        <v>46</v>
      </c>
      <c r="D475" s="19" t="s">
        <v>39</v>
      </c>
      <c r="E475" s="19" t="s">
        <v>1188</v>
      </c>
      <c r="F475" s="19" t="s">
        <v>55</v>
      </c>
      <c r="G475" s="19">
        <v>150</v>
      </c>
      <c r="H475" s="19">
        <v>18</v>
      </c>
      <c r="I475" s="21">
        <v>3.2</v>
      </c>
      <c r="J475" s="70">
        <v>52</v>
      </c>
      <c r="K475" s="70">
        <v>65</v>
      </c>
      <c r="L475" s="19" t="s">
        <v>42</v>
      </c>
      <c r="M475" s="21" t="s">
        <v>42</v>
      </c>
      <c r="N475" s="21" t="s">
        <v>42</v>
      </c>
      <c r="O475" s="21" t="s">
        <v>42</v>
      </c>
      <c r="P475" s="22" t="s">
        <v>43</v>
      </c>
      <c r="Q475" s="21">
        <v>16</v>
      </c>
      <c r="R475" s="20">
        <v>306</v>
      </c>
      <c r="S475" s="21">
        <v>70</v>
      </c>
      <c r="T475" s="21">
        <v>3.8</v>
      </c>
      <c r="U475" s="21">
        <v>5.3</v>
      </c>
      <c r="V475" s="20" t="s">
        <v>44</v>
      </c>
      <c r="W475" s="20">
        <v>2500</v>
      </c>
      <c r="X475" s="20">
        <v>25000</v>
      </c>
      <c r="Y475" s="20">
        <v>275.6</v>
      </c>
      <c r="Z475" s="21">
        <v>1.2</v>
      </c>
      <c r="AA475" s="34">
        <v>44808</v>
      </c>
      <c r="AB475" s="72"/>
      <c r="AC475" s="17" t="s">
        <v>1189</v>
      </c>
      <c r="AD475" s="17" t="s">
        <v>42</v>
      </c>
      <c r="AE475" s="17" t="s">
        <v>42</v>
      </c>
      <c r="AF475" s="17" t="s">
        <v>1190</v>
      </c>
      <c r="AG475" s="17" t="s">
        <v>42</v>
      </c>
      <c r="AH475" s="17" t="s">
        <v>42</v>
      </c>
      <c r="AI475" s="17" t="s">
        <v>42</v>
      </c>
    </row>
    <row r="476" s="113" customFormat="1" ht="12.5" spans="1:35">
      <c r="A476" s="17" t="s">
        <v>1203</v>
      </c>
      <c r="B476" s="19" t="s">
        <v>363</v>
      </c>
      <c r="C476" s="19" t="s">
        <v>371</v>
      </c>
      <c r="D476" s="19" t="s">
        <v>39</v>
      </c>
      <c r="E476" s="19" t="s">
        <v>1192</v>
      </c>
      <c r="F476" s="19" t="s">
        <v>55</v>
      </c>
      <c r="G476" s="19">
        <v>150</v>
      </c>
      <c r="H476" s="19">
        <v>4.1</v>
      </c>
      <c r="I476" s="21">
        <v>3.2</v>
      </c>
      <c r="J476" s="70">
        <v>52</v>
      </c>
      <c r="K476" s="70">
        <v>65</v>
      </c>
      <c r="L476" s="19" t="s">
        <v>42</v>
      </c>
      <c r="M476" s="21" t="s">
        <v>42</v>
      </c>
      <c r="N476" s="21" t="s">
        <v>42</v>
      </c>
      <c r="O476" s="21" t="s">
        <v>42</v>
      </c>
      <c r="P476" s="22" t="s">
        <v>43</v>
      </c>
      <c r="Q476" s="21">
        <v>16</v>
      </c>
      <c r="R476" s="20">
        <v>306</v>
      </c>
      <c r="S476" s="21">
        <v>70</v>
      </c>
      <c r="T476" s="21">
        <v>3.8</v>
      </c>
      <c r="U476" s="21">
        <v>5.3</v>
      </c>
      <c r="V476" s="20" t="s">
        <v>44</v>
      </c>
      <c r="W476" s="20">
        <v>2500</v>
      </c>
      <c r="X476" s="20">
        <v>30000</v>
      </c>
      <c r="Y476" s="20">
        <v>275.6</v>
      </c>
      <c r="Z476" s="21">
        <v>1.2</v>
      </c>
      <c r="AA476" s="34">
        <v>44805</v>
      </c>
      <c r="AB476" s="72"/>
      <c r="AC476" s="17" t="s">
        <v>1193</v>
      </c>
      <c r="AD476" s="17" t="s">
        <v>1204</v>
      </c>
      <c r="AE476" s="17" t="s">
        <v>42</v>
      </c>
      <c r="AF476" s="17" t="s">
        <v>1195</v>
      </c>
      <c r="AG476" s="17" t="s">
        <v>42</v>
      </c>
      <c r="AH476" s="17" t="s">
        <v>42</v>
      </c>
      <c r="AI476" s="17" t="s">
        <v>42</v>
      </c>
    </row>
    <row r="477" s="113" customFormat="1" ht="12.5" spans="1:35">
      <c r="A477" s="17" t="s">
        <v>1205</v>
      </c>
      <c r="B477" s="19" t="s">
        <v>363</v>
      </c>
      <c r="C477" s="19" t="s">
        <v>49</v>
      </c>
      <c r="D477" s="19" t="s">
        <v>39</v>
      </c>
      <c r="E477" s="19" t="s">
        <v>1197</v>
      </c>
      <c r="F477" s="19" t="s">
        <v>55</v>
      </c>
      <c r="G477" s="19">
        <v>150</v>
      </c>
      <c r="H477" s="19">
        <v>14</v>
      </c>
      <c r="I477" s="21">
        <v>3.2</v>
      </c>
      <c r="J477" s="70">
        <v>54</v>
      </c>
      <c r="K477" s="70">
        <v>65</v>
      </c>
      <c r="L477" s="19" t="s">
        <v>42</v>
      </c>
      <c r="M477" s="21" t="s">
        <v>42</v>
      </c>
      <c r="N477" s="21" t="s">
        <v>42</v>
      </c>
      <c r="O477" s="21" t="s">
        <v>42</v>
      </c>
      <c r="P477" s="22" t="s">
        <v>43</v>
      </c>
      <c r="Q477" s="21">
        <v>20</v>
      </c>
      <c r="R477" s="20">
        <v>306</v>
      </c>
      <c r="S477" s="21">
        <v>70</v>
      </c>
      <c r="T477" s="21">
        <v>3.8</v>
      </c>
      <c r="U477" s="21">
        <v>5.3</v>
      </c>
      <c r="V477" s="20" t="s">
        <v>44</v>
      </c>
      <c r="W477" s="20">
        <v>5000</v>
      </c>
      <c r="X477" s="20">
        <v>50000</v>
      </c>
      <c r="Y477" s="20">
        <v>286.2</v>
      </c>
      <c r="Z477" s="21">
        <v>1.4</v>
      </c>
      <c r="AA477" s="34">
        <v>44919</v>
      </c>
      <c r="AB477" s="72"/>
      <c r="AC477" s="17" t="s">
        <v>1198</v>
      </c>
      <c r="AD477" s="17" t="s">
        <v>42</v>
      </c>
      <c r="AE477" s="17" t="s">
        <v>42</v>
      </c>
      <c r="AF477" s="17" t="s">
        <v>1199</v>
      </c>
      <c r="AG477" s="17" t="s">
        <v>42</v>
      </c>
      <c r="AH477" s="17" t="s">
        <v>42</v>
      </c>
      <c r="AI477" s="17" t="s">
        <v>42</v>
      </c>
    </row>
    <row r="478" s="113" customFormat="1" ht="12.5" spans="1:35">
      <c r="A478" s="17" t="s">
        <v>1206</v>
      </c>
      <c r="B478" s="19" t="s">
        <v>363</v>
      </c>
      <c r="C478" s="19" t="s">
        <v>38</v>
      </c>
      <c r="D478" s="19" t="s">
        <v>39</v>
      </c>
      <c r="E478" s="19" t="s">
        <v>1183</v>
      </c>
      <c r="F478" s="19" t="s">
        <v>55</v>
      </c>
      <c r="G478" s="19">
        <v>150</v>
      </c>
      <c r="H478" s="19">
        <v>11.6</v>
      </c>
      <c r="I478" s="21">
        <v>3.3</v>
      </c>
      <c r="J478" s="70">
        <v>57</v>
      </c>
      <c r="K478" s="70">
        <v>72</v>
      </c>
      <c r="L478" s="19" t="s">
        <v>42</v>
      </c>
      <c r="M478" s="21" t="s">
        <v>42</v>
      </c>
      <c r="N478" s="21" t="s">
        <v>42</v>
      </c>
      <c r="O478" s="21" t="s">
        <v>42</v>
      </c>
      <c r="P478" s="22" t="s">
        <v>43</v>
      </c>
      <c r="Q478" s="21">
        <v>10.5</v>
      </c>
      <c r="R478" s="20">
        <v>360</v>
      </c>
      <c r="S478" s="21">
        <v>54</v>
      </c>
      <c r="T478" s="21">
        <v>3.8</v>
      </c>
      <c r="U478" s="21">
        <v>5.9</v>
      </c>
      <c r="V478" s="20" t="s">
        <v>44</v>
      </c>
      <c r="W478" s="20">
        <v>5000</v>
      </c>
      <c r="X478" s="20">
        <v>50000</v>
      </c>
      <c r="Y478" s="20">
        <v>336.3</v>
      </c>
      <c r="Z478" s="21">
        <v>1.1</v>
      </c>
      <c r="AA478" s="34">
        <v>44919</v>
      </c>
      <c r="AB478" s="72"/>
      <c r="AC478" s="17" t="s">
        <v>1207</v>
      </c>
      <c r="AD478" s="17" t="s">
        <v>1208</v>
      </c>
      <c r="AE478" s="17" t="s">
        <v>42</v>
      </c>
      <c r="AF478" s="17" t="s">
        <v>1209</v>
      </c>
      <c r="AG478" s="17" t="s">
        <v>42</v>
      </c>
      <c r="AH478" s="17" t="s">
        <v>42</v>
      </c>
      <c r="AI478" s="17" t="s">
        <v>42</v>
      </c>
    </row>
    <row r="479" s="113" customFormat="1" ht="12.5" spans="1:35">
      <c r="A479" s="17" t="s">
        <v>1210</v>
      </c>
      <c r="B479" s="19" t="s">
        <v>363</v>
      </c>
      <c r="C479" s="19" t="s">
        <v>46</v>
      </c>
      <c r="D479" s="19" t="s">
        <v>39</v>
      </c>
      <c r="E479" s="19" t="s">
        <v>1188</v>
      </c>
      <c r="F479" s="19" t="s">
        <v>55</v>
      </c>
      <c r="G479" s="19">
        <v>150</v>
      </c>
      <c r="H479" s="19">
        <v>20</v>
      </c>
      <c r="I479" s="21">
        <v>3.2</v>
      </c>
      <c r="J479" s="70">
        <v>57</v>
      </c>
      <c r="K479" s="70">
        <v>72</v>
      </c>
      <c r="L479" s="19" t="s">
        <v>42</v>
      </c>
      <c r="M479" s="21" t="s">
        <v>42</v>
      </c>
      <c r="N479" s="21" t="s">
        <v>42</v>
      </c>
      <c r="O479" s="21" t="s">
        <v>42</v>
      </c>
      <c r="P479" s="22" t="s">
        <v>43</v>
      </c>
      <c r="Q479" s="21">
        <v>10.5</v>
      </c>
      <c r="R479" s="20">
        <v>360</v>
      </c>
      <c r="S479" s="21">
        <v>54</v>
      </c>
      <c r="T479" s="21">
        <v>3.8</v>
      </c>
      <c r="U479" s="21">
        <v>5.9</v>
      </c>
      <c r="V479" s="20" t="s">
        <v>44</v>
      </c>
      <c r="W479" s="20">
        <v>2500</v>
      </c>
      <c r="X479" s="20">
        <v>25000</v>
      </c>
      <c r="Y479" s="20">
        <v>336</v>
      </c>
      <c r="Z479" s="21">
        <v>1.1</v>
      </c>
      <c r="AA479" s="34">
        <v>44956</v>
      </c>
      <c r="AB479" s="72"/>
      <c r="AC479" s="17" t="s">
        <v>42</v>
      </c>
      <c r="AD479" s="17" t="s">
        <v>42</v>
      </c>
      <c r="AE479" s="17" t="s">
        <v>42</v>
      </c>
      <c r="AF479" s="17" t="s">
        <v>42</v>
      </c>
      <c r="AG479" s="17" t="s">
        <v>42</v>
      </c>
      <c r="AH479" s="17" t="s">
        <v>42</v>
      </c>
      <c r="AI479" s="17" t="s">
        <v>42</v>
      </c>
    </row>
    <row r="480" s="113" customFormat="1" ht="12.5" spans="1:35">
      <c r="A480" s="17" t="s">
        <v>1211</v>
      </c>
      <c r="B480" s="19" t="s">
        <v>363</v>
      </c>
      <c r="C480" s="19" t="s">
        <v>38</v>
      </c>
      <c r="D480" s="19" t="s">
        <v>39</v>
      </c>
      <c r="E480" s="19"/>
      <c r="F480" s="19" t="s">
        <v>55</v>
      </c>
      <c r="G480" s="19">
        <v>150</v>
      </c>
      <c r="H480" s="19">
        <v>75</v>
      </c>
      <c r="I480" s="21">
        <v>2.1</v>
      </c>
      <c r="J480" s="70">
        <v>10.2</v>
      </c>
      <c r="K480" s="70">
        <v>13.3</v>
      </c>
      <c r="L480" s="19">
        <v>13.6</v>
      </c>
      <c r="M480" s="21">
        <v>17.6</v>
      </c>
      <c r="N480" s="21" t="s">
        <v>42</v>
      </c>
      <c r="O480" s="21" t="s">
        <v>42</v>
      </c>
      <c r="P480" s="22" t="s">
        <v>43</v>
      </c>
      <c r="Q480" s="21">
        <v>389</v>
      </c>
      <c r="R480" s="20">
        <v>2842</v>
      </c>
      <c r="S480" s="21">
        <v>336</v>
      </c>
      <c r="T480" s="21">
        <v>19</v>
      </c>
      <c r="U480" s="21">
        <v>42</v>
      </c>
      <c r="V480" s="20" t="s">
        <v>44</v>
      </c>
      <c r="W480" s="20">
        <v>5000</v>
      </c>
      <c r="X480" s="20">
        <v>50000</v>
      </c>
      <c r="Y480" s="20">
        <f>J480*U480</f>
        <v>428.4</v>
      </c>
      <c r="Z480" s="21">
        <v>1</v>
      </c>
      <c r="AA480" s="34">
        <v>45575</v>
      </c>
      <c r="AB480" s="72"/>
      <c r="AC480" s="17" t="s">
        <v>42</v>
      </c>
      <c r="AD480" s="17" t="s">
        <v>42</v>
      </c>
      <c r="AE480" s="17" t="s">
        <v>42</v>
      </c>
      <c r="AF480" s="17" t="s">
        <v>42</v>
      </c>
      <c r="AG480" s="17" t="s">
        <v>42</v>
      </c>
      <c r="AH480" s="17" t="s">
        <v>42</v>
      </c>
      <c r="AI480" s="17" t="s">
        <v>42</v>
      </c>
    </row>
    <row r="481" s="113" customFormat="1" ht="12.5" spans="1:35">
      <c r="A481" s="17" t="s">
        <v>1212</v>
      </c>
      <c r="B481" s="19" t="s">
        <v>363</v>
      </c>
      <c r="C481" s="19" t="s">
        <v>349</v>
      </c>
      <c r="D481" s="19" t="s">
        <v>358</v>
      </c>
      <c r="E481" s="19" t="s">
        <v>1213</v>
      </c>
      <c r="F481" s="19" t="s">
        <v>55</v>
      </c>
      <c r="G481" s="19">
        <v>200</v>
      </c>
      <c r="H481" s="19">
        <v>129</v>
      </c>
      <c r="I481" s="21">
        <v>3.3</v>
      </c>
      <c r="J481" s="70">
        <v>9.4</v>
      </c>
      <c r="K481" s="70">
        <v>10.9</v>
      </c>
      <c r="L481" s="19" t="s">
        <v>42</v>
      </c>
      <c r="M481" s="21" t="s">
        <v>42</v>
      </c>
      <c r="N481" s="21" t="s">
        <v>42</v>
      </c>
      <c r="O481" s="21" t="s">
        <v>42</v>
      </c>
      <c r="P481" s="22" t="s">
        <v>43</v>
      </c>
      <c r="Q481" s="21">
        <v>841</v>
      </c>
      <c r="R481" s="20">
        <v>3318</v>
      </c>
      <c r="S481" s="21">
        <v>436</v>
      </c>
      <c r="T481" s="21">
        <v>41</v>
      </c>
      <c r="U481" s="21">
        <v>48</v>
      </c>
      <c r="V481" s="20" t="s">
        <v>44</v>
      </c>
      <c r="W481" s="20">
        <v>1000</v>
      </c>
      <c r="X481" s="20">
        <v>5000</v>
      </c>
      <c r="Y481" s="20">
        <f>J481*U481</f>
        <v>451.2</v>
      </c>
      <c r="Z481" s="21">
        <v>1.3</v>
      </c>
      <c r="AA481" s="34">
        <v>45042</v>
      </c>
      <c r="AB481" s="72"/>
      <c r="AC481" s="17" t="s">
        <v>42</v>
      </c>
      <c r="AD481" s="17" t="s">
        <v>42</v>
      </c>
      <c r="AE481" s="17" t="s">
        <v>42</v>
      </c>
      <c r="AF481" s="17" t="s">
        <v>42</v>
      </c>
      <c r="AG481" s="17" t="s">
        <v>42</v>
      </c>
      <c r="AH481" s="17" t="s">
        <v>42</v>
      </c>
      <c r="AI481" s="17" t="s">
        <v>42</v>
      </c>
    </row>
    <row r="482" s="113" customFormat="1" ht="12.5" spans="1:35">
      <c r="A482" s="17" t="s">
        <v>1214</v>
      </c>
      <c r="B482" s="19" t="s">
        <v>363</v>
      </c>
      <c r="C482" s="19" t="s">
        <v>74</v>
      </c>
      <c r="D482" s="19" t="s">
        <v>358</v>
      </c>
      <c r="E482" s="19" t="s">
        <v>1215</v>
      </c>
      <c r="F482" s="19" t="s">
        <v>55</v>
      </c>
      <c r="G482" s="19">
        <v>200</v>
      </c>
      <c r="H482" s="19">
        <v>129</v>
      </c>
      <c r="I482" s="21">
        <v>3.3</v>
      </c>
      <c r="J482" s="70">
        <v>9.1</v>
      </c>
      <c r="K482" s="70">
        <v>10.7</v>
      </c>
      <c r="L482" s="19" t="s">
        <v>42</v>
      </c>
      <c r="M482" s="21" t="s">
        <v>42</v>
      </c>
      <c r="N482" s="21" t="s">
        <v>42</v>
      </c>
      <c r="O482" s="21" t="s">
        <v>42</v>
      </c>
      <c r="P482" s="22" t="s">
        <v>43</v>
      </c>
      <c r="Q482" s="21">
        <v>841</v>
      </c>
      <c r="R482" s="20">
        <v>3318</v>
      </c>
      <c r="S482" s="21">
        <v>436</v>
      </c>
      <c r="T482" s="21">
        <v>41</v>
      </c>
      <c r="U482" s="21">
        <v>48</v>
      </c>
      <c r="V482" s="20" t="s">
        <v>44</v>
      </c>
      <c r="W482" s="20">
        <v>800</v>
      </c>
      <c r="X482" s="20">
        <v>4000</v>
      </c>
      <c r="Y482" s="20">
        <f>J482*U482</f>
        <v>436.8</v>
      </c>
      <c r="Z482" s="21">
        <v>1.3</v>
      </c>
      <c r="AA482" s="34">
        <v>45042</v>
      </c>
      <c r="AB482" s="72"/>
      <c r="AC482" s="17" t="s">
        <v>42</v>
      </c>
      <c r="AD482" s="17" t="s">
        <v>42</v>
      </c>
      <c r="AE482" s="17" t="s">
        <v>42</v>
      </c>
      <c r="AF482" s="17" t="s">
        <v>42</v>
      </c>
      <c r="AG482" s="17" t="s">
        <v>42</v>
      </c>
      <c r="AH482" s="17" t="s">
        <v>42</v>
      </c>
      <c r="AI482" s="17" t="s">
        <v>42</v>
      </c>
    </row>
    <row r="483" s="113" customFormat="1" ht="12.5" spans="1:35">
      <c r="A483" s="17" t="s">
        <v>1216</v>
      </c>
      <c r="B483" s="19" t="s">
        <v>363</v>
      </c>
      <c r="C483" s="19" t="s">
        <v>248</v>
      </c>
      <c r="D483" s="19" t="s">
        <v>358</v>
      </c>
      <c r="E483" s="19" t="s">
        <v>1217</v>
      </c>
      <c r="F483" s="19" t="s">
        <v>55</v>
      </c>
      <c r="G483" s="19">
        <v>200</v>
      </c>
      <c r="H483" s="19">
        <v>130</v>
      </c>
      <c r="I483" s="21">
        <v>3.3</v>
      </c>
      <c r="J483" s="70">
        <v>8.8</v>
      </c>
      <c r="K483" s="70">
        <v>10.6</v>
      </c>
      <c r="L483" s="19" t="s">
        <v>42</v>
      </c>
      <c r="M483" s="21" t="s">
        <v>42</v>
      </c>
      <c r="N483" s="21" t="s">
        <v>42</v>
      </c>
      <c r="O483" s="21" t="s">
        <v>42</v>
      </c>
      <c r="P483" s="22" t="s">
        <v>43</v>
      </c>
      <c r="Q483" s="21">
        <v>841</v>
      </c>
      <c r="R483" s="20">
        <v>3318</v>
      </c>
      <c r="S483" s="21">
        <v>436</v>
      </c>
      <c r="T483" s="21">
        <v>41</v>
      </c>
      <c r="U483" s="21">
        <v>48</v>
      </c>
      <c r="V483" s="20" t="s">
        <v>44</v>
      </c>
      <c r="W483" s="20">
        <v>450</v>
      </c>
      <c r="X483" s="20">
        <v>2250</v>
      </c>
      <c r="Y483" s="20">
        <v>422.4</v>
      </c>
      <c r="Z483" s="21">
        <v>1</v>
      </c>
      <c r="AA483" s="34">
        <v>44804</v>
      </c>
      <c r="AB483" s="72"/>
      <c r="AC483" s="17" t="s">
        <v>42</v>
      </c>
      <c r="AD483" s="17" t="s">
        <v>42</v>
      </c>
      <c r="AE483" s="17" t="s">
        <v>42</v>
      </c>
      <c r="AF483" s="17" t="s">
        <v>42</v>
      </c>
      <c r="AG483" s="17" t="s">
        <v>42</v>
      </c>
      <c r="AH483" s="17" t="s">
        <v>42</v>
      </c>
      <c r="AI483" s="17" t="s">
        <v>42</v>
      </c>
    </row>
    <row r="484" s="113" customFormat="1" spans="1:35">
      <c r="A484" s="17" t="s">
        <v>1218</v>
      </c>
      <c r="B484" s="19" t="s">
        <v>363</v>
      </c>
      <c r="C484" s="19" t="s">
        <v>57</v>
      </c>
      <c r="D484" s="19" t="s">
        <v>358</v>
      </c>
      <c r="E484" s="19" t="s">
        <v>1219</v>
      </c>
      <c r="F484" s="19" t="s">
        <v>55</v>
      </c>
      <c r="G484" s="19">
        <v>200</v>
      </c>
      <c r="H484" s="19">
        <v>118</v>
      </c>
      <c r="I484" s="21">
        <v>3.3</v>
      </c>
      <c r="J484" s="70">
        <v>8</v>
      </c>
      <c r="K484" s="70">
        <v>9.6</v>
      </c>
      <c r="L484" s="19" t="s">
        <v>42</v>
      </c>
      <c r="M484" s="21" t="s">
        <v>42</v>
      </c>
      <c r="N484" s="21" t="s">
        <v>42</v>
      </c>
      <c r="O484" s="21" t="s">
        <v>42</v>
      </c>
      <c r="P484" s="22" t="s">
        <v>43</v>
      </c>
      <c r="Q484" s="21">
        <v>882</v>
      </c>
      <c r="R484" s="20">
        <v>3318</v>
      </c>
      <c r="S484" s="21">
        <v>436</v>
      </c>
      <c r="T484" s="21">
        <v>41</v>
      </c>
      <c r="U484" s="21">
        <v>48</v>
      </c>
      <c r="V484" s="20" t="s">
        <v>44</v>
      </c>
      <c r="W484" s="20">
        <v>2000</v>
      </c>
      <c r="X484" s="20">
        <v>10000</v>
      </c>
      <c r="Y484" s="20">
        <v>384</v>
      </c>
      <c r="Z484" s="21">
        <v>1</v>
      </c>
      <c r="AA484" s="34">
        <v>44784</v>
      </c>
      <c r="AB484" s="72"/>
      <c r="AC484" s="17" t="s">
        <v>42</v>
      </c>
      <c r="AD484" s="17" t="s">
        <v>42</v>
      </c>
      <c r="AE484" s="17" t="s">
        <v>42</v>
      </c>
      <c r="AF484" s="17" t="s">
        <v>42</v>
      </c>
      <c r="AG484" s="17" t="s">
        <v>42</v>
      </c>
      <c r="AH484" s="17" t="s">
        <v>42</v>
      </c>
      <c r="AI484" s="17" t="s">
        <v>42</v>
      </c>
    </row>
    <row r="485" s="113" customFormat="1" ht="12.5" spans="1:35">
      <c r="A485" s="17" t="s">
        <v>1213</v>
      </c>
      <c r="B485" s="19" t="s">
        <v>363</v>
      </c>
      <c r="C485" s="19" t="s">
        <v>349</v>
      </c>
      <c r="D485" s="19" t="s">
        <v>39</v>
      </c>
      <c r="E485" s="19"/>
      <c r="F485" s="19" t="s">
        <v>55</v>
      </c>
      <c r="G485" s="19">
        <v>200</v>
      </c>
      <c r="H485" s="19">
        <v>96</v>
      </c>
      <c r="I485" s="21">
        <v>3.1</v>
      </c>
      <c r="J485" s="70">
        <v>9.3</v>
      </c>
      <c r="K485" s="70">
        <v>11.7</v>
      </c>
      <c r="L485" s="19" t="s">
        <v>42</v>
      </c>
      <c r="M485" s="21" t="s">
        <v>42</v>
      </c>
      <c r="N485" s="21" t="s">
        <v>42</v>
      </c>
      <c r="O485" s="21" t="s">
        <v>42</v>
      </c>
      <c r="P485" s="22" t="s">
        <v>43</v>
      </c>
      <c r="Q485" s="21">
        <v>1006</v>
      </c>
      <c r="R485" s="20">
        <v>4089</v>
      </c>
      <c r="S485" s="21">
        <v>429</v>
      </c>
      <c r="T485" s="21">
        <v>11</v>
      </c>
      <c r="U485" s="21">
        <v>60</v>
      </c>
      <c r="V485" s="20" t="s">
        <v>44</v>
      </c>
      <c r="W485" s="20">
        <v>50</v>
      </c>
      <c r="X485" s="20">
        <v>5000</v>
      </c>
      <c r="Y485" s="20">
        <f>J485*U485</f>
        <v>558</v>
      </c>
      <c r="Z485" s="21" t="s">
        <v>135</v>
      </c>
      <c r="AA485" s="34">
        <v>45439</v>
      </c>
      <c r="AB485" s="72"/>
      <c r="AC485" s="17" t="s">
        <v>42</v>
      </c>
      <c r="AD485" s="17" t="s">
        <v>42</v>
      </c>
      <c r="AE485" s="17" t="s">
        <v>42</v>
      </c>
      <c r="AF485" s="17" t="s">
        <v>42</v>
      </c>
      <c r="AG485" s="17" t="s">
        <v>42</v>
      </c>
      <c r="AH485" s="17" t="s">
        <v>42</v>
      </c>
      <c r="AI485" s="17" t="s">
        <v>42</v>
      </c>
    </row>
    <row r="486" s="113" customFormat="1" ht="12.5" spans="1:35">
      <c r="A486" s="17" t="s">
        <v>1215</v>
      </c>
      <c r="B486" s="19" t="s">
        <v>363</v>
      </c>
      <c r="C486" s="19" t="s">
        <v>74</v>
      </c>
      <c r="D486" s="19" t="s">
        <v>39</v>
      </c>
      <c r="E486" s="19"/>
      <c r="F486" s="19" t="s">
        <v>55</v>
      </c>
      <c r="G486" s="19">
        <v>200</v>
      </c>
      <c r="H486" s="19">
        <v>109</v>
      </c>
      <c r="I486" s="21">
        <v>3.1</v>
      </c>
      <c r="J486" s="70">
        <v>9.1</v>
      </c>
      <c r="K486" s="70">
        <v>10.7</v>
      </c>
      <c r="L486" s="19" t="s">
        <v>42</v>
      </c>
      <c r="M486" s="21" t="s">
        <v>42</v>
      </c>
      <c r="N486" s="21" t="s">
        <v>42</v>
      </c>
      <c r="O486" s="21" t="s">
        <v>42</v>
      </c>
      <c r="P486" s="22" t="s">
        <v>43</v>
      </c>
      <c r="Q486" s="21">
        <v>1006</v>
      </c>
      <c r="R486" s="20">
        <v>4089</v>
      </c>
      <c r="S486" s="21">
        <v>429</v>
      </c>
      <c r="T486" s="21">
        <v>11</v>
      </c>
      <c r="U486" s="21">
        <v>60</v>
      </c>
      <c r="V486" s="20" t="s">
        <v>44</v>
      </c>
      <c r="W486" s="20">
        <v>800</v>
      </c>
      <c r="X486" s="20">
        <v>4000</v>
      </c>
      <c r="Y486" s="20">
        <f>J486*U486</f>
        <v>546</v>
      </c>
      <c r="Z486" s="21">
        <v>1</v>
      </c>
      <c r="AA486" s="34">
        <v>45439</v>
      </c>
      <c r="AB486" s="72"/>
      <c r="AC486" s="17" t="s">
        <v>42</v>
      </c>
      <c r="AD486" s="17" t="s">
        <v>42</v>
      </c>
      <c r="AE486" s="17" t="s">
        <v>42</v>
      </c>
      <c r="AF486" s="17" t="s">
        <v>42</v>
      </c>
      <c r="AG486" s="17" t="s">
        <v>42</v>
      </c>
      <c r="AH486" s="17" t="s">
        <v>42</v>
      </c>
      <c r="AI486" s="17" t="s">
        <v>42</v>
      </c>
    </row>
    <row r="487" s="113" customFormat="1" ht="12.5" spans="1:35">
      <c r="A487" s="17" t="s">
        <v>1217</v>
      </c>
      <c r="B487" s="19" t="s">
        <v>363</v>
      </c>
      <c r="C487" s="19" t="s">
        <v>248</v>
      </c>
      <c r="D487" s="19" t="s">
        <v>39</v>
      </c>
      <c r="E487" s="19"/>
      <c r="F487" s="19" t="s">
        <v>55</v>
      </c>
      <c r="G487" s="19">
        <v>200</v>
      </c>
      <c r="H487" s="19">
        <v>122</v>
      </c>
      <c r="I487" s="21">
        <v>3</v>
      </c>
      <c r="J487" s="70">
        <v>8</v>
      </c>
      <c r="K487" s="70">
        <v>9.6</v>
      </c>
      <c r="L487" s="19" t="s">
        <v>42</v>
      </c>
      <c r="M487" s="21" t="s">
        <v>42</v>
      </c>
      <c r="N487" s="21" t="s">
        <v>42</v>
      </c>
      <c r="O487" s="21" t="s">
        <v>42</v>
      </c>
      <c r="P487" s="22" t="s">
        <v>43</v>
      </c>
      <c r="Q487" s="21">
        <v>1094</v>
      </c>
      <c r="R487" s="20">
        <v>8788</v>
      </c>
      <c r="S487" s="21">
        <v>455</v>
      </c>
      <c r="T487" s="21">
        <v>17.1</v>
      </c>
      <c r="U487" s="21">
        <v>122</v>
      </c>
      <c r="V487" s="20" t="s">
        <v>44</v>
      </c>
      <c r="W487" s="20">
        <v>30</v>
      </c>
      <c r="X487" s="20">
        <v>2250</v>
      </c>
      <c r="Y487" s="20">
        <f>J487*U487</f>
        <v>976</v>
      </c>
      <c r="Z487" s="21">
        <v>1.1</v>
      </c>
      <c r="AA487" s="34">
        <v>45594</v>
      </c>
      <c r="AB487" s="72"/>
      <c r="AC487" s="17" t="s">
        <v>42</v>
      </c>
      <c r="AD487" s="17" t="s">
        <v>42</v>
      </c>
      <c r="AE487" s="17" t="s">
        <v>42</v>
      </c>
      <c r="AF487" s="17" t="s">
        <v>42</v>
      </c>
      <c r="AG487" s="17" t="s">
        <v>42</v>
      </c>
      <c r="AH487" s="17" t="s">
        <v>42</v>
      </c>
      <c r="AI487" s="17" t="s">
        <v>42</v>
      </c>
    </row>
    <row r="488" s="113" customFormat="1" ht="12.5" spans="1:35">
      <c r="A488" s="17" t="s">
        <v>1219</v>
      </c>
      <c r="B488" s="19" t="s">
        <v>363</v>
      </c>
      <c r="C488" s="19" t="s">
        <v>151</v>
      </c>
      <c r="D488" s="19" t="s">
        <v>39</v>
      </c>
      <c r="E488" s="19"/>
      <c r="F488" s="19" t="s">
        <v>55</v>
      </c>
      <c r="G488" s="19">
        <v>200</v>
      </c>
      <c r="H488" s="19">
        <v>119</v>
      </c>
      <c r="I488" s="21">
        <v>3</v>
      </c>
      <c r="J488" s="70">
        <v>7.2</v>
      </c>
      <c r="K488" s="70">
        <v>8.6</v>
      </c>
      <c r="L488" s="19" t="s">
        <v>42</v>
      </c>
      <c r="M488" s="21" t="s">
        <v>42</v>
      </c>
      <c r="N488" s="21" t="s">
        <v>42</v>
      </c>
      <c r="O488" s="21" t="s">
        <v>42</v>
      </c>
      <c r="P488" s="22" t="s">
        <v>43</v>
      </c>
      <c r="Q488" s="21">
        <v>1094</v>
      </c>
      <c r="R488" s="20">
        <v>8788</v>
      </c>
      <c r="S488" s="21">
        <v>455</v>
      </c>
      <c r="T488" s="21">
        <v>17.1</v>
      </c>
      <c r="U488" s="21">
        <v>122</v>
      </c>
      <c r="V488" s="20" t="s">
        <v>44</v>
      </c>
      <c r="W488" s="20">
        <v>2000</v>
      </c>
      <c r="X488" s="20">
        <v>10000</v>
      </c>
      <c r="Y488" s="20">
        <v>878</v>
      </c>
      <c r="Z488" s="21">
        <v>1</v>
      </c>
      <c r="AA488" s="34">
        <v>45299</v>
      </c>
      <c r="AB488" s="72"/>
      <c r="AC488" s="17" t="s">
        <v>42</v>
      </c>
      <c r="AD488" s="17" t="s">
        <v>42</v>
      </c>
      <c r="AE488" s="17" t="s">
        <v>42</v>
      </c>
      <c r="AF488" s="17" t="s">
        <v>42</v>
      </c>
      <c r="AG488" s="17" t="s">
        <v>42</v>
      </c>
      <c r="AH488" s="17" t="s">
        <v>42</v>
      </c>
      <c r="AI488" s="17" t="s">
        <v>42</v>
      </c>
    </row>
    <row r="490" spans="5:6">
      <c r="E490" s="129"/>
      <c r="F490" s="130"/>
    </row>
    <row r="491" spans="6:6">
      <c r="F491" s="131"/>
    </row>
    <row r="492" spans="5:5">
      <c r="E492" s="129"/>
    </row>
  </sheetData>
  <sortState ref="A4:AI455">
    <sortCondition ref="G239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346"/>
  <sheetViews>
    <sheetView zoomScale="70" zoomScaleNormal="70" topLeftCell="F1" workbookViewId="0">
      <selection activeCell="J18" sqref="J18"/>
    </sheetView>
  </sheetViews>
  <sheetFormatPr defaultColWidth="9" defaultRowHeight="14"/>
  <cols>
    <col min="1" max="1" width="15.8333333333333" style="63" customWidth="1"/>
    <col min="2" max="2" width="8.33333333333333" style="5" customWidth="1"/>
    <col min="3" max="3" width="12.5" style="5" customWidth="1"/>
    <col min="4" max="4" width="6.33333333333333" style="5" customWidth="1"/>
    <col min="5" max="5" width="12.5833333333333" style="5" customWidth="1"/>
    <col min="6" max="6" width="8.66666666666667" style="5" customWidth="1"/>
    <col min="7" max="7" width="9.5" style="5" customWidth="1"/>
    <col min="8" max="8" width="7.16666666666667" style="6" customWidth="1"/>
    <col min="9" max="9" width="5.41666666666667" style="6" customWidth="1"/>
    <col min="10" max="10" width="11.0833333333333" style="6" customWidth="1"/>
    <col min="11" max="11" width="11.0833333333333" style="64" customWidth="1"/>
    <col min="12" max="12" width="11.5833333333333" style="64" customWidth="1"/>
    <col min="13" max="15" width="11.5833333333333" style="5" customWidth="1"/>
    <col min="16" max="16" width="9.08333333333333" style="5" customWidth="1"/>
    <col min="17" max="17" width="8.66666666666667" style="5" customWidth="1"/>
    <col min="18" max="18" width="9.66666666666667" style="5" customWidth="1"/>
    <col min="19" max="19" width="10" style="5" customWidth="1"/>
    <col min="20" max="20" width="9.5" style="5" customWidth="1"/>
    <col min="21" max="21" width="7.25" style="5" customWidth="1"/>
    <col min="22" max="22" width="4.25" style="5" customWidth="1"/>
    <col min="23" max="23" width="6.25" style="5" hidden="1" customWidth="1"/>
    <col min="24" max="24" width="7.08333333333333" style="5" hidden="1" customWidth="1"/>
    <col min="25" max="25" width="7" style="5" customWidth="1"/>
    <col min="26" max="26" width="10" style="65" hidden="1" customWidth="1"/>
    <col min="27" max="27" width="9.33333333333333" style="9" hidden="1" customWidth="1"/>
    <col min="28" max="28" width="2.08333333333333" style="5" customWidth="1"/>
    <col min="29" max="29" width="62.25" style="5" customWidth="1"/>
    <col min="30" max="30" width="19.0833333333333" style="5" customWidth="1"/>
    <col min="31" max="32" width="11.75" style="5" customWidth="1"/>
    <col min="33" max="33" width="15.5833333333333" style="5" customWidth="1"/>
    <col min="34" max="34" width="14.5833333333333" style="5" customWidth="1"/>
    <col min="35" max="35" width="10.25" style="5" customWidth="1"/>
    <col min="36" max="16384" width="9" style="5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5"/>
      <c r="Z1" s="26"/>
      <c r="AA1" s="27"/>
      <c r="AB1" s="10"/>
      <c r="AC1" s="10"/>
      <c r="AD1" s="10"/>
      <c r="AE1" s="10"/>
      <c r="AF1" s="10"/>
      <c r="AG1" s="10"/>
      <c r="AH1" s="10"/>
      <c r="AI1" s="10"/>
    </row>
    <row r="2" s="58" customFormat="1" ht="20.15" customHeight="1" spans="1:35">
      <c r="A2" s="12" t="s">
        <v>1994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73"/>
      <c r="AC2" s="74"/>
      <c r="AD2" s="74"/>
      <c r="AE2" s="74"/>
      <c r="AF2" s="74"/>
      <c r="AG2" s="74"/>
      <c r="AH2" s="74"/>
      <c r="AI2" s="74"/>
    </row>
    <row r="3" s="3" customFormat="1" ht="45" customHeight="1" spans="1:36">
      <c r="A3" s="66" t="s">
        <v>2</v>
      </c>
      <c r="B3" s="67" t="s">
        <v>3</v>
      </c>
      <c r="C3" s="66" t="s">
        <v>4</v>
      </c>
      <c r="D3" s="66" t="s">
        <v>5</v>
      </c>
      <c r="E3" s="66" t="s">
        <v>6</v>
      </c>
      <c r="F3" s="66" t="s">
        <v>7</v>
      </c>
      <c r="G3" s="66" t="s">
        <v>8</v>
      </c>
      <c r="H3" s="68" t="s">
        <v>9</v>
      </c>
      <c r="I3" s="68" t="s">
        <v>10</v>
      </c>
      <c r="J3" s="68" t="s">
        <v>11</v>
      </c>
      <c r="K3" s="71" t="s">
        <v>12</v>
      </c>
      <c r="L3" s="71" t="s">
        <v>13</v>
      </c>
      <c r="M3" s="71" t="s">
        <v>14</v>
      </c>
      <c r="N3" s="71" t="s">
        <v>15</v>
      </c>
      <c r="O3" s="71" t="s">
        <v>16</v>
      </c>
      <c r="P3" s="66" t="s">
        <v>17</v>
      </c>
      <c r="Q3" s="66" t="s">
        <v>18</v>
      </c>
      <c r="R3" s="66" t="s">
        <v>19</v>
      </c>
      <c r="S3" s="66" t="s">
        <v>20</v>
      </c>
      <c r="T3" s="66" t="s">
        <v>21</v>
      </c>
      <c r="U3" s="66" t="s">
        <v>22</v>
      </c>
      <c r="V3" s="66" t="s">
        <v>23</v>
      </c>
      <c r="W3" s="66" t="s">
        <v>24</v>
      </c>
      <c r="X3" s="66" t="s">
        <v>25</v>
      </c>
      <c r="Y3" s="66" t="s">
        <v>26</v>
      </c>
      <c r="Z3" s="75" t="s">
        <v>27</v>
      </c>
      <c r="AA3" s="76" t="s">
        <v>28</v>
      </c>
      <c r="AB3" s="77"/>
      <c r="AC3" s="33" t="s">
        <v>29</v>
      </c>
      <c r="AD3" s="33" t="s">
        <v>30</v>
      </c>
      <c r="AE3" s="33" t="s">
        <v>31</v>
      </c>
      <c r="AF3" s="33" t="s">
        <v>32</v>
      </c>
      <c r="AG3" s="33" t="s">
        <v>33</v>
      </c>
      <c r="AH3" s="33" t="s">
        <v>34</v>
      </c>
      <c r="AI3" s="90" t="s">
        <v>35</v>
      </c>
      <c r="AJ3" s="91"/>
    </row>
    <row r="4" s="59" customFormat="1" ht="15" customHeight="1" spans="1:35">
      <c r="A4" s="19" t="s">
        <v>1220</v>
      </c>
      <c r="B4" s="19" t="s">
        <v>1221</v>
      </c>
      <c r="C4" s="19" t="s">
        <v>355</v>
      </c>
      <c r="D4" s="19" t="s">
        <v>39</v>
      </c>
      <c r="E4" s="19"/>
      <c r="F4" s="19" t="s">
        <v>41</v>
      </c>
      <c r="G4" s="20">
        <v>-50</v>
      </c>
      <c r="H4" s="69">
        <v>-0.44</v>
      </c>
      <c r="I4" s="70">
        <v>-1.4</v>
      </c>
      <c r="J4" s="70">
        <v>2000</v>
      </c>
      <c r="K4" s="21">
        <v>2600</v>
      </c>
      <c r="L4" s="21">
        <v>2100</v>
      </c>
      <c r="M4" s="21">
        <v>3600</v>
      </c>
      <c r="N4" s="21" t="s">
        <v>42</v>
      </c>
      <c r="O4" s="21" t="s">
        <v>42</v>
      </c>
      <c r="P4" s="22" t="s">
        <v>43</v>
      </c>
      <c r="Q4" s="21" t="s">
        <v>42</v>
      </c>
      <c r="R4" s="20">
        <v>55</v>
      </c>
      <c r="S4" s="21">
        <v>13</v>
      </c>
      <c r="T4" s="21">
        <v>6.7</v>
      </c>
      <c r="U4" s="21">
        <v>1.7</v>
      </c>
      <c r="V4" s="72" t="s">
        <v>231</v>
      </c>
      <c r="W4" s="20">
        <v>3000</v>
      </c>
      <c r="X4" s="20">
        <v>120000</v>
      </c>
      <c r="Y4" s="20">
        <v>3.4</v>
      </c>
      <c r="Z4" s="72">
        <v>1.1</v>
      </c>
      <c r="AA4" s="78">
        <v>45950</v>
      </c>
      <c r="AB4" s="79"/>
      <c r="AC4" s="80"/>
      <c r="AD4" s="81"/>
      <c r="AE4" s="81"/>
      <c r="AF4" s="81"/>
      <c r="AG4" s="81"/>
      <c r="AH4" s="81"/>
      <c r="AI4" s="92"/>
    </row>
    <row r="5" s="59" customFormat="1" ht="15" customHeight="1" spans="1:35">
      <c r="A5" s="19" t="s">
        <v>1222</v>
      </c>
      <c r="B5" s="19" t="s">
        <v>1221</v>
      </c>
      <c r="C5" s="19" t="s">
        <v>46</v>
      </c>
      <c r="D5" s="19" t="s">
        <v>39</v>
      </c>
      <c r="E5" s="19"/>
      <c r="F5" s="19" t="s">
        <v>41</v>
      </c>
      <c r="G5" s="20">
        <v>-40</v>
      </c>
      <c r="H5" s="21">
        <v>-70</v>
      </c>
      <c r="I5" s="70">
        <v>-1.5</v>
      </c>
      <c r="J5" s="70">
        <v>7.1</v>
      </c>
      <c r="K5" s="21">
        <v>9.2</v>
      </c>
      <c r="L5" s="21">
        <v>9.3</v>
      </c>
      <c r="M5" s="21">
        <v>13</v>
      </c>
      <c r="N5" s="21" t="s">
        <v>42</v>
      </c>
      <c r="O5" s="21" t="s">
        <v>42</v>
      </c>
      <c r="P5" s="22" t="s">
        <v>43</v>
      </c>
      <c r="Q5" s="21">
        <v>182</v>
      </c>
      <c r="R5" s="20">
        <v>7200</v>
      </c>
      <c r="S5" s="21">
        <v>625</v>
      </c>
      <c r="T5" s="21">
        <v>437</v>
      </c>
      <c r="U5" s="21">
        <v>115</v>
      </c>
      <c r="V5" s="72" t="s">
        <v>44</v>
      </c>
      <c r="W5" s="20">
        <v>2500</v>
      </c>
      <c r="X5" s="20">
        <v>5000</v>
      </c>
      <c r="Y5" s="20">
        <v>816.5</v>
      </c>
      <c r="Z5" s="72">
        <v>1.1</v>
      </c>
      <c r="AA5" s="78">
        <v>44743</v>
      </c>
      <c r="AB5" s="79"/>
      <c r="AC5" s="80" t="s">
        <v>1223</v>
      </c>
      <c r="AD5" s="81" t="s">
        <v>1224</v>
      </c>
      <c r="AE5" s="168" t="s">
        <v>42</v>
      </c>
      <c r="AF5" s="168" t="s">
        <v>42</v>
      </c>
      <c r="AG5" s="168" t="s">
        <v>42</v>
      </c>
      <c r="AH5" s="168" t="s">
        <v>42</v>
      </c>
      <c r="AI5" s="169" t="s">
        <v>42</v>
      </c>
    </row>
    <row r="6" s="59" customFormat="1" ht="15" customHeight="1" spans="1:35">
      <c r="A6" s="19" t="s">
        <v>1225</v>
      </c>
      <c r="B6" s="19" t="s">
        <v>1221</v>
      </c>
      <c r="C6" s="19" t="s">
        <v>1226</v>
      </c>
      <c r="D6" s="19" t="s">
        <v>39</v>
      </c>
      <c r="E6" s="19"/>
      <c r="F6" s="19" t="s">
        <v>41</v>
      </c>
      <c r="G6" s="20">
        <v>-40</v>
      </c>
      <c r="H6" s="21">
        <v>-70</v>
      </c>
      <c r="I6" s="70">
        <v>-1.5</v>
      </c>
      <c r="J6" s="70">
        <v>8</v>
      </c>
      <c r="K6" s="21">
        <v>10</v>
      </c>
      <c r="L6" s="21">
        <v>11</v>
      </c>
      <c r="M6" s="21">
        <v>15</v>
      </c>
      <c r="N6" s="21" t="s">
        <v>42</v>
      </c>
      <c r="O6" s="21" t="s">
        <v>42</v>
      </c>
      <c r="P6" s="22" t="s">
        <v>43</v>
      </c>
      <c r="Q6" s="21">
        <v>324</v>
      </c>
      <c r="R6" s="20">
        <v>7200</v>
      </c>
      <c r="S6" s="21">
        <v>625</v>
      </c>
      <c r="T6" s="21">
        <v>437</v>
      </c>
      <c r="U6" s="21">
        <v>115</v>
      </c>
      <c r="V6" s="72" t="s">
        <v>44</v>
      </c>
      <c r="W6" s="20">
        <v>1000</v>
      </c>
      <c r="X6" s="20">
        <v>5000</v>
      </c>
      <c r="Y6" s="20">
        <v>920</v>
      </c>
      <c r="Z6" s="72">
        <v>1</v>
      </c>
      <c r="AA6" s="78">
        <v>44743</v>
      </c>
      <c r="AB6" s="79"/>
      <c r="AC6" s="82" t="s">
        <v>42</v>
      </c>
      <c r="AD6" s="170" t="s">
        <v>42</v>
      </c>
      <c r="AE6" s="170" t="s">
        <v>42</v>
      </c>
      <c r="AF6" s="170" t="s">
        <v>42</v>
      </c>
      <c r="AG6" s="170" t="s">
        <v>42</v>
      </c>
      <c r="AH6" s="170" t="s">
        <v>42</v>
      </c>
      <c r="AI6" s="169" t="s">
        <v>42</v>
      </c>
    </row>
    <row r="7" s="59" customFormat="1" ht="15" customHeight="1" spans="1:35">
      <c r="A7" s="19" t="s">
        <v>1227</v>
      </c>
      <c r="B7" s="19" t="s">
        <v>1221</v>
      </c>
      <c r="C7" s="19" t="s">
        <v>46</v>
      </c>
      <c r="D7" s="19" t="s">
        <v>39</v>
      </c>
      <c r="E7" s="19"/>
      <c r="F7" s="19" t="s">
        <v>41</v>
      </c>
      <c r="G7" s="20">
        <v>-40</v>
      </c>
      <c r="H7" s="21">
        <v>-40</v>
      </c>
      <c r="I7" s="70">
        <v>-1.7</v>
      </c>
      <c r="J7" s="70">
        <v>10</v>
      </c>
      <c r="K7" s="21">
        <v>13</v>
      </c>
      <c r="L7" s="21">
        <v>15</v>
      </c>
      <c r="M7" s="21">
        <v>22</v>
      </c>
      <c r="N7" s="21" t="s">
        <v>42</v>
      </c>
      <c r="O7" s="21" t="s">
        <v>42</v>
      </c>
      <c r="P7" s="22" t="s">
        <v>43</v>
      </c>
      <c r="Q7" s="21">
        <v>144</v>
      </c>
      <c r="R7" s="20">
        <v>3800</v>
      </c>
      <c r="S7" s="21">
        <v>329</v>
      </c>
      <c r="T7" s="21">
        <v>289</v>
      </c>
      <c r="U7" s="21">
        <v>68</v>
      </c>
      <c r="V7" s="72" t="s">
        <v>44</v>
      </c>
      <c r="W7" s="20">
        <v>2500</v>
      </c>
      <c r="X7" s="20">
        <v>5000</v>
      </c>
      <c r="Y7" s="20">
        <v>680</v>
      </c>
      <c r="Z7" s="72">
        <v>1.2</v>
      </c>
      <c r="AA7" s="78">
        <v>44102</v>
      </c>
      <c r="AB7" s="79"/>
      <c r="AC7" s="84" t="s">
        <v>1228</v>
      </c>
      <c r="AD7" s="85" t="s">
        <v>1229</v>
      </c>
      <c r="AE7" s="171" t="s">
        <v>42</v>
      </c>
      <c r="AF7" s="85" t="s">
        <v>1230</v>
      </c>
      <c r="AG7" s="171" t="s">
        <v>42</v>
      </c>
      <c r="AH7" s="171" t="s">
        <v>42</v>
      </c>
      <c r="AI7" s="169" t="s">
        <v>42</v>
      </c>
    </row>
    <row r="8" s="59" customFormat="1" ht="15" customHeight="1" spans="1:35">
      <c r="A8" s="19" t="s">
        <v>1231</v>
      </c>
      <c r="B8" s="19" t="s">
        <v>1221</v>
      </c>
      <c r="C8" s="19" t="s">
        <v>38</v>
      </c>
      <c r="D8" s="19" t="s">
        <v>39</v>
      </c>
      <c r="E8" s="19"/>
      <c r="F8" s="19" t="s">
        <v>41</v>
      </c>
      <c r="G8" s="20">
        <v>-40</v>
      </c>
      <c r="H8" s="21">
        <v>-35</v>
      </c>
      <c r="I8" s="70">
        <v>-1.7</v>
      </c>
      <c r="J8" s="70">
        <v>9.4</v>
      </c>
      <c r="K8" s="21">
        <v>12.5</v>
      </c>
      <c r="L8" s="21">
        <v>13.4</v>
      </c>
      <c r="M8" s="21">
        <v>18.5</v>
      </c>
      <c r="N8" s="21" t="s">
        <v>42</v>
      </c>
      <c r="O8" s="21" t="s">
        <v>42</v>
      </c>
      <c r="P8" s="22" t="s">
        <v>43</v>
      </c>
      <c r="Q8" s="21">
        <v>121</v>
      </c>
      <c r="R8" s="20">
        <v>3800</v>
      </c>
      <c r="S8" s="21">
        <v>329</v>
      </c>
      <c r="T8" s="21">
        <v>289</v>
      </c>
      <c r="U8" s="21">
        <v>68</v>
      </c>
      <c r="V8" s="72" t="s">
        <v>44</v>
      </c>
      <c r="W8" s="20">
        <v>2500</v>
      </c>
      <c r="X8" s="20">
        <v>5000</v>
      </c>
      <c r="Y8" s="20">
        <f>J8*U8</f>
        <v>639.2</v>
      </c>
      <c r="Z8" s="86">
        <v>1.1</v>
      </c>
      <c r="AA8" s="78">
        <v>45749</v>
      </c>
      <c r="AB8" s="87"/>
      <c r="AC8" s="172" t="s">
        <v>42</v>
      </c>
      <c r="AD8" s="172" t="s">
        <v>42</v>
      </c>
      <c r="AE8" s="172" t="s">
        <v>42</v>
      </c>
      <c r="AF8" s="172" t="s">
        <v>42</v>
      </c>
      <c r="AG8" s="172" t="s">
        <v>42</v>
      </c>
      <c r="AH8" s="172" t="s">
        <v>42</v>
      </c>
      <c r="AI8" s="173" t="s">
        <v>42</v>
      </c>
    </row>
    <row r="9" s="59" customFormat="1" ht="15" customHeight="1" spans="1:35">
      <c r="A9" s="19" t="s">
        <v>1232</v>
      </c>
      <c r="B9" s="19" t="s">
        <v>1221</v>
      </c>
      <c r="C9" s="19" t="s">
        <v>371</v>
      </c>
      <c r="D9" s="19" t="s">
        <v>39</v>
      </c>
      <c r="E9" s="19"/>
      <c r="F9" s="19" t="s">
        <v>41</v>
      </c>
      <c r="G9" s="20">
        <v>-40</v>
      </c>
      <c r="H9" s="21">
        <v>-12</v>
      </c>
      <c r="I9" s="70">
        <v>-1.7</v>
      </c>
      <c r="J9" s="70">
        <v>11</v>
      </c>
      <c r="K9" s="21">
        <v>14.3</v>
      </c>
      <c r="L9" s="21">
        <v>15.5</v>
      </c>
      <c r="M9" s="21">
        <v>22</v>
      </c>
      <c r="N9" s="21" t="s">
        <v>42</v>
      </c>
      <c r="O9" s="21" t="s">
        <v>42</v>
      </c>
      <c r="P9" s="22" t="s">
        <v>43</v>
      </c>
      <c r="Q9" s="21" t="s">
        <v>42</v>
      </c>
      <c r="R9" s="20">
        <v>3800</v>
      </c>
      <c r="S9" s="21">
        <v>329</v>
      </c>
      <c r="T9" s="21">
        <v>289</v>
      </c>
      <c r="U9" s="21">
        <v>68</v>
      </c>
      <c r="V9" s="72" t="s">
        <v>44</v>
      </c>
      <c r="W9" s="20">
        <v>4000</v>
      </c>
      <c r="X9" s="20">
        <v>8000</v>
      </c>
      <c r="Y9" s="20">
        <v>748</v>
      </c>
      <c r="Z9" s="72">
        <v>1.2</v>
      </c>
      <c r="AA9" s="78">
        <v>44322</v>
      </c>
      <c r="AB9" s="79"/>
      <c r="AC9" s="80" t="s">
        <v>1233</v>
      </c>
      <c r="AD9" s="81" t="s">
        <v>1234</v>
      </c>
      <c r="AE9" s="168" t="s">
        <v>42</v>
      </c>
      <c r="AF9" s="81" t="s">
        <v>1235</v>
      </c>
      <c r="AG9" s="168" t="s">
        <v>42</v>
      </c>
      <c r="AH9" s="168" t="s">
        <v>42</v>
      </c>
      <c r="AI9" s="169" t="s">
        <v>42</v>
      </c>
    </row>
    <row r="10" s="59" customFormat="1" ht="15" customHeight="1" spans="1:35">
      <c r="A10" s="19" t="s">
        <v>1236</v>
      </c>
      <c r="B10" s="19" t="s">
        <v>1221</v>
      </c>
      <c r="C10" s="19" t="s">
        <v>49</v>
      </c>
      <c r="D10" s="19" t="s">
        <v>39</v>
      </c>
      <c r="E10" s="19"/>
      <c r="F10" s="19" t="s">
        <v>41</v>
      </c>
      <c r="G10" s="20">
        <v>-40</v>
      </c>
      <c r="H10" s="21">
        <v>-36</v>
      </c>
      <c r="I10" s="70">
        <v>-1.5</v>
      </c>
      <c r="J10" s="70">
        <v>9</v>
      </c>
      <c r="K10" s="21">
        <v>13</v>
      </c>
      <c r="L10" s="21">
        <v>10.6</v>
      </c>
      <c r="M10" s="21">
        <v>19</v>
      </c>
      <c r="N10" s="21"/>
      <c r="O10" s="21"/>
      <c r="P10" s="22" t="s">
        <v>43</v>
      </c>
      <c r="Q10" s="21">
        <v>110</v>
      </c>
      <c r="R10" s="20">
        <v>3639</v>
      </c>
      <c r="S10" s="21">
        <v>311</v>
      </c>
      <c r="T10" s="21">
        <v>247</v>
      </c>
      <c r="U10" s="21">
        <v>69</v>
      </c>
      <c r="V10" s="72" t="s">
        <v>44</v>
      </c>
      <c r="W10" s="20">
        <v>5000</v>
      </c>
      <c r="X10" s="20">
        <v>10000</v>
      </c>
      <c r="Y10" s="20">
        <v>700</v>
      </c>
      <c r="Z10" s="72">
        <v>1.3</v>
      </c>
      <c r="AA10" s="78">
        <v>45884</v>
      </c>
      <c r="AB10" s="79"/>
      <c r="AC10" s="80" t="s">
        <v>42</v>
      </c>
      <c r="AD10" s="81" t="s">
        <v>1237</v>
      </c>
      <c r="AE10" s="168" t="s">
        <v>42</v>
      </c>
      <c r="AF10" s="168" t="s">
        <v>42</v>
      </c>
      <c r="AG10" s="168" t="s">
        <v>42</v>
      </c>
      <c r="AH10" s="168" t="s">
        <v>42</v>
      </c>
      <c r="AI10" s="169" t="s">
        <v>42</v>
      </c>
    </row>
    <row r="11" s="59" customFormat="1" ht="15" customHeight="1" spans="1:35">
      <c r="A11" s="19" t="s">
        <v>1238</v>
      </c>
      <c r="B11" s="19" t="s">
        <v>1221</v>
      </c>
      <c r="C11" s="19" t="s">
        <v>371</v>
      </c>
      <c r="D11" s="19" t="s">
        <v>39</v>
      </c>
      <c r="E11" s="19"/>
      <c r="F11" s="19" t="s">
        <v>41</v>
      </c>
      <c r="G11" s="20">
        <v>-40</v>
      </c>
      <c r="H11" s="21">
        <v>-5.5</v>
      </c>
      <c r="I11" s="70">
        <v>-1.6</v>
      </c>
      <c r="J11" s="70">
        <v>39</v>
      </c>
      <c r="K11" s="21">
        <v>51</v>
      </c>
      <c r="L11" s="21">
        <v>56</v>
      </c>
      <c r="M11" s="21">
        <v>78</v>
      </c>
      <c r="N11" s="21" t="s">
        <v>42</v>
      </c>
      <c r="O11" s="21" t="s">
        <v>42</v>
      </c>
      <c r="P11" s="22" t="s">
        <v>43</v>
      </c>
      <c r="Q11" s="21" t="s">
        <v>42</v>
      </c>
      <c r="R11" s="20">
        <v>869</v>
      </c>
      <c r="S11" s="21">
        <v>94</v>
      </c>
      <c r="T11" s="21">
        <v>69</v>
      </c>
      <c r="U11" s="21">
        <v>17.3</v>
      </c>
      <c r="V11" s="72" t="s">
        <v>44</v>
      </c>
      <c r="W11" s="20">
        <v>4000</v>
      </c>
      <c r="X11" s="20">
        <v>8000</v>
      </c>
      <c r="Y11" s="20">
        <v>674.7</v>
      </c>
      <c r="Z11" s="72">
        <v>1</v>
      </c>
      <c r="AA11" s="78">
        <v>44159</v>
      </c>
      <c r="AB11" s="79"/>
      <c r="AC11" s="82" t="s">
        <v>42</v>
      </c>
      <c r="AD11" s="170" t="s">
        <v>42</v>
      </c>
      <c r="AE11" s="170" t="s">
        <v>42</v>
      </c>
      <c r="AF11" s="170" t="s">
        <v>42</v>
      </c>
      <c r="AG11" s="170" t="s">
        <v>42</v>
      </c>
      <c r="AH11" s="170" t="s">
        <v>42</v>
      </c>
      <c r="AI11" s="169" t="s">
        <v>42</v>
      </c>
    </row>
    <row r="12" s="59" customFormat="1" ht="15" customHeight="1" spans="1:35">
      <c r="A12" s="19" t="s">
        <v>1239</v>
      </c>
      <c r="B12" s="19" t="s">
        <v>1221</v>
      </c>
      <c r="C12" s="19" t="s">
        <v>46</v>
      </c>
      <c r="D12" s="19" t="s">
        <v>39</v>
      </c>
      <c r="E12" s="19"/>
      <c r="F12" s="19" t="s">
        <v>41</v>
      </c>
      <c r="G12" s="20">
        <v>-40</v>
      </c>
      <c r="H12" s="21">
        <v>-10</v>
      </c>
      <c r="I12" s="70">
        <v>-1.7</v>
      </c>
      <c r="J12" s="70">
        <v>30</v>
      </c>
      <c r="K12" s="21">
        <v>39</v>
      </c>
      <c r="L12" s="21">
        <v>37</v>
      </c>
      <c r="M12" s="21">
        <v>48</v>
      </c>
      <c r="N12" s="21" t="s">
        <v>42</v>
      </c>
      <c r="O12" s="21" t="s">
        <v>42</v>
      </c>
      <c r="P12" s="22" t="s">
        <v>43</v>
      </c>
      <c r="Q12" s="21">
        <v>30</v>
      </c>
      <c r="R12" s="20">
        <v>1244</v>
      </c>
      <c r="S12" s="21">
        <v>97</v>
      </c>
      <c r="T12" s="21">
        <v>80</v>
      </c>
      <c r="U12" s="21">
        <v>23</v>
      </c>
      <c r="V12" s="72" t="s">
        <v>44</v>
      </c>
      <c r="W12" s="20">
        <v>2500</v>
      </c>
      <c r="X12" s="20">
        <v>5000</v>
      </c>
      <c r="Y12" s="20">
        <v>690</v>
      </c>
      <c r="Z12" s="72">
        <v>1.2</v>
      </c>
      <c r="AA12" s="78">
        <v>45149</v>
      </c>
      <c r="AB12" s="79"/>
      <c r="AC12" s="82" t="s">
        <v>42</v>
      </c>
      <c r="AD12" s="170" t="s">
        <v>42</v>
      </c>
      <c r="AE12" s="170" t="s">
        <v>42</v>
      </c>
      <c r="AF12" s="83" t="s">
        <v>1240</v>
      </c>
      <c r="AG12" s="170" t="s">
        <v>42</v>
      </c>
      <c r="AH12" s="170" t="s">
        <v>42</v>
      </c>
      <c r="AI12" s="169" t="s">
        <v>42</v>
      </c>
    </row>
    <row r="13" s="59" customFormat="1" ht="15" customHeight="1" spans="1:35">
      <c r="A13" s="19" t="s">
        <v>1241</v>
      </c>
      <c r="B13" s="19" t="s">
        <v>1221</v>
      </c>
      <c r="C13" s="19" t="s">
        <v>49</v>
      </c>
      <c r="D13" s="19" t="s">
        <v>39</v>
      </c>
      <c r="E13" s="19"/>
      <c r="F13" s="19" t="s">
        <v>41</v>
      </c>
      <c r="G13" s="20">
        <v>-40</v>
      </c>
      <c r="H13" s="21">
        <v>-8</v>
      </c>
      <c r="I13" s="70">
        <v>-1.7</v>
      </c>
      <c r="J13" s="70">
        <v>28</v>
      </c>
      <c r="K13" s="21">
        <v>36</v>
      </c>
      <c r="L13" s="21">
        <v>34</v>
      </c>
      <c r="M13" s="21">
        <v>44</v>
      </c>
      <c r="N13" s="21" t="s">
        <v>42</v>
      </c>
      <c r="O13" s="21" t="s">
        <v>42</v>
      </c>
      <c r="P13" s="22" t="s">
        <v>43</v>
      </c>
      <c r="Q13" s="21">
        <v>25</v>
      </c>
      <c r="R13" s="20">
        <v>1244</v>
      </c>
      <c r="S13" s="21">
        <v>97</v>
      </c>
      <c r="T13" s="21">
        <v>80</v>
      </c>
      <c r="U13" s="21">
        <v>23</v>
      </c>
      <c r="V13" s="72" t="s">
        <v>44</v>
      </c>
      <c r="W13" s="20">
        <v>5000</v>
      </c>
      <c r="X13" s="20">
        <v>10000</v>
      </c>
      <c r="Y13" s="20">
        <v>644</v>
      </c>
      <c r="Z13" s="72">
        <v>1.2</v>
      </c>
      <c r="AA13" s="78">
        <v>45149</v>
      </c>
      <c r="AB13" s="79"/>
      <c r="AC13" s="82" t="s">
        <v>42</v>
      </c>
      <c r="AD13" s="170" t="s">
        <v>42</v>
      </c>
      <c r="AE13" s="170" t="s">
        <v>42</v>
      </c>
      <c r="AF13" s="170" t="s">
        <v>42</v>
      </c>
      <c r="AG13" s="170" t="s">
        <v>42</v>
      </c>
      <c r="AH13" s="170" t="s">
        <v>42</v>
      </c>
      <c r="AI13" s="169" t="s">
        <v>42</v>
      </c>
    </row>
    <row r="14" s="59" customFormat="1" ht="15" customHeight="1" spans="1:35">
      <c r="A14" s="19" t="s">
        <v>1242</v>
      </c>
      <c r="B14" s="19" t="s">
        <v>1221</v>
      </c>
      <c r="C14" s="19" t="s">
        <v>371</v>
      </c>
      <c r="D14" s="19" t="s">
        <v>39</v>
      </c>
      <c r="E14" s="19"/>
      <c r="F14" s="19" t="s">
        <v>41</v>
      </c>
      <c r="G14" s="20">
        <v>-40</v>
      </c>
      <c r="H14" s="21">
        <v>-6</v>
      </c>
      <c r="I14" s="70">
        <v>-1.7</v>
      </c>
      <c r="J14" s="70">
        <v>29</v>
      </c>
      <c r="K14" s="21">
        <v>38</v>
      </c>
      <c r="L14" s="21">
        <v>35</v>
      </c>
      <c r="M14" s="21">
        <v>46</v>
      </c>
      <c r="N14" s="21" t="s">
        <v>42</v>
      </c>
      <c r="O14" s="21" t="s">
        <v>42</v>
      </c>
      <c r="P14" s="22" t="s">
        <v>43</v>
      </c>
      <c r="Q14" s="21">
        <v>25</v>
      </c>
      <c r="R14" s="20">
        <v>1244</v>
      </c>
      <c r="S14" s="21">
        <v>97</v>
      </c>
      <c r="T14" s="21">
        <v>80</v>
      </c>
      <c r="U14" s="21">
        <v>23</v>
      </c>
      <c r="V14" s="72" t="s">
        <v>44</v>
      </c>
      <c r="W14" s="20">
        <v>4000</v>
      </c>
      <c r="X14" s="20">
        <v>8000</v>
      </c>
      <c r="Y14" s="20">
        <v>667</v>
      </c>
      <c r="Z14" s="72">
        <v>1.2</v>
      </c>
      <c r="AA14" s="78">
        <v>45231</v>
      </c>
      <c r="AB14" s="79"/>
      <c r="AC14" s="82" t="s">
        <v>1243</v>
      </c>
      <c r="AD14" s="170" t="s">
        <v>42</v>
      </c>
      <c r="AE14" s="170" t="s">
        <v>42</v>
      </c>
      <c r="AF14" s="83" t="s">
        <v>1244</v>
      </c>
      <c r="AG14" s="170" t="s">
        <v>42</v>
      </c>
      <c r="AH14" s="170" t="s">
        <v>42</v>
      </c>
      <c r="AI14" s="169" t="s">
        <v>42</v>
      </c>
    </row>
    <row r="15" s="59" customFormat="1" ht="15" customHeight="1" spans="1:35">
      <c r="A15" s="19" t="s">
        <v>1245</v>
      </c>
      <c r="B15" s="19" t="s">
        <v>1221</v>
      </c>
      <c r="C15" s="19" t="s">
        <v>371</v>
      </c>
      <c r="D15" s="19" t="s">
        <v>39</v>
      </c>
      <c r="E15" s="19"/>
      <c r="F15" s="19" t="s">
        <v>41</v>
      </c>
      <c r="G15" s="20">
        <v>-40</v>
      </c>
      <c r="H15" s="21">
        <v>-5</v>
      </c>
      <c r="I15" s="70">
        <v>-1.6</v>
      </c>
      <c r="J15" s="70">
        <v>54</v>
      </c>
      <c r="K15" s="21">
        <v>75</v>
      </c>
      <c r="L15" s="21">
        <v>72</v>
      </c>
      <c r="M15" s="21">
        <v>100</v>
      </c>
      <c r="N15" s="21" t="s">
        <v>42</v>
      </c>
      <c r="O15" s="21" t="s">
        <v>42</v>
      </c>
      <c r="P15" s="22" t="s">
        <v>43</v>
      </c>
      <c r="Q15" s="21">
        <v>12</v>
      </c>
      <c r="R15" s="20">
        <v>546</v>
      </c>
      <c r="S15" s="21">
        <v>52</v>
      </c>
      <c r="T15" s="21">
        <v>43</v>
      </c>
      <c r="U15" s="21">
        <v>11</v>
      </c>
      <c r="V15" s="72" t="s">
        <v>44</v>
      </c>
      <c r="W15" s="20">
        <v>4000</v>
      </c>
      <c r="X15" s="20">
        <v>8000</v>
      </c>
      <c r="Y15" s="20">
        <f>U15*J15</f>
        <v>594</v>
      </c>
      <c r="Z15" s="72">
        <v>1.1</v>
      </c>
      <c r="AA15" s="78">
        <v>45504</v>
      </c>
      <c r="AB15" s="79"/>
      <c r="AC15" s="174" t="s">
        <v>42</v>
      </c>
      <c r="AD15" s="170" t="s">
        <v>42</v>
      </c>
      <c r="AE15" s="170" t="s">
        <v>42</v>
      </c>
      <c r="AF15" s="170" t="s">
        <v>42</v>
      </c>
      <c r="AG15" s="170" t="s">
        <v>42</v>
      </c>
      <c r="AH15" s="170" t="s">
        <v>42</v>
      </c>
      <c r="AI15" s="169" t="s">
        <v>42</v>
      </c>
    </row>
    <row r="16" s="59" customFormat="1" ht="15" customHeight="1" spans="1:35">
      <c r="A16" s="19" t="s">
        <v>1246</v>
      </c>
      <c r="B16" s="19" t="s">
        <v>1221</v>
      </c>
      <c r="C16" s="19" t="s">
        <v>355</v>
      </c>
      <c r="D16" s="19" t="s">
        <v>39</v>
      </c>
      <c r="E16" s="20"/>
      <c r="F16" s="20" t="s">
        <v>41</v>
      </c>
      <c r="G16" s="20">
        <v>-40</v>
      </c>
      <c r="H16" s="70">
        <v>-2.8</v>
      </c>
      <c r="I16" s="70">
        <v>-1.6</v>
      </c>
      <c r="J16" s="70">
        <v>61</v>
      </c>
      <c r="K16" s="21">
        <v>88</v>
      </c>
      <c r="L16" s="21">
        <v>74</v>
      </c>
      <c r="M16" s="20">
        <v>117</v>
      </c>
      <c r="N16" s="20" t="s">
        <v>42</v>
      </c>
      <c r="O16" s="20" t="s">
        <v>42</v>
      </c>
      <c r="P16" s="20" t="s">
        <v>43</v>
      </c>
      <c r="Q16" s="20">
        <v>20</v>
      </c>
      <c r="R16" s="20">
        <v>546</v>
      </c>
      <c r="S16" s="20">
        <v>52</v>
      </c>
      <c r="T16" s="20">
        <v>43</v>
      </c>
      <c r="U16" s="21">
        <v>11</v>
      </c>
      <c r="V16" s="20" t="s">
        <v>44</v>
      </c>
      <c r="W16" s="20">
        <v>3000</v>
      </c>
      <c r="X16" s="20">
        <v>120000</v>
      </c>
      <c r="Y16" s="20">
        <f>L16*U16</f>
        <v>814</v>
      </c>
      <c r="Z16" s="21">
        <v>1.3</v>
      </c>
      <c r="AA16" s="78">
        <v>45575</v>
      </c>
      <c r="AB16" s="88"/>
      <c r="AC16" s="174" t="s">
        <v>42</v>
      </c>
      <c r="AD16" s="170" t="s">
        <v>42</v>
      </c>
      <c r="AE16" s="170" t="s">
        <v>42</v>
      </c>
      <c r="AF16" s="170" t="s">
        <v>42</v>
      </c>
      <c r="AG16" s="170" t="s">
        <v>42</v>
      </c>
      <c r="AH16" s="170" t="s">
        <v>42</v>
      </c>
      <c r="AI16" s="169" t="s">
        <v>42</v>
      </c>
    </row>
    <row r="17" s="59" customFormat="1" ht="15" customHeight="1" spans="1:35">
      <c r="A17" s="19" t="s">
        <v>1247</v>
      </c>
      <c r="B17" s="19" t="s">
        <v>1221</v>
      </c>
      <c r="C17" s="19" t="s">
        <v>995</v>
      </c>
      <c r="D17" s="19" t="s">
        <v>39</v>
      </c>
      <c r="E17" s="20"/>
      <c r="F17" s="20" t="s">
        <v>41</v>
      </c>
      <c r="G17" s="20">
        <v>-40</v>
      </c>
      <c r="H17" s="20">
        <v>-5</v>
      </c>
      <c r="I17" s="70">
        <v>-1.6</v>
      </c>
      <c r="J17" s="70">
        <v>66</v>
      </c>
      <c r="K17" s="21">
        <v>85</v>
      </c>
      <c r="L17" s="21">
        <v>82</v>
      </c>
      <c r="M17" s="20">
        <v>115</v>
      </c>
      <c r="N17" s="20" t="s">
        <v>42</v>
      </c>
      <c r="O17" s="20" t="s">
        <v>42</v>
      </c>
      <c r="P17" s="20" t="s">
        <v>43</v>
      </c>
      <c r="Q17" s="175" t="s">
        <v>42</v>
      </c>
      <c r="R17" s="20">
        <v>573</v>
      </c>
      <c r="S17" s="20">
        <v>53</v>
      </c>
      <c r="T17" s="20">
        <v>42</v>
      </c>
      <c r="U17" s="21">
        <v>7.1</v>
      </c>
      <c r="V17" s="20" t="s">
        <v>44</v>
      </c>
      <c r="W17" s="20">
        <v>3000</v>
      </c>
      <c r="X17" s="20">
        <v>30000</v>
      </c>
      <c r="Y17" s="20">
        <v>468.6</v>
      </c>
      <c r="Z17" s="21">
        <v>1</v>
      </c>
      <c r="AA17" s="78">
        <v>44494</v>
      </c>
      <c r="AB17" s="88"/>
      <c r="AC17" s="174" t="s">
        <v>42</v>
      </c>
      <c r="AD17" s="170" t="s">
        <v>42</v>
      </c>
      <c r="AE17" s="170" t="s">
        <v>42</v>
      </c>
      <c r="AF17" s="170" t="s">
        <v>42</v>
      </c>
      <c r="AG17" s="170" t="s">
        <v>42</v>
      </c>
      <c r="AH17" s="170" t="s">
        <v>42</v>
      </c>
      <c r="AI17" s="169" t="s">
        <v>42</v>
      </c>
    </row>
    <row r="18" s="59" customFormat="1" ht="15" customHeight="1" spans="1:35">
      <c r="A18" s="19" t="s">
        <v>1248</v>
      </c>
      <c r="B18" s="19" t="s">
        <v>1221</v>
      </c>
      <c r="C18" s="19" t="s">
        <v>46</v>
      </c>
      <c r="D18" s="19" t="s">
        <v>39</v>
      </c>
      <c r="E18" s="20"/>
      <c r="F18" s="20" t="s">
        <v>41</v>
      </c>
      <c r="G18" s="20">
        <v>-30</v>
      </c>
      <c r="H18" s="20">
        <v>-100</v>
      </c>
      <c r="I18" s="70">
        <v>-1.5</v>
      </c>
      <c r="J18" s="70">
        <v>4</v>
      </c>
      <c r="K18" s="21">
        <v>5.3</v>
      </c>
      <c r="L18" s="21">
        <v>5.8</v>
      </c>
      <c r="M18" s="20">
        <v>8.2</v>
      </c>
      <c r="N18" s="20" t="s">
        <v>42</v>
      </c>
      <c r="O18" s="20" t="s">
        <v>42</v>
      </c>
      <c r="P18" s="20" t="s">
        <v>43</v>
      </c>
      <c r="Q18" s="20">
        <v>225</v>
      </c>
      <c r="R18" s="20">
        <v>9400</v>
      </c>
      <c r="S18" s="20">
        <v>1000</v>
      </c>
      <c r="T18" s="20">
        <v>767</v>
      </c>
      <c r="U18" s="21">
        <v>42</v>
      </c>
      <c r="V18" s="20" t="s">
        <v>44</v>
      </c>
      <c r="W18" s="20">
        <v>2500</v>
      </c>
      <c r="X18" s="20">
        <v>5000</v>
      </c>
      <c r="Y18" s="20">
        <v>168</v>
      </c>
      <c r="Z18" s="21">
        <v>1</v>
      </c>
      <c r="AA18" s="78">
        <v>44076</v>
      </c>
      <c r="AB18" s="88"/>
      <c r="AC18" s="82" t="s">
        <v>1249</v>
      </c>
      <c r="AD18" s="170" t="s">
        <v>42</v>
      </c>
      <c r="AE18" s="170" t="s">
        <v>42</v>
      </c>
      <c r="AF18" s="170" t="s">
        <v>42</v>
      </c>
      <c r="AG18" s="170" t="s">
        <v>42</v>
      </c>
      <c r="AH18" s="170" t="s">
        <v>42</v>
      </c>
      <c r="AI18" s="169" t="s">
        <v>42</v>
      </c>
    </row>
    <row r="19" s="59" customFormat="1" ht="15" customHeight="1" spans="1:35">
      <c r="A19" s="19" t="s">
        <v>1250</v>
      </c>
      <c r="B19" s="19" t="s">
        <v>1221</v>
      </c>
      <c r="C19" s="19" t="s">
        <v>46</v>
      </c>
      <c r="D19" s="19" t="s">
        <v>39</v>
      </c>
      <c r="E19" s="20"/>
      <c r="F19" s="20" t="s">
        <v>41</v>
      </c>
      <c r="G19" s="20">
        <v>-30</v>
      </c>
      <c r="H19" s="20">
        <v>-90</v>
      </c>
      <c r="I19" s="70">
        <v>-1.8</v>
      </c>
      <c r="J19" s="70">
        <v>4.2</v>
      </c>
      <c r="K19" s="21">
        <v>6.4</v>
      </c>
      <c r="L19" s="21">
        <v>6.3</v>
      </c>
      <c r="M19" s="20">
        <v>10.5</v>
      </c>
      <c r="N19" s="20" t="s">
        <v>42</v>
      </c>
      <c r="O19" s="20" t="s">
        <v>42</v>
      </c>
      <c r="P19" s="20" t="s">
        <v>43</v>
      </c>
      <c r="Q19" s="20">
        <v>398</v>
      </c>
      <c r="R19" s="20">
        <v>6563.7</v>
      </c>
      <c r="S19" s="20">
        <v>684</v>
      </c>
      <c r="T19" s="20">
        <v>567</v>
      </c>
      <c r="U19" s="20">
        <v>110</v>
      </c>
      <c r="V19" s="20" t="s">
        <v>44</v>
      </c>
      <c r="W19" s="20">
        <v>2500</v>
      </c>
      <c r="X19" s="20">
        <v>5000</v>
      </c>
      <c r="Y19" s="20">
        <f>U19*J19</f>
        <v>462</v>
      </c>
      <c r="Z19" s="21">
        <v>1.2</v>
      </c>
      <c r="AA19" s="78">
        <v>45378</v>
      </c>
      <c r="AB19" s="88"/>
      <c r="AC19" s="82" t="s">
        <v>1251</v>
      </c>
      <c r="AD19" s="170" t="s">
        <v>42</v>
      </c>
      <c r="AE19" s="170" t="s">
        <v>42</v>
      </c>
      <c r="AF19" s="170" t="s">
        <v>42</v>
      </c>
      <c r="AG19" s="170" t="s">
        <v>42</v>
      </c>
      <c r="AH19" s="170" t="s">
        <v>42</v>
      </c>
      <c r="AI19" s="169" t="s">
        <v>42</v>
      </c>
    </row>
    <row r="20" s="59" customFormat="1" ht="15" customHeight="1" spans="1:35">
      <c r="A20" s="19" t="s">
        <v>1252</v>
      </c>
      <c r="B20" s="19" t="s">
        <v>1221</v>
      </c>
      <c r="C20" s="19" t="s">
        <v>38</v>
      </c>
      <c r="D20" s="19" t="s">
        <v>39</v>
      </c>
      <c r="E20" s="20"/>
      <c r="F20" s="20" t="s">
        <v>41</v>
      </c>
      <c r="G20" s="20">
        <v>-30</v>
      </c>
      <c r="H20" s="20">
        <v>-111</v>
      </c>
      <c r="I20" s="70">
        <v>-1.8</v>
      </c>
      <c r="J20" s="70">
        <v>3.8</v>
      </c>
      <c r="K20" s="21">
        <v>5.4</v>
      </c>
      <c r="L20" s="21">
        <v>5.8</v>
      </c>
      <c r="M20" s="20">
        <v>9.1</v>
      </c>
      <c r="N20" s="20" t="s">
        <v>42</v>
      </c>
      <c r="O20" s="20" t="s">
        <v>42</v>
      </c>
      <c r="P20" s="20" t="s">
        <v>43</v>
      </c>
      <c r="Q20" s="20">
        <v>248</v>
      </c>
      <c r="R20" s="20">
        <v>6609</v>
      </c>
      <c r="S20" s="20">
        <v>687</v>
      </c>
      <c r="T20" s="20">
        <v>575</v>
      </c>
      <c r="U20" s="20">
        <v>110</v>
      </c>
      <c r="V20" s="20" t="s">
        <v>44</v>
      </c>
      <c r="W20" s="20">
        <v>2500</v>
      </c>
      <c r="X20" s="20">
        <v>5000</v>
      </c>
      <c r="Y20" s="20">
        <f>J20*U20</f>
        <v>418</v>
      </c>
      <c r="Z20" s="21">
        <v>1.3</v>
      </c>
      <c r="AA20" s="78">
        <v>45672</v>
      </c>
      <c r="AB20" s="88"/>
      <c r="AC20" s="174" t="s">
        <v>42</v>
      </c>
      <c r="AD20" s="83" t="s">
        <v>1253</v>
      </c>
      <c r="AE20" s="170" t="s">
        <v>42</v>
      </c>
      <c r="AF20" s="170" t="s">
        <v>42</v>
      </c>
      <c r="AG20" s="170" t="s">
        <v>42</v>
      </c>
      <c r="AH20" s="170" t="s">
        <v>42</v>
      </c>
      <c r="AI20" s="169" t="s">
        <v>42</v>
      </c>
    </row>
    <row r="21" s="59" customFormat="1" ht="15" customHeight="1" spans="1:35">
      <c r="A21" s="19" t="s">
        <v>1254</v>
      </c>
      <c r="B21" s="19" t="s">
        <v>1221</v>
      </c>
      <c r="C21" s="19" t="s">
        <v>49</v>
      </c>
      <c r="D21" s="19" t="s">
        <v>39</v>
      </c>
      <c r="E21" s="20"/>
      <c r="F21" s="20" t="s">
        <v>41</v>
      </c>
      <c r="G21" s="20">
        <v>-30</v>
      </c>
      <c r="H21" s="20">
        <v>-50</v>
      </c>
      <c r="I21" s="70">
        <v>-1.5</v>
      </c>
      <c r="J21" s="70">
        <v>5.9</v>
      </c>
      <c r="K21" s="21">
        <v>7.4</v>
      </c>
      <c r="L21" s="21">
        <v>8.1</v>
      </c>
      <c r="M21" s="20">
        <v>10.1</v>
      </c>
      <c r="N21" s="20" t="s">
        <v>42</v>
      </c>
      <c r="O21" s="20" t="s">
        <v>42</v>
      </c>
      <c r="P21" s="20" t="s">
        <v>43</v>
      </c>
      <c r="Q21" s="20">
        <v>133</v>
      </c>
      <c r="R21" s="20">
        <v>3366</v>
      </c>
      <c r="S21" s="20">
        <v>471</v>
      </c>
      <c r="T21" s="20">
        <v>324</v>
      </c>
      <c r="U21" s="20">
        <v>59</v>
      </c>
      <c r="V21" s="20" t="s">
        <v>44</v>
      </c>
      <c r="W21" s="20">
        <v>5000</v>
      </c>
      <c r="X21" s="20">
        <v>50000</v>
      </c>
      <c r="Y21" s="20">
        <f>J21*U21</f>
        <v>348.1</v>
      </c>
      <c r="Z21" s="21">
        <v>1.5</v>
      </c>
      <c r="AA21" s="78">
        <v>45516</v>
      </c>
      <c r="AB21" s="88"/>
      <c r="AC21" s="174" t="s">
        <v>42</v>
      </c>
      <c r="AD21" s="83" t="s">
        <v>1255</v>
      </c>
      <c r="AE21" s="170" t="s">
        <v>42</v>
      </c>
      <c r="AF21" s="83" t="s">
        <v>1256</v>
      </c>
      <c r="AG21" s="83" t="s">
        <v>1257</v>
      </c>
      <c r="AH21" s="170" t="s">
        <v>42</v>
      </c>
      <c r="AI21" s="169" t="s">
        <v>42</v>
      </c>
    </row>
    <row r="22" s="59" customFormat="1" ht="15" customHeight="1" spans="1:35">
      <c r="A22" s="19" t="s">
        <v>1258</v>
      </c>
      <c r="B22" s="19" t="s">
        <v>1221</v>
      </c>
      <c r="C22" s="19" t="s">
        <v>46</v>
      </c>
      <c r="D22" s="19" t="s">
        <v>39</v>
      </c>
      <c r="E22" s="20"/>
      <c r="F22" s="20" t="s">
        <v>41</v>
      </c>
      <c r="G22" s="20">
        <v>-30</v>
      </c>
      <c r="H22" s="20">
        <v>-60</v>
      </c>
      <c r="I22" s="70">
        <v>-1.8</v>
      </c>
      <c r="J22" s="70">
        <v>5</v>
      </c>
      <c r="K22" s="21">
        <v>6.5</v>
      </c>
      <c r="L22" s="21">
        <v>7.8</v>
      </c>
      <c r="M22" s="20">
        <v>10</v>
      </c>
      <c r="N22" s="20" t="s">
        <v>42</v>
      </c>
      <c r="O22" s="20" t="s">
        <v>42</v>
      </c>
      <c r="P22" s="20" t="s">
        <v>43</v>
      </c>
      <c r="Q22" s="20">
        <v>156</v>
      </c>
      <c r="R22" s="20">
        <v>3366</v>
      </c>
      <c r="S22" s="20">
        <v>471</v>
      </c>
      <c r="T22" s="20">
        <v>324</v>
      </c>
      <c r="U22" s="20">
        <v>59</v>
      </c>
      <c r="V22" s="20" t="s">
        <v>44</v>
      </c>
      <c r="W22" s="20">
        <v>2500</v>
      </c>
      <c r="X22" s="20">
        <v>5000</v>
      </c>
      <c r="Y22" s="20">
        <v>295</v>
      </c>
      <c r="Z22" s="21">
        <v>1.3</v>
      </c>
      <c r="AA22" s="78">
        <v>45149</v>
      </c>
      <c r="AB22" s="88"/>
      <c r="AC22" s="174" t="s">
        <v>42</v>
      </c>
      <c r="AD22" s="170" t="s">
        <v>42</v>
      </c>
      <c r="AE22" s="170" t="s">
        <v>42</v>
      </c>
      <c r="AF22" s="83" t="s">
        <v>1259</v>
      </c>
      <c r="AG22" s="170" t="s">
        <v>42</v>
      </c>
      <c r="AH22" s="170" t="s">
        <v>42</v>
      </c>
      <c r="AI22" s="169" t="s">
        <v>42</v>
      </c>
    </row>
    <row r="23" s="59" customFormat="1" ht="15" customHeight="1" spans="1:35">
      <c r="A23" s="19" t="s">
        <v>1260</v>
      </c>
      <c r="B23" s="19" t="s">
        <v>1221</v>
      </c>
      <c r="C23" s="19" t="s">
        <v>1261</v>
      </c>
      <c r="D23" s="19" t="s">
        <v>39</v>
      </c>
      <c r="E23" s="19"/>
      <c r="F23" s="19" t="s">
        <v>41</v>
      </c>
      <c r="G23" s="20">
        <v>-30</v>
      </c>
      <c r="H23" s="21">
        <v>-60</v>
      </c>
      <c r="I23" s="70">
        <v>-1.5</v>
      </c>
      <c r="J23" s="70">
        <v>5.8</v>
      </c>
      <c r="K23" s="21">
        <v>7.5</v>
      </c>
      <c r="L23" s="21">
        <v>9</v>
      </c>
      <c r="M23" s="21">
        <v>12.6</v>
      </c>
      <c r="N23" s="21" t="s">
        <v>42</v>
      </c>
      <c r="O23" s="21" t="s">
        <v>42</v>
      </c>
      <c r="P23" s="22" t="s">
        <v>43</v>
      </c>
      <c r="Q23" s="21">
        <v>144</v>
      </c>
      <c r="R23" s="20">
        <v>4650</v>
      </c>
      <c r="S23" s="21">
        <v>550</v>
      </c>
      <c r="T23" s="21">
        <v>486</v>
      </c>
      <c r="U23" s="21">
        <v>45</v>
      </c>
      <c r="V23" s="72" t="s">
        <v>44</v>
      </c>
      <c r="W23" s="20">
        <v>4950</v>
      </c>
      <c r="X23" s="20">
        <v>4950</v>
      </c>
      <c r="Y23" s="20">
        <v>261</v>
      </c>
      <c r="Z23" s="72">
        <v>1.1</v>
      </c>
      <c r="AA23" s="78">
        <v>44101</v>
      </c>
      <c r="AB23" s="79"/>
      <c r="AC23" s="174" t="s">
        <v>42</v>
      </c>
      <c r="AD23" s="170" t="s">
        <v>42</v>
      </c>
      <c r="AE23" s="170" t="s">
        <v>42</v>
      </c>
      <c r="AF23" s="83" t="s">
        <v>1262</v>
      </c>
      <c r="AG23" s="170" t="s">
        <v>42</v>
      </c>
      <c r="AH23" s="170" t="s">
        <v>42</v>
      </c>
      <c r="AI23" s="169" t="s">
        <v>42</v>
      </c>
    </row>
    <row r="24" s="59" customFormat="1" ht="15" customHeight="1" spans="1:35">
      <c r="A24" s="19" t="s">
        <v>1263</v>
      </c>
      <c r="B24" s="19" t="s">
        <v>1221</v>
      </c>
      <c r="C24" s="19" t="s">
        <v>38</v>
      </c>
      <c r="D24" s="19" t="s">
        <v>39</v>
      </c>
      <c r="E24" s="19"/>
      <c r="F24" s="19" t="s">
        <v>41</v>
      </c>
      <c r="G24" s="20">
        <v>-30</v>
      </c>
      <c r="H24" s="21">
        <v>-97</v>
      </c>
      <c r="I24" s="70">
        <v>-1.6</v>
      </c>
      <c r="J24" s="70">
        <v>5</v>
      </c>
      <c r="K24" s="21">
        <v>7</v>
      </c>
      <c r="L24" s="21">
        <v>7.3</v>
      </c>
      <c r="M24" s="21">
        <v>10</v>
      </c>
      <c r="N24" s="21" t="s">
        <v>42</v>
      </c>
      <c r="O24" s="21" t="s">
        <v>42</v>
      </c>
      <c r="P24" s="22" t="s">
        <v>43</v>
      </c>
      <c r="Q24" s="21">
        <v>133</v>
      </c>
      <c r="R24" s="20">
        <v>3366</v>
      </c>
      <c r="S24" s="21">
        <v>471</v>
      </c>
      <c r="T24" s="21">
        <v>324</v>
      </c>
      <c r="U24" s="21">
        <v>59</v>
      </c>
      <c r="V24" s="72" t="s">
        <v>44</v>
      </c>
      <c r="W24" s="20">
        <v>5000</v>
      </c>
      <c r="X24" s="20">
        <v>50000</v>
      </c>
      <c r="Y24" s="20">
        <f>J24*U24</f>
        <v>295</v>
      </c>
      <c r="Z24" s="72">
        <v>1.5</v>
      </c>
      <c r="AA24" s="78">
        <v>45574</v>
      </c>
      <c r="AB24" s="79"/>
      <c r="AC24" s="174" t="s">
        <v>42</v>
      </c>
      <c r="AD24" s="170" t="s">
        <v>42</v>
      </c>
      <c r="AE24" s="170" t="s">
        <v>42</v>
      </c>
      <c r="AF24" s="83" t="s">
        <v>1264</v>
      </c>
      <c r="AG24" s="170" t="s">
        <v>42</v>
      </c>
      <c r="AH24" s="170" t="s">
        <v>42</v>
      </c>
      <c r="AI24" s="169" t="s">
        <v>42</v>
      </c>
    </row>
    <row r="25" s="59" customFormat="1" ht="15" customHeight="1" spans="1:35">
      <c r="A25" s="19" t="s">
        <v>1265</v>
      </c>
      <c r="B25" s="19" t="s">
        <v>1221</v>
      </c>
      <c r="C25" s="19" t="s">
        <v>38</v>
      </c>
      <c r="D25" s="19" t="s">
        <v>39</v>
      </c>
      <c r="E25" s="19"/>
      <c r="F25" s="19" t="s">
        <v>41</v>
      </c>
      <c r="G25" s="20">
        <v>-30</v>
      </c>
      <c r="H25" s="21">
        <v>-80</v>
      </c>
      <c r="I25" s="70">
        <v>-1.7</v>
      </c>
      <c r="J25" s="70">
        <v>3.7</v>
      </c>
      <c r="K25" s="21">
        <v>4.1</v>
      </c>
      <c r="L25" s="21">
        <v>5.2</v>
      </c>
      <c r="M25" s="21">
        <v>6.6</v>
      </c>
      <c r="N25" s="21" t="s">
        <v>42</v>
      </c>
      <c r="O25" s="21" t="s">
        <v>42</v>
      </c>
      <c r="P25" s="22" t="s">
        <v>43</v>
      </c>
      <c r="Q25" s="21">
        <v>363</v>
      </c>
      <c r="R25" s="20">
        <v>7747</v>
      </c>
      <c r="S25" s="21">
        <v>871</v>
      </c>
      <c r="T25" s="21">
        <v>559</v>
      </c>
      <c r="U25" s="21">
        <v>121</v>
      </c>
      <c r="V25" s="72" t="s">
        <v>44</v>
      </c>
      <c r="W25" s="20">
        <v>5000</v>
      </c>
      <c r="X25" s="20">
        <v>50000</v>
      </c>
      <c r="Y25" s="20">
        <f t="shared" ref="Y25:Y34" si="0">J25*U25</f>
        <v>447.7</v>
      </c>
      <c r="Z25" s="72">
        <v>1.3</v>
      </c>
      <c r="AA25" s="78">
        <v>45349</v>
      </c>
      <c r="AB25" s="79"/>
      <c r="AC25" s="82" t="s">
        <v>1266</v>
      </c>
      <c r="AD25" s="170" t="s">
        <v>42</v>
      </c>
      <c r="AE25" s="170" t="s">
        <v>42</v>
      </c>
      <c r="AF25" s="83" t="s">
        <v>1267</v>
      </c>
      <c r="AG25" s="170" t="s">
        <v>42</v>
      </c>
      <c r="AH25" s="170" t="s">
        <v>42</v>
      </c>
      <c r="AI25" s="169" t="s">
        <v>42</v>
      </c>
    </row>
    <row r="26" s="59" customFormat="1" ht="15" customHeight="1" spans="1:35">
      <c r="A26" s="19" t="s">
        <v>1268</v>
      </c>
      <c r="B26" s="19" t="s">
        <v>1221</v>
      </c>
      <c r="C26" s="19" t="s">
        <v>371</v>
      </c>
      <c r="D26" s="19" t="s">
        <v>39</v>
      </c>
      <c r="E26" s="19"/>
      <c r="F26" s="19" t="s">
        <v>41</v>
      </c>
      <c r="G26" s="20">
        <v>-30</v>
      </c>
      <c r="H26" s="21">
        <v>-15</v>
      </c>
      <c r="I26" s="70">
        <v>-1.8</v>
      </c>
      <c r="J26" s="70">
        <v>7</v>
      </c>
      <c r="K26" s="21">
        <v>9</v>
      </c>
      <c r="L26" s="21">
        <v>10</v>
      </c>
      <c r="M26" s="21">
        <v>14</v>
      </c>
      <c r="N26" s="21" t="s">
        <v>42</v>
      </c>
      <c r="O26" s="21" t="s">
        <v>42</v>
      </c>
      <c r="P26" s="22" t="s">
        <v>43</v>
      </c>
      <c r="Q26" s="21">
        <v>132</v>
      </c>
      <c r="R26" s="20">
        <v>3366</v>
      </c>
      <c r="S26" s="21">
        <v>471</v>
      </c>
      <c r="T26" s="21">
        <v>324</v>
      </c>
      <c r="U26" s="21">
        <v>59</v>
      </c>
      <c r="V26" s="72" t="s">
        <v>44</v>
      </c>
      <c r="W26" s="20">
        <v>4000</v>
      </c>
      <c r="X26" s="20">
        <v>8000</v>
      </c>
      <c r="Y26" s="20">
        <f t="shared" si="0"/>
        <v>413</v>
      </c>
      <c r="Z26" s="72">
        <v>1.3</v>
      </c>
      <c r="AA26" s="78">
        <v>45264</v>
      </c>
      <c r="AB26" s="79"/>
      <c r="AC26" s="82" t="s">
        <v>1269</v>
      </c>
      <c r="AD26" s="83" t="s">
        <v>1270</v>
      </c>
      <c r="AE26" s="170" t="s">
        <v>42</v>
      </c>
      <c r="AF26" s="83" t="s">
        <v>1271</v>
      </c>
      <c r="AG26" s="170" t="s">
        <v>42</v>
      </c>
      <c r="AH26" s="170" t="s">
        <v>42</v>
      </c>
      <c r="AI26" s="169" t="s">
        <v>42</v>
      </c>
    </row>
    <row r="27" s="59" customFormat="1" ht="15" customHeight="1" spans="1:35">
      <c r="A27" s="19" t="s">
        <v>1272</v>
      </c>
      <c r="B27" s="19" t="s">
        <v>1221</v>
      </c>
      <c r="C27" s="19" t="s">
        <v>49</v>
      </c>
      <c r="D27" s="19" t="s">
        <v>39</v>
      </c>
      <c r="E27" s="19"/>
      <c r="F27" s="19" t="s">
        <v>41</v>
      </c>
      <c r="G27" s="20">
        <v>-30</v>
      </c>
      <c r="H27" s="21">
        <v>-40</v>
      </c>
      <c r="I27" s="70">
        <v>-1.6</v>
      </c>
      <c r="J27" s="70">
        <v>6.4</v>
      </c>
      <c r="K27" s="21">
        <v>9.4</v>
      </c>
      <c r="L27" s="21">
        <v>9.3</v>
      </c>
      <c r="M27" s="21">
        <v>15.1</v>
      </c>
      <c r="N27" s="21" t="s">
        <v>42</v>
      </c>
      <c r="O27" s="21" t="s">
        <v>42</v>
      </c>
      <c r="P27" s="22" t="s">
        <v>43</v>
      </c>
      <c r="Q27" s="21">
        <v>206</v>
      </c>
      <c r="R27" s="20">
        <v>3458</v>
      </c>
      <c r="S27" s="21">
        <v>397</v>
      </c>
      <c r="T27" s="21">
        <v>336</v>
      </c>
      <c r="U27" s="21">
        <v>62</v>
      </c>
      <c r="V27" s="72" t="s">
        <v>44</v>
      </c>
      <c r="W27" s="20">
        <v>5000</v>
      </c>
      <c r="X27" s="20">
        <v>50000</v>
      </c>
      <c r="Y27" s="20">
        <f t="shared" si="0"/>
        <v>396.8</v>
      </c>
      <c r="Z27" s="72">
        <v>1.7</v>
      </c>
      <c r="AA27" s="78">
        <v>45765</v>
      </c>
      <c r="AB27" s="79"/>
      <c r="AC27" s="174" t="s">
        <v>42</v>
      </c>
      <c r="AD27" s="170" t="s">
        <v>42</v>
      </c>
      <c r="AE27" s="170" t="s">
        <v>42</v>
      </c>
      <c r="AF27" s="83" t="s">
        <v>1273</v>
      </c>
      <c r="AG27" s="83" t="s">
        <v>1274</v>
      </c>
      <c r="AH27" s="170" t="s">
        <v>42</v>
      </c>
      <c r="AI27" s="169" t="s">
        <v>42</v>
      </c>
    </row>
    <row r="28" s="59" customFormat="1" ht="15" customHeight="1" spans="1:35">
      <c r="A28" s="19" t="s">
        <v>1275</v>
      </c>
      <c r="B28" s="19" t="s">
        <v>1221</v>
      </c>
      <c r="C28" s="19" t="s">
        <v>46</v>
      </c>
      <c r="D28" s="19" t="s">
        <v>39</v>
      </c>
      <c r="E28" s="19"/>
      <c r="F28" s="19" t="s">
        <v>41</v>
      </c>
      <c r="G28" s="20">
        <v>-30</v>
      </c>
      <c r="H28" s="21">
        <v>-55</v>
      </c>
      <c r="I28" s="70">
        <v>-1.6</v>
      </c>
      <c r="J28" s="70">
        <v>6.1</v>
      </c>
      <c r="K28" s="21">
        <v>10</v>
      </c>
      <c r="L28" s="21">
        <v>8.9</v>
      </c>
      <c r="M28" s="21">
        <v>16</v>
      </c>
      <c r="N28" s="21" t="s">
        <v>42</v>
      </c>
      <c r="O28" s="21" t="s">
        <v>42</v>
      </c>
      <c r="P28" s="22" t="s">
        <v>43</v>
      </c>
      <c r="Q28" s="21">
        <v>206</v>
      </c>
      <c r="R28" s="20">
        <v>3485</v>
      </c>
      <c r="S28" s="21">
        <v>397</v>
      </c>
      <c r="T28" s="21">
        <v>336</v>
      </c>
      <c r="U28" s="21">
        <v>62</v>
      </c>
      <c r="V28" s="72" t="s">
        <v>44</v>
      </c>
      <c r="W28" s="20">
        <v>2500</v>
      </c>
      <c r="X28" s="20">
        <v>5000</v>
      </c>
      <c r="Y28" s="20">
        <f t="shared" si="0"/>
        <v>378.2</v>
      </c>
      <c r="Z28" s="72">
        <v>1.2</v>
      </c>
      <c r="AA28" s="78">
        <v>45474</v>
      </c>
      <c r="AB28" s="79"/>
      <c r="AC28" s="174" t="s">
        <v>42</v>
      </c>
      <c r="AD28" s="170" t="s">
        <v>42</v>
      </c>
      <c r="AE28" s="170" t="s">
        <v>42</v>
      </c>
      <c r="AF28" s="170" t="s">
        <v>42</v>
      </c>
      <c r="AG28" s="170" t="s">
        <v>42</v>
      </c>
      <c r="AH28" s="170" t="s">
        <v>42</v>
      </c>
      <c r="AI28" s="169" t="s">
        <v>42</v>
      </c>
    </row>
    <row r="29" s="59" customFormat="1" ht="15" customHeight="1" spans="1:35">
      <c r="A29" s="19" t="s">
        <v>1276</v>
      </c>
      <c r="B29" s="19" t="s">
        <v>1221</v>
      </c>
      <c r="C29" s="19" t="s">
        <v>417</v>
      </c>
      <c r="D29" s="19" t="s">
        <v>39</v>
      </c>
      <c r="E29" s="19"/>
      <c r="F29" s="19" t="s">
        <v>41</v>
      </c>
      <c r="G29" s="20">
        <v>-30</v>
      </c>
      <c r="H29" s="21">
        <v>-12</v>
      </c>
      <c r="I29" s="70">
        <v>-1.7</v>
      </c>
      <c r="J29" s="70">
        <v>62</v>
      </c>
      <c r="K29" s="21">
        <v>80</v>
      </c>
      <c r="L29" s="21">
        <v>87</v>
      </c>
      <c r="M29" s="21">
        <v>113</v>
      </c>
      <c r="N29" s="21" t="s">
        <v>42</v>
      </c>
      <c r="O29" s="21" t="s">
        <v>42</v>
      </c>
      <c r="P29" s="22" t="s">
        <v>43</v>
      </c>
      <c r="Q29" s="21" t="s">
        <v>42</v>
      </c>
      <c r="R29" s="20">
        <v>262</v>
      </c>
      <c r="S29" s="21">
        <v>42</v>
      </c>
      <c r="T29" s="21">
        <v>31</v>
      </c>
      <c r="U29" s="21">
        <v>5.7</v>
      </c>
      <c r="V29" s="72" t="s">
        <v>44</v>
      </c>
      <c r="W29" s="20">
        <v>5000</v>
      </c>
      <c r="X29" s="20">
        <v>50000</v>
      </c>
      <c r="Y29" s="20">
        <f t="shared" si="0"/>
        <v>353.4</v>
      </c>
      <c r="Z29" s="72">
        <v>1</v>
      </c>
      <c r="AA29" s="78">
        <v>45538</v>
      </c>
      <c r="AB29" s="79"/>
      <c r="AC29" s="82" t="s">
        <v>42</v>
      </c>
      <c r="AD29" s="83" t="s">
        <v>42</v>
      </c>
      <c r="AE29" s="83" t="s">
        <v>42</v>
      </c>
      <c r="AF29" s="83" t="s">
        <v>42</v>
      </c>
      <c r="AG29" s="83" t="s">
        <v>42</v>
      </c>
      <c r="AH29" s="83" t="s">
        <v>42</v>
      </c>
      <c r="AI29" s="92" t="s">
        <v>42</v>
      </c>
    </row>
    <row r="30" s="59" customFormat="1" ht="15" customHeight="1" spans="1:35">
      <c r="A30" s="19" t="s">
        <v>1277</v>
      </c>
      <c r="B30" s="19" t="s">
        <v>1221</v>
      </c>
      <c r="C30" s="19" t="s">
        <v>38</v>
      </c>
      <c r="D30" s="19" t="s">
        <v>39</v>
      </c>
      <c r="E30" s="19"/>
      <c r="F30" s="19" t="s">
        <v>41</v>
      </c>
      <c r="G30" s="20">
        <v>-30</v>
      </c>
      <c r="H30" s="21">
        <v>-45</v>
      </c>
      <c r="I30" s="70">
        <v>-1.6</v>
      </c>
      <c r="J30" s="70">
        <v>6.5</v>
      </c>
      <c r="K30" s="21">
        <v>9.5</v>
      </c>
      <c r="L30" s="21">
        <v>9.3</v>
      </c>
      <c r="M30" s="21">
        <v>15.6</v>
      </c>
      <c r="N30" s="21" t="s">
        <v>42</v>
      </c>
      <c r="O30" s="21" t="s">
        <v>42</v>
      </c>
      <c r="P30" s="22" t="s">
        <v>43</v>
      </c>
      <c r="Q30" s="21">
        <v>206</v>
      </c>
      <c r="R30" s="20">
        <v>3485</v>
      </c>
      <c r="S30" s="21">
        <v>397</v>
      </c>
      <c r="T30" s="21">
        <v>336</v>
      </c>
      <c r="U30" s="21">
        <v>62</v>
      </c>
      <c r="V30" s="72" t="s">
        <v>44</v>
      </c>
      <c r="W30" s="20">
        <v>5000</v>
      </c>
      <c r="X30" s="20">
        <v>50000</v>
      </c>
      <c r="Y30" s="20">
        <f t="shared" si="0"/>
        <v>403</v>
      </c>
      <c r="Z30" s="72">
        <v>1.2</v>
      </c>
      <c r="AA30" s="78">
        <v>45474</v>
      </c>
      <c r="AB30" s="79"/>
      <c r="AC30" s="174" t="s">
        <v>42</v>
      </c>
      <c r="AD30" s="170" t="s">
        <v>42</v>
      </c>
      <c r="AE30" s="170" t="s">
        <v>42</v>
      </c>
      <c r="AF30" s="83" t="s">
        <v>1278</v>
      </c>
      <c r="AG30" s="170" t="s">
        <v>42</v>
      </c>
      <c r="AH30" s="170" t="s">
        <v>42</v>
      </c>
      <c r="AI30" s="169" t="s">
        <v>42</v>
      </c>
    </row>
    <row r="31" s="59" customFormat="1" ht="15" customHeight="1" spans="1:35">
      <c r="A31" s="19" t="s">
        <v>1279</v>
      </c>
      <c r="B31" s="19" t="s">
        <v>1221</v>
      </c>
      <c r="C31" s="19" t="s">
        <v>46</v>
      </c>
      <c r="D31" s="19" t="s">
        <v>39</v>
      </c>
      <c r="E31" s="19"/>
      <c r="F31" s="19" t="s">
        <v>41</v>
      </c>
      <c r="G31" s="20">
        <v>-30</v>
      </c>
      <c r="H31" s="21">
        <v>-50</v>
      </c>
      <c r="I31" s="70">
        <v>-1.7</v>
      </c>
      <c r="J31" s="70">
        <v>7.1</v>
      </c>
      <c r="K31" s="21">
        <v>9.2</v>
      </c>
      <c r="L31" s="21">
        <v>10.3</v>
      </c>
      <c r="M31" s="21">
        <v>13.4</v>
      </c>
      <c r="N31" s="21" t="s">
        <v>42</v>
      </c>
      <c r="O31" s="21" t="s">
        <v>42</v>
      </c>
      <c r="P31" s="22" t="s">
        <v>43</v>
      </c>
      <c r="Q31" s="21">
        <v>100</v>
      </c>
      <c r="R31" s="20">
        <v>2252</v>
      </c>
      <c r="S31" s="21">
        <v>306</v>
      </c>
      <c r="T31" s="21">
        <v>222</v>
      </c>
      <c r="U31" s="21">
        <v>41</v>
      </c>
      <c r="V31" s="72" t="s">
        <v>44</v>
      </c>
      <c r="W31" s="20">
        <v>2500</v>
      </c>
      <c r="X31" s="20">
        <v>5000</v>
      </c>
      <c r="Y31" s="20">
        <f t="shared" si="0"/>
        <v>291.1</v>
      </c>
      <c r="Z31" s="72">
        <v>1.4</v>
      </c>
      <c r="AA31" s="78">
        <v>45176</v>
      </c>
      <c r="AB31" s="79"/>
      <c r="AC31" s="82" t="s">
        <v>1280</v>
      </c>
      <c r="AD31" s="170" t="s">
        <v>42</v>
      </c>
      <c r="AE31" s="170" t="s">
        <v>42</v>
      </c>
      <c r="AF31" s="170" t="s">
        <v>42</v>
      </c>
      <c r="AG31" s="170" t="s">
        <v>42</v>
      </c>
      <c r="AH31" s="170" t="s">
        <v>42</v>
      </c>
      <c r="AI31" s="169" t="s">
        <v>42</v>
      </c>
    </row>
    <row r="32" s="59" customFormat="1" ht="15" customHeight="1" spans="1:35">
      <c r="A32" s="19" t="s">
        <v>1281</v>
      </c>
      <c r="B32" s="19" t="s">
        <v>1221</v>
      </c>
      <c r="C32" s="19" t="s">
        <v>49</v>
      </c>
      <c r="D32" s="19" t="s">
        <v>39</v>
      </c>
      <c r="E32" s="19"/>
      <c r="F32" s="19" t="s">
        <v>41</v>
      </c>
      <c r="G32" s="20">
        <v>-30</v>
      </c>
      <c r="H32" s="21">
        <v>-35</v>
      </c>
      <c r="I32" s="70">
        <v>-1.7</v>
      </c>
      <c r="J32" s="70">
        <v>7.6</v>
      </c>
      <c r="K32" s="21">
        <v>10</v>
      </c>
      <c r="L32" s="21">
        <v>10.7</v>
      </c>
      <c r="M32" s="21">
        <v>14</v>
      </c>
      <c r="N32" s="21" t="s">
        <v>42</v>
      </c>
      <c r="O32" s="21" t="s">
        <v>42</v>
      </c>
      <c r="P32" s="22" t="s">
        <v>43</v>
      </c>
      <c r="Q32" s="21">
        <v>64</v>
      </c>
      <c r="R32" s="20">
        <v>2252</v>
      </c>
      <c r="S32" s="21">
        <v>306</v>
      </c>
      <c r="T32" s="21">
        <v>222</v>
      </c>
      <c r="U32" s="21">
        <v>41</v>
      </c>
      <c r="V32" s="72" t="s">
        <v>44</v>
      </c>
      <c r="W32" s="20">
        <v>5000</v>
      </c>
      <c r="X32" s="20">
        <v>10000</v>
      </c>
      <c r="Y32" s="20">
        <f t="shared" si="0"/>
        <v>311.6</v>
      </c>
      <c r="Z32" s="72">
        <v>1.4</v>
      </c>
      <c r="AA32" s="78">
        <v>45149</v>
      </c>
      <c r="AB32" s="79"/>
      <c r="AC32" s="82" t="s">
        <v>1282</v>
      </c>
      <c r="AD32" s="170" t="s">
        <v>42</v>
      </c>
      <c r="AE32" s="170" t="s">
        <v>42</v>
      </c>
      <c r="AF32" s="83" t="s">
        <v>1283</v>
      </c>
      <c r="AG32" s="170" t="s">
        <v>42</v>
      </c>
      <c r="AH32" s="170" t="s">
        <v>42</v>
      </c>
      <c r="AI32" s="169" t="s">
        <v>42</v>
      </c>
    </row>
    <row r="33" s="59" customFormat="1" ht="15" customHeight="1" spans="1:35">
      <c r="A33" s="19" t="s">
        <v>1284</v>
      </c>
      <c r="B33" s="19" t="s">
        <v>1221</v>
      </c>
      <c r="C33" s="19" t="s">
        <v>371</v>
      </c>
      <c r="D33" s="19" t="s">
        <v>39</v>
      </c>
      <c r="E33" s="19"/>
      <c r="F33" s="19" t="s">
        <v>41</v>
      </c>
      <c r="G33" s="20">
        <v>-30</v>
      </c>
      <c r="H33" s="21">
        <v>-12</v>
      </c>
      <c r="I33" s="70">
        <v>-1.7</v>
      </c>
      <c r="J33" s="70">
        <v>9.4</v>
      </c>
      <c r="K33" s="21">
        <v>14</v>
      </c>
      <c r="L33" s="21">
        <v>14</v>
      </c>
      <c r="M33" s="21">
        <v>20</v>
      </c>
      <c r="N33" s="21" t="s">
        <v>42</v>
      </c>
      <c r="O33" s="21" t="s">
        <v>42</v>
      </c>
      <c r="P33" s="22" t="s">
        <v>43</v>
      </c>
      <c r="Q33" s="21">
        <v>64</v>
      </c>
      <c r="R33" s="20">
        <v>2252</v>
      </c>
      <c r="S33" s="21">
        <v>306</v>
      </c>
      <c r="T33" s="21">
        <v>222</v>
      </c>
      <c r="U33" s="21">
        <v>41</v>
      </c>
      <c r="V33" s="72" t="s">
        <v>44</v>
      </c>
      <c r="W33" s="20">
        <v>4000</v>
      </c>
      <c r="X33" s="20">
        <v>8000</v>
      </c>
      <c r="Y33" s="20">
        <f t="shared" si="0"/>
        <v>385.4</v>
      </c>
      <c r="Z33" s="72">
        <v>1.2</v>
      </c>
      <c r="AA33" s="78">
        <v>45261</v>
      </c>
      <c r="AB33" s="79"/>
      <c r="AC33" s="82" t="s">
        <v>1285</v>
      </c>
      <c r="AD33" s="170" t="s">
        <v>42</v>
      </c>
      <c r="AE33" s="170" t="s">
        <v>42</v>
      </c>
      <c r="AF33" s="83" t="s">
        <v>1286</v>
      </c>
      <c r="AG33" s="170" t="s">
        <v>42</v>
      </c>
      <c r="AH33" s="170" t="s">
        <v>42</v>
      </c>
      <c r="AI33" s="169" t="s">
        <v>42</v>
      </c>
    </row>
    <row r="34" s="59" customFormat="1" ht="15" customHeight="1" spans="1:35">
      <c r="A34" s="19" t="s">
        <v>1287</v>
      </c>
      <c r="B34" s="19" t="s">
        <v>1221</v>
      </c>
      <c r="C34" s="19" t="s">
        <v>46</v>
      </c>
      <c r="D34" s="19" t="s">
        <v>39</v>
      </c>
      <c r="E34" s="19"/>
      <c r="F34" s="19" t="s">
        <v>41</v>
      </c>
      <c r="G34" s="20">
        <v>-30</v>
      </c>
      <c r="H34" s="21">
        <v>-39</v>
      </c>
      <c r="I34" s="70">
        <v>-1.6</v>
      </c>
      <c r="J34" s="70">
        <v>9.6</v>
      </c>
      <c r="K34" s="21">
        <v>14</v>
      </c>
      <c r="L34" s="21">
        <v>13.7</v>
      </c>
      <c r="M34" s="21">
        <v>22.5</v>
      </c>
      <c r="N34" s="21"/>
      <c r="O34" s="21"/>
      <c r="P34" s="22" t="s">
        <v>43</v>
      </c>
      <c r="Q34" s="21">
        <v>110</v>
      </c>
      <c r="R34" s="20">
        <v>2542</v>
      </c>
      <c r="S34" s="21">
        <v>248</v>
      </c>
      <c r="T34" s="21">
        <v>215</v>
      </c>
      <c r="U34" s="21">
        <v>45</v>
      </c>
      <c r="V34" s="72" t="s">
        <v>44</v>
      </c>
      <c r="W34" s="20">
        <v>2500</v>
      </c>
      <c r="X34" s="20">
        <v>5000</v>
      </c>
      <c r="Y34" s="20">
        <f t="shared" si="0"/>
        <v>432</v>
      </c>
      <c r="Z34" s="72">
        <v>1.2</v>
      </c>
      <c r="AA34" s="78">
        <v>45623</v>
      </c>
      <c r="AB34" s="79"/>
      <c r="AC34" s="82" t="s">
        <v>42</v>
      </c>
      <c r="AD34" s="83" t="s">
        <v>42</v>
      </c>
      <c r="AE34" s="83" t="s">
        <v>42</v>
      </c>
      <c r="AF34" s="83" t="s">
        <v>42</v>
      </c>
      <c r="AG34" s="83" t="s">
        <v>42</v>
      </c>
      <c r="AH34" s="83" t="s">
        <v>42</v>
      </c>
      <c r="AI34" s="92" t="s">
        <v>42</v>
      </c>
    </row>
    <row r="35" s="59" customFormat="1" ht="15" customHeight="1" spans="1:35">
      <c r="A35" s="19" t="s">
        <v>1288</v>
      </c>
      <c r="B35" s="19" t="s">
        <v>1221</v>
      </c>
      <c r="C35" s="19" t="s">
        <v>371</v>
      </c>
      <c r="D35" s="19" t="s">
        <v>39</v>
      </c>
      <c r="E35" s="19"/>
      <c r="F35" s="19" t="s">
        <v>373</v>
      </c>
      <c r="G35" s="20">
        <v>-30</v>
      </c>
      <c r="H35" s="21">
        <v>-11</v>
      </c>
      <c r="I35" s="70">
        <v>-1.7</v>
      </c>
      <c r="J35" s="70">
        <v>12</v>
      </c>
      <c r="K35" s="21">
        <v>17</v>
      </c>
      <c r="L35" s="21">
        <v>16</v>
      </c>
      <c r="M35" s="21">
        <v>27</v>
      </c>
      <c r="N35" s="21" t="s">
        <v>42</v>
      </c>
      <c r="O35" s="21" t="s">
        <v>42</v>
      </c>
      <c r="P35" s="22" t="s">
        <v>43</v>
      </c>
      <c r="Q35" s="21">
        <v>65</v>
      </c>
      <c r="R35" s="20">
        <v>2468</v>
      </c>
      <c r="S35" s="21">
        <v>258</v>
      </c>
      <c r="T35" s="21">
        <v>230</v>
      </c>
      <c r="U35" s="21">
        <v>7</v>
      </c>
      <c r="V35" s="72" t="s">
        <v>44</v>
      </c>
      <c r="W35" s="20">
        <v>4000</v>
      </c>
      <c r="X35" s="20">
        <v>8000</v>
      </c>
      <c r="Y35" s="20">
        <f>U35*J35</f>
        <v>84</v>
      </c>
      <c r="Z35" s="72">
        <v>1.2</v>
      </c>
      <c r="AA35" s="78">
        <v>45504</v>
      </c>
      <c r="AB35" s="79"/>
      <c r="AC35" s="174" t="s">
        <v>42</v>
      </c>
      <c r="AD35" s="170" t="s">
        <v>42</v>
      </c>
      <c r="AE35" s="170" t="s">
        <v>42</v>
      </c>
      <c r="AF35" s="83" t="s">
        <v>1289</v>
      </c>
      <c r="AG35" s="170" t="s">
        <v>42</v>
      </c>
      <c r="AH35" s="170" t="s">
        <v>42</v>
      </c>
      <c r="AI35" s="169" t="s">
        <v>42</v>
      </c>
    </row>
    <row r="36" s="59" customFormat="1" ht="15" customHeight="1" spans="1:35">
      <c r="A36" s="19" t="s">
        <v>1290</v>
      </c>
      <c r="B36" s="19" t="s">
        <v>1221</v>
      </c>
      <c r="C36" s="19" t="s">
        <v>49</v>
      </c>
      <c r="D36" s="19" t="s">
        <v>39</v>
      </c>
      <c r="E36" s="19"/>
      <c r="F36" s="19" t="s">
        <v>41</v>
      </c>
      <c r="G36" s="20">
        <v>-30</v>
      </c>
      <c r="H36" s="21">
        <v>-15</v>
      </c>
      <c r="I36" s="70">
        <v>-1.6</v>
      </c>
      <c r="J36" s="70">
        <v>11</v>
      </c>
      <c r="K36" s="21">
        <v>14</v>
      </c>
      <c r="L36" s="21">
        <v>17</v>
      </c>
      <c r="M36" s="21">
        <v>24</v>
      </c>
      <c r="N36" s="21" t="s">
        <v>42</v>
      </c>
      <c r="O36" s="21" t="s">
        <v>42</v>
      </c>
      <c r="P36" s="22" t="s">
        <v>43</v>
      </c>
      <c r="Q36" s="21">
        <v>40</v>
      </c>
      <c r="R36" s="20">
        <v>2070</v>
      </c>
      <c r="S36" s="21">
        <v>273</v>
      </c>
      <c r="T36" s="21">
        <v>246</v>
      </c>
      <c r="U36" s="21">
        <v>22</v>
      </c>
      <c r="V36" s="72" t="s">
        <v>44</v>
      </c>
      <c r="W36" s="20">
        <v>5000</v>
      </c>
      <c r="X36" s="20">
        <v>10000</v>
      </c>
      <c r="Y36" s="20">
        <v>242</v>
      </c>
      <c r="Z36" s="72">
        <v>1.1</v>
      </c>
      <c r="AA36" s="78">
        <v>44785</v>
      </c>
      <c r="AB36" s="79"/>
      <c r="AC36" s="174" t="s">
        <v>42</v>
      </c>
      <c r="AD36" s="170" t="s">
        <v>42</v>
      </c>
      <c r="AE36" s="170" t="s">
        <v>42</v>
      </c>
      <c r="AF36" s="83" t="s">
        <v>1273</v>
      </c>
      <c r="AG36" s="83" t="s">
        <v>1291</v>
      </c>
      <c r="AH36" s="170" t="s">
        <v>42</v>
      </c>
      <c r="AI36" s="169" t="s">
        <v>42</v>
      </c>
    </row>
    <row r="37" s="59" customFormat="1" ht="15" customHeight="1" spans="1:35">
      <c r="A37" s="19" t="s">
        <v>1292</v>
      </c>
      <c r="B37" s="19" t="s">
        <v>1221</v>
      </c>
      <c r="C37" s="19" t="s">
        <v>371</v>
      </c>
      <c r="D37" s="19" t="s">
        <v>39</v>
      </c>
      <c r="E37" s="19"/>
      <c r="F37" s="19" t="s">
        <v>41</v>
      </c>
      <c r="G37" s="20">
        <v>-30</v>
      </c>
      <c r="H37" s="21">
        <v>-11</v>
      </c>
      <c r="I37" s="70">
        <v>-1.5</v>
      </c>
      <c r="J37" s="70">
        <v>12.7</v>
      </c>
      <c r="K37" s="21">
        <v>16.5</v>
      </c>
      <c r="L37" s="21">
        <v>19</v>
      </c>
      <c r="M37" s="21">
        <v>26.5</v>
      </c>
      <c r="N37" s="21" t="s">
        <v>42</v>
      </c>
      <c r="O37" s="21" t="s">
        <v>42</v>
      </c>
      <c r="P37" s="22" t="s">
        <v>43</v>
      </c>
      <c r="Q37" s="21">
        <v>64</v>
      </c>
      <c r="R37" s="20">
        <v>2130</v>
      </c>
      <c r="S37" s="21">
        <v>280</v>
      </c>
      <c r="T37" s="21">
        <v>252</v>
      </c>
      <c r="U37" s="21">
        <v>40</v>
      </c>
      <c r="V37" s="72" t="s">
        <v>44</v>
      </c>
      <c r="W37" s="20">
        <v>4000</v>
      </c>
      <c r="X37" s="20">
        <v>8000</v>
      </c>
      <c r="Y37" s="20">
        <v>508</v>
      </c>
      <c r="Z37" s="72">
        <v>1.1</v>
      </c>
      <c r="AA37" s="78">
        <v>43944</v>
      </c>
      <c r="AB37" s="79"/>
      <c r="AC37" s="82" t="s">
        <v>1293</v>
      </c>
      <c r="AD37" s="83" t="s">
        <v>1294</v>
      </c>
      <c r="AE37" s="170" t="s">
        <v>42</v>
      </c>
      <c r="AF37" s="83" t="s">
        <v>1295</v>
      </c>
      <c r="AG37" s="170" t="s">
        <v>42</v>
      </c>
      <c r="AH37" s="170" t="s">
        <v>42</v>
      </c>
      <c r="AI37" s="169" t="s">
        <v>42</v>
      </c>
    </row>
    <row r="38" s="59" customFormat="1" ht="15" customHeight="1" spans="1:35">
      <c r="A38" s="19" t="s">
        <v>1296</v>
      </c>
      <c r="B38" s="19" t="s">
        <v>1221</v>
      </c>
      <c r="C38" s="19" t="s">
        <v>443</v>
      </c>
      <c r="D38" s="19" t="s">
        <v>39</v>
      </c>
      <c r="E38" s="19"/>
      <c r="F38" s="19" t="s">
        <v>41</v>
      </c>
      <c r="G38" s="20">
        <v>-30</v>
      </c>
      <c r="H38" s="21">
        <v>-11</v>
      </c>
      <c r="I38" s="70">
        <v>-1.6</v>
      </c>
      <c r="J38" s="70">
        <v>13.6</v>
      </c>
      <c r="K38" s="21">
        <v>17.7</v>
      </c>
      <c r="L38" s="21">
        <v>17.9</v>
      </c>
      <c r="M38" s="21">
        <v>23.3</v>
      </c>
      <c r="N38" s="21" t="s">
        <v>42</v>
      </c>
      <c r="O38" s="21" t="s">
        <v>42</v>
      </c>
      <c r="P38" s="22" t="s">
        <v>43</v>
      </c>
      <c r="Q38" s="21">
        <v>36</v>
      </c>
      <c r="R38" s="20">
        <v>1267</v>
      </c>
      <c r="S38" s="21">
        <v>166</v>
      </c>
      <c r="T38" s="21">
        <v>126</v>
      </c>
      <c r="U38" s="21">
        <v>23</v>
      </c>
      <c r="V38" s="72" t="s">
        <v>44</v>
      </c>
      <c r="W38" s="20">
        <v>3000</v>
      </c>
      <c r="X38" s="20">
        <v>30000</v>
      </c>
      <c r="Y38" s="20">
        <v>313</v>
      </c>
      <c r="Z38" s="72">
        <v>1.1</v>
      </c>
      <c r="AA38" s="78">
        <v>45149</v>
      </c>
      <c r="AB38" s="79"/>
      <c r="AC38" s="174" t="s">
        <v>42</v>
      </c>
      <c r="AD38" s="170" t="s">
        <v>42</v>
      </c>
      <c r="AE38" s="170" t="s">
        <v>42</v>
      </c>
      <c r="AF38" s="170" t="s">
        <v>42</v>
      </c>
      <c r="AG38" s="170" t="s">
        <v>42</v>
      </c>
      <c r="AH38" s="170" t="s">
        <v>42</v>
      </c>
      <c r="AI38" s="169" t="s">
        <v>42</v>
      </c>
    </row>
    <row r="39" s="59" customFormat="1" ht="15" customHeight="1" spans="1:35">
      <c r="A39" s="19" t="s">
        <v>1297</v>
      </c>
      <c r="B39" s="19" t="s">
        <v>1221</v>
      </c>
      <c r="C39" s="19" t="s">
        <v>49</v>
      </c>
      <c r="D39" s="19" t="s">
        <v>39</v>
      </c>
      <c r="E39" s="19"/>
      <c r="F39" s="19" t="s">
        <v>41</v>
      </c>
      <c r="G39" s="20">
        <v>-30</v>
      </c>
      <c r="H39" s="21">
        <v>-12</v>
      </c>
      <c r="I39" s="70">
        <v>-1.6</v>
      </c>
      <c r="J39" s="70">
        <v>13.4</v>
      </c>
      <c r="K39" s="21">
        <v>17.4</v>
      </c>
      <c r="L39" s="21">
        <v>17.7</v>
      </c>
      <c r="M39" s="21">
        <v>23</v>
      </c>
      <c r="N39" s="21" t="s">
        <v>42</v>
      </c>
      <c r="O39" s="21" t="s">
        <v>42</v>
      </c>
      <c r="P39" s="22" t="s">
        <v>43</v>
      </c>
      <c r="Q39" s="21">
        <v>7.8</v>
      </c>
      <c r="R39" s="20">
        <v>1267</v>
      </c>
      <c r="S39" s="21">
        <v>166</v>
      </c>
      <c r="T39" s="21">
        <v>126</v>
      </c>
      <c r="U39" s="21">
        <v>23</v>
      </c>
      <c r="V39" s="72" t="s">
        <v>44</v>
      </c>
      <c r="W39" s="20">
        <v>5000</v>
      </c>
      <c r="X39" s="20">
        <v>10000</v>
      </c>
      <c r="Y39" s="20">
        <v>308</v>
      </c>
      <c r="Z39" s="72">
        <v>1.3</v>
      </c>
      <c r="AA39" s="78">
        <v>45149</v>
      </c>
      <c r="AB39" s="79"/>
      <c r="AC39" s="174" t="s">
        <v>42</v>
      </c>
      <c r="AD39" s="83" t="s">
        <v>1298</v>
      </c>
      <c r="AE39" s="170" t="s">
        <v>42</v>
      </c>
      <c r="AF39" s="83" t="s">
        <v>1299</v>
      </c>
      <c r="AG39" s="170" t="s">
        <v>42</v>
      </c>
      <c r="AH39" s="170" t="s">
        <v>42</v>
      </c>
      <c r="AI39" s="169" t="s">
        <v>42</v>
      </c>
    </row>
    <row r="40" s="59" customFormat="1" ht="15" customHeight="1" spans="1:35">
      <c r="A40" s="19" t="s">
        <v>1300</v>
      </c>
      <c r="B40" s="19" t="s">
        <v>1221</v>
      </c>
      <c r="C40" s="19" t="s">
        <v>49</v>
      </c>
      <c r="D40" s="19" t="s">
        <v>39</v>
      </c>
      <c r="E40" s="19"/>
      <c r="F40" s="19" t="s">
        <v>41</v>
      </c>
      <c r="G40" s="20">
        <v>-30</v>
      </c>
      <c r="H40" s="21">
        <v>-40</v>
      </c>
      <c r="I40" s="70">
        <v>-1.6</v>
      </c>
      <c r="J40" s="70">
        <v>6.4</v>
      </c>
      <c r="K40" s="21">
        <v>9.4</v>
      </c>
      <c r="L40" s="21">
        <v>9.3</v>
      </c>
      <c r="M40" s="21">
        <v>15.1</v>
      </c>
      <c r="N40" s="21" t="s">
        <v>42</v>
      </c>
      <c r="O40" s="21" t="s">
        <v>42</v>
      </c>
      <c r="P40" s="22" t="s">
        <v>1301</v>
      </c>
      <c r="Q40" s="21">
        <v>206</v>
      </c>
      <c r="R40" s="20">
        <v>3485</v>
      </c>
      <c r="S40" s="21">
        <v>397</v>
      </c>
      <c r="T40" s="21">
        <v>336</v>
      </c>
      <c r="U40" s="21">
        <v>62</v>
      </c>
      <c r="V40" s="72" t="s">
        <v>44</v>
      </c>
      <c r="W40" s="20">
        <v>5000</v>
      </c>
      <c r="X40" s="20">
        <v>10000</v>
      </c>
      <c r="Y40" s="20">
        <v>397</v>
      </c>
      <c r="Z40" s="72">
        <v>1</v>
      </c>
      <c r="AA40" s="78">
        <v>45950</v>
      </c>
      <c r="AB40" s="79"/>
      <c r="AC40" s="82"/>
      <c r="AD40" s="83"/>
      <c r="AE40" s="83"/>
      <c r="AF40" s="83"/>
      <c r="AG40" s="83"/>
      <c r="AH40" s="83"/>
      <c r="AI40" s="92"/>
    </row>
    <row r="41" s="59" customFormat="1" ht="15" customHeight="1" spans="1:35">
      <c r="A41" s="19" t="s">
        <v>1302</v>
      </c>
      <c r="B41" s="19" t="s">
        <v>1221</v>
      </c>
      <c r="C41" s="19" t="s">
        <v>49</v>
      </c>
      <c r="D41" s="19" t="s">
        <v>39</v>
      </c>
      <c r="E41" s="19"/>
      <c r="F41" s="19" t="s">
        <v>41</v>
      </c>
      <c r="G41" s="20">
        <v>-30</v>
      </c>
      <c r="H41" s="21">
        <v>-12</v>
      </c>
      <c r="I41" s="70">
        <v>-1.6</v>
      </c>
      <c r="J41" s="70">
        <v>13.4</v>
      </c>
      <c r="K41" s="21">
        <v>17.4</v>
      </c>
      <c r="L41" s="21">
        <v>17.7</v>
      </c>
      <c r="M41" s="21">
        <v>23</v>
      </c>
      <c r="N41" s="21" t="s">
        <v>42</v>
      </c>
      <c r="O41" s="21" t="s">
        <v>42</v>
      </c>
      <c r="P41" s="22" t="s">
        <v>1301</v>
      </c>
      <c r="Q41" s="21">
        <v>7.8</v>
      </c>
      <c r="R41" s="20">
        <v>1267</v>
      </c>
      <c r="S41" s="21">
        <v>166</v>
      </c>
      <c r="T41" s="21">
        <v>126</v>
      </c>
      <c r="U41" s="21">
        <v>23</v>
      </c>
      <c r="V41" s="72" t="s">
        <v>44</v>
      </c>
      <c r="W41" s="20">
        <v>5000</v>
      </c>
      <c r="X41" s="20">
        <v>10000</v>
      </c>
      <c r="Y41" s="20">
        <v>308</v>
      </c>
      <c r="Z41" s="72">
        <v>1</v>
      </c>
      <c r="AA41" s="78">
        <v>45950</v>
      </c>
      <c r="AB41" s="79"/>
      <c r="AC41" s="82"/>
      <c r="AD41" s="83"/>
      <c r="AE41" s="83"/>
      <c r="AF41" s="83"/>
      <c r="AG41" s="83"/>
      <c r="AH41" s="83"/>
      <c r="AI41" s="92"/>
    </row>
    <row r="42" s="59" customFormat="1" ht="15" customHeight="1" spans="1:35">
      <c r="A42" s="19" t="s">
        <v>1303</v>
      </c>
      <c r="B42" s="19" t="s">
        <v>1221</v>
      </c>
      <c r="C42" s="19" t="s">
        <v>371</v>
      </c>
      <c r="D42" s="19" t="s">
        <v>39</v>
      </c>
      <c r="E42" s="19"/>
      <c r="F42" s="19" t="s">
        <v>41</v>
      </c>
      <c r="G42" s="20">
        <v>-30</v>
      </c>
      <c r="H42" s="21">
        <v>-10</v>
      </c>
      <c r="I42" s="70">
        <v>-1.6</v>
      </c>
      <c r="J42" s="70">
        <v>12.8</v>
      </c>
      <c r="K42" s="21">
        <v>16.6</v>
      </c>
      <c r="L42" s="21">
        <v>18.1</v>
      </c>
      <c r="M42" s="21">
        <v>23.5</v>
      </c>
      <c r="N42" s="21" t="s">
        <v>42</v>
      </c>
      <c r="O42" s="21" t="s">
        <v>42</v>
      </c>
      <c r="P42" s="22" t="s">
        <v>43</v>
      </c>
      <c r="Q42" s="21">
        <v>7.8</v>
      </c>
      <c r="R42" s="20">
        <v>1267</v>
      </c>
      <c r="S42" s="21">
        <v>166</v>
      </c>
      <c r="T42" s="21">
        <v>126</v>
      </c>
      <c r="U42" s="21">
        <v>23</v>
      </c>
      <c r="V42" s="72" t="s">
        <v>44</v>
      </c>
      <c r="W42" s="20">
        <v>4000</v>
      </c>
      <c r="X42" s="20">
        <v>8000</v>
      </c>
      <c r="Y42" s="20">
        <v>294</v>
      </c>
      <c r="Z42" s="72">
        <v>1.3</v>
      </c>
      <c r="AA42" s="78">
        <v>45149</v>
      </c>
      <c r="AB42" s="79"/>
      <c r="AC42" s="82" t="s">
        <v>1304</v>
      </c>
      <c r="AD42" s="170" t="s">
        <v>42</v>
      </c>
      <c r="AE42" s="170" t="s">
        <v>42</v>
      </c>
      <c r="AF42" s="83" t="s">
        <v>1305</v>
      </c>
      <c r="AG42" s="170" t="s">
        <v>42</v>
      </c>
      <c r="AH42" s="170" t="s">
        <v>42</v>
      </c>
      <c r="AI42" s="169" t="s">
        <v>42</v>
      </c>
    </row>
    <row r="43" s="59" customFormat="1" ht="15" customHeight="1" spans="1:35">
      <c r="A43" s="19" t="s">
        <v>1306</v>
      </c>
      <c r="B43" s="19" t="s">
        <v>1221</v>
      </c>
      <c r="C43" s="19" t="s">
        <v>46</v>
      </c>
      <c r="D43" s="19" t="s">
        <v>39</v>
      </c>
      <c r="E43" s="19"/>
      <c r="F43" s="19" t="s">
        <v>41</v>
      </c>
      <c r="G43" s="20">
        <v>-30</v>
      </c>
      <c r="H43" s="21">
        <v>-20</v>
      </c>
      <c r="I43" s="70">
        <v>-1.7</v>
      </c>
      <c r="J43" s="70">
        <v>20.6</v>
      </c>
      <c r="K43" s="21">
        <v>26.8</v>
      </c>
      <c r="L43" s="21">
        <v>28.7</v>
      </c>
      <c r="M43" s="21">
        <v>37.3</v>
      </c>
      <c r="N43" s="21" t="s">
        <v>42</v>
      </c>
      <c r="O43" s="21" t="s">
        <v>42</v>
      </c>
      <c r="P43" s="22" t="s">
        <v>43</v>
      </c>
      <c r="Q43" s="21">
        <v>25</v>
      </c>
      <c r="R43" s="20">
        <v>890</v>
      </c>
      <c r="S43" s="21">
        <v>112</v>
      </c>
      <c r="T43" s="21">
        <v>90</v>
      </c>
      <c r="U43" s="21">
        <v>17</v>
      </c>
      <c r="V43" s="72" t="s">
        <v>44</v>
      </c>
      <c r="W43" s="20">
        <v>2500</v>
      </c>
      <c r="X43" s="20">
        <v>5000</v>
      </c>
      <c r="Y43" s="20">
        <v>260</v>
      </c>
      <c r="Z43" s="72">
        <v>1.1</v>
      </c>
      <c r="AA43" s="78" t="s">
        <v>1307</v>
      </c>
      <c r="AB43" s="79"/>
      <c r="AC43" s="174" t="s">
        <v>42</v>
      </c>
      <c r="AD43" s="170" t="s">
        <v>42</v>
      </c>
      <c r="AE43" s="170" t="s">
        <v>42</v>
      </c>
      <c r="AF43" s="83" t="s">
        <v>1308</v>
      </c>
      <c r="AG43" s="170" t="s">
        <v>42</v>
      </c>
      <c r="AH43" s="170" t="s">
        <v>42</v>
      </c>
      <c r="AI43" s="169" t="s">
        <v>42</v>
      </c>
    </row>
    <row r="44" s="59" customFormat="1" ht="15" customHeight="1" spans="1:35">
      <c r="A44" s="19" t="s">
        <v>1309</v>
      </c>
      <c r="B44" s="19" t="s">
        <v>1221</v>
      </c>
      <c r="C44" s="19" t="s">
        <v>371</v>
      </c>
      <c r="D44" s="19" t="s">
        <v>39</v>
      </c>
      <c r="E44" s="19"/>
      <c r="F44" s="19" t="s">
        <v>41</v>
      </c>
      <c r="G44" s="20">
        <v>-30</v>
      </c>
      <c r="H44" s="21">
        <v>-9</v>
      </c>
      <c r="I44" s="70">
        <v>-1.5</v>
      </c>
      <c r="J44" s="70">
        <v>19</v>
      </c>
      <c r="K44" s="21">
        <v>25</v>
      </c>
      <c r="L44" s="21">
        <v>27</v>
      </c>
      <c r="M44" s="21">
        <v>38</v>
      </c>
      <c r="N44" s="21" t="s">
        <v>42</v>
      </c>
      <c r="O44" s="21" t="s">
        <v>42</v>
      </c>
      <c r="P44" s="22" t="s">
        <v>43</v>
      </c>
      <c r="Q44" s="21">
        <v>25</v>
      </c>
      <c r="R44" s="20">
        <v>1200</v>
      </c>
      <c r="S44" s="21">
        <v>155</v>
      </c>
      <c r="T44" s="21">
        <v>139</v>
      </c>
      <c r="U44" s="21">
        <v>52</v>
      </c>
      <c r="V44" s="72" t="s">
        <v>44</v>
      </c>
      <c r="W44" s="20">
        <v>4000</v>
      </c>
      <c r="X44" s="20">
        <v>8000</v>
      </c>
      <c r="Y44" s="20">
        <v>988</v>
      </c>
      <c r="Z44" s="72">
        <v>1</v>
      </c>
      <c r="AA44" s="78">
        <v>44628</v>
      </c>
      <c r="AB44" s="79"/>
      <c r="AC44" s="174" t="s">
        <v>42</v>
      </c>
      <c r="AD44" s="170" t="s">
        <v>42</v>
      </c>
      <c r="AE44" s="170" t="s">
        <v>42</v>
      </c>
      <c r="AF44" s="170" t="s">
        <v>42</v>
      </c>
      <c r="AG44" s="170" t="s">
        <v>42</v>
      </c>
      <c r="AH44" s="170" t="s">
        <v>42</v>
      </c>
      <c r="AI44" s="169" t="s">
        <v>42</v>
      </c>
    </row>
    <row r="45" s="59" customFormat="1" ht="15" customHeight="1" spans="1:35">
      <c r="A45" s="19" t="s">
        <v>1310</v>
      </c>
      <c r="B45" s="19" t="s">
        <v>1221</v>
      </c>
      <c r="C45" s="19" t="s">
        <v>371</v>
      </c>
      <c r="D45" s="19" t="s">
        <v>39</v>
      </c>
      <c r="E45" s="19"/>
      <c r="F45" s="19" t="s">
        <v>41</v>
      </c>
      <c r="G45" s="20">
        <v>-30</v>
      </c>
      <c r="H45" s="21">
        <v>-7</v>
      </c>
      <c r="I45" s="70">
        <v>-1.7</v>
      </c>
      <c r="J45" s="70">
        <v>19.7</v>
      </c>
      <c r="K45" s="21">
        <v>25.6</v>
      </c>
      <c r="L45" s="21">
        <v>27.5</v>
      </c>
      <c r="M45" s="21">
        <v>35.8</v>
      </c>
      <c r="N45" s="21" t="s">
        <v>42</v>
      </c>
      <c r="O45" s="21" t="s">
        <v>42</v>
      </c>
      <c r="P45" s="22" t="s">
        <v>43</v>
      </c>
      <c r="Q45" s="21" t="s">
        <v>42</v>
      </c>
      <c r="R45" s="20">
        <v>860</v>
      </c>
      <c r="S45" s="21">
        <v>109</v>
      </c>
      <c r="T45" s="21">
        <v>84</v>
      </c>
      <c r="U45" s="21">
        <v>16</v>
      </c>
      <c r="V45" s="72" t="s">
        <v>44</v>
      </c>
      <c r="W45" s="20">
        <v>4000</v>
      </c>
      <c r="X45" s="20">
        <v>8000</v>
      </c>
      <c r="Y45" s="20">
        <v>315</v>
      </c>
      <c r="Z45" s="72">
        <v>1.1</v>
      </c>
      <c r="AA45" s="78">
        <v>45231</v>
      </c>
      <c r="AB45" s="79"/>
      <c r="AC45" s="176" t="s">
        <v>42</v>
      </c>
      <c r="AD45" s="171" t="s">
        <v>42</v>
      </c>
      <c r="AE45" s="171" t="s">
        <v>42</v>
      </c>
      <c r="AF45" s="85" t="s">
        <v>1311</v>
      </c>
      <c r="AG45" s="171" t="s">
        <v>42</v>
      </c>
      <c r="AH45" s="171" t="s">
        <v>42</v>
      </c>
      <c r="AI45" s="169" t="s">
        <v>42</v>
      </c>
    </row>
    <row r="46" s="59" customFormat="1" ht="15" customHeight="1" spans="1:35">
      <c r="A46" s="19" t="s">
        <v>1312</v>
      </c>
      <c r="B46" s="19" t="s">
        <v>1221</v>
      </c>
      <c r="C46" s="19" t="s">
        <v>355</v>
      </c>
      <c r="D46" s="19" t="s">
        <v>39</v>
      </c>
      <c r="E46" s="19"/>
      <c r="F46" s="19" t="s">
        <v>41</v>
      </c>
      <c r="G46" s="20">
        <v>-30</v>
      </c>
      <c r="H46" s="21">
        <v>-4.1</v>
      </c>
      <c r="I46" s="70">
        <v>-1.8</v>
      </c>
      <c r="J46" s="70">
        <v>35</v>
      </c>
      <c r="K46" s="21">
        <v>46</v>
      </c>
      <c r="L46" s="21">
        <v>49</v>
      </c>
      <c r="M46" s="21">
        <v>64</v>
      </c>
      <c r="N46" s="21" t="s">
        <v>42</v>
      </c>
      <c r="O46" s="21" t="s">
        <v>42</v>
      </c>
      <c r="P46" s="22" t="s">
        <v>43</v>
      </c>
      <c r="Q46" s="21" t="s">
        <v>42</v>
      </c>
      <c r="R46" s="20">
        <v>540</v>
      </c>
      <c r="S46" s="21">
        <v>75</v>
      </c>
      <c r="T46" s="21">
        <v>57</v>
      </c>
      <c r="U46" s="21">
        <v>11</v>
      </c>
      <c r="V46" s="72" t="s">
        <v>44</v>
      </c>
      <c r="W46" s="20">
        <v>3000</v>
      </c>
      <c r="X46" s="20">
        <v>30000</v>
      </c>
      <c r="Y46" s="20">
        <f>J46*U46</f>
        <v>385</v>
      </c>
      <c r="Z46" s="86">
        <v>1.4</v>
      </c>
      <c r="AA46" s="78">
        <v>45695</v>
      </c>
      <c r="AB46" s="87"/>
      <c r="AC46" s="19" t="s">
        <v>1313</v>
      </c>
      <c r="AD46" s="19" t="s">
        <v>1314</v>
      </c>
      <c r="AE46" s="172" t="s">
        <v>42</v>
      </c>
      <c r="AF46" s="19" t="s">
        <v>1315</v>
      </c>
      <c r="AG46" s="172" t="s">
        <v>42</v>
      </c>
      <c r="AH46" s="172" t="s">
        <v>42</v>
      </c>
      <c r="AI46" s="173" t="s">
        <v>42</v>
      </c>
    </row>
    <row r="47" s="59" customFormat="1" ht="15" customHeight="1" spans="1:35">
      <c r="A47" s="19" t="s">
        <v>1316</v>
      </c>
      <c r="B47" s="19" t="s">
        <v>1221</v>
      </c>
      <c r="C47" s="19" t="s">
        <v>371</v>
      </c>
      <c r="D47" s="19" t="s">
        <v>39</v>
      </c>
      <c r="E47" s="19"/>
      <c r="F47" s="19" t="s">
        <v>373</v>
      </c>
      <c r="G47" s="20">
        <v>-30</v>
      </c>
      <c r="H47" s="21">
        <v>-5.1</v>
      </c>
      <c r="I47" s="70">
        <v>-1.8</v>
      </c>
      <c r="J47" s="70">
        <v>33</v>
      </c>
      <c r="K47" s="21">
        <v>43</v>
      </c>
      <c r="L47" s="21">
        <v>49</v>
      </c>
      <c r="M47" s="21">
        <v>64</v>
      </c>
      <c r="N47" s="21" t="s">
        <v>42</v>
      </c>
      <c r="O47" s="21" t="s">
        <v>42</v>
      </c>
      <c r="P47" s="22" t="s">
        <v>43</v>
      </c>
      <c r="Q47" s="21">
        <v>12</v>
      </c>
      <c r="R47" s="20">
        <v>540</v>
      </c>
      <c r="S47" s="21">
        <v>75</v>
      </c>
      <c r="T47" s="21">
        <v>57</v>
      </c>
      <c r="U47" s="21">
        <v>11</v>
      </c>
      <c r="V47" s="72" t="s">
        <v>44</v>
      </c>
      <c r="W47" s="20">
        <v>4000</v>
      </c>
      <c r="X47" s="20">
        <v>8000</v>
      </c>
      <c r="Y47" s="20">
        <v>363</v>
      </c>
      <c r="Z47" s="72">
        <v>1.2</v>
      </c>
      <c r="AA47" s="78">
        <v>45149</v>
      </c>
      <c r="AB47" s="79"/>
      <c r="AC47" s="177" t="s">
        <v>42</v>
      </c>
      <c r="AD47" s="168" t="s">
        <v>42</v>
      </c>
      <c r="AE47" s="168" t="s">
        <v>42</v>
      </c>
      <c r="AF47" s="81" t="s">
        <v>1317</v>
      </c>
      <c r="AG47" s="168" t="s">
        <v>42</v>
      </c>
      <c r="AH47" s="168" t="s">
        <v>42</v>
      </c>
      <c r="AI47" s="169" t="s">
        <v>42</v>
      </c>
    </row>
    <row r="48" s="59" customFormat="1" ht="15" customHeight="1" spans="1:35">
      <c r="A48" s="19" t="s">
        <v>1318</v>
      </c>
      <c r="B48" s="19" t="s">
        <v>1221</v>
      </c>
      <c r="C48" s="19" t="s">
        <v>371</v>
      </c>
      <c r="D48" s="19" t="s">
        <v>39</v>
      </c>
      <c r="E48" s="19"/>
      <c r="F48" s="19" t="s">
        <v>41</v>
      </c>
      <c r="G48" s="20">
        <v>-30</v>
      </c>
      <c r="H48" s="21">
        <v>-5.1</v>
      </c>
      <c r="I48" s="70">
        <v>-1.8</v>
      </c>
      <c r="J48" s="70">
        <v>31</v>
      </c>
      <c r="K48" s="21">
        <v>40</v>
      </c>
      <c r="L48" s="21">
        <v>46</v>
      </c>
      <c r="M48" s="21">
        <v>60</v>
      </c>
      <c r="N48" s="21" t="s">
        <v>42</v>
      </c>
      <c r="O48" s="21" t="s">
        <v>42</v>
      </c>
      <c r="P48" s="22" t="s">
        <v>43</v>
      </c>
      <c r="Q48" s="21">
        <v>12</v>
      </c>
      <c r="R48" s="20">
        <v>540</v>
      </c>
      <c r="S48" s="21">
        <v>75</v>
      </c>
      <c r="T48" s="21">
        <v>57</v>
      </c>
      <c r="U48" s="21">
        <v>11</v>
      </c>
      <c r="V48" s="72" t="s">
        <v>44</v>
      </c>
      <c r="W48" s="20">
        <v>4000</v>
      </c>
      <c r="X48" s="20">
        <v>8000</v>
      </c>
      <c r="Y48" s="20">
        <v>341</v>
      </c>
      <c r="Z48" s="72">
        <v>1.2</v>
      </c>
      <c r="AA48" s="78">
        <v>45149</v>
      </c>
      <c r="AB48" s="79"/>
      <c r="AC48" s="82" t="s">
        <v>1319</v>
      </c>
      <c r="AD48" s="170" t="s">
        <v>42</v>
      </c>
      <c r="AE48" s="170" t="s">
        <v>42</v>
      </c>
      <c r="AF48" s="83" t="s">
        <v>1320</v>
      </c>
      <c r="AG48" s="170" t="s">
        <v>42</v>
      </c>
      <c r="AH48" s="170" t="s">
        <v>42</v>
      </c>
      <c r="AI48" s="169" t="s">
        <v>42</v>
      </c>
    </row>
    <row r="49" s="59" customFormat="1" ht="15" customHeight="1" spans="1:35">
      <c r="A49" s="19" t="s">
        <v>1321</v>
      </c>
      <c r="B49" s="19" t="s">
        <v>1221</v>
      </c>
      <c r="C49" s="19" t="s">
        <v>1322</v>
      </c>
      <c r="D49" s="19" t="s">
        <v>39</v>
      </c>
      <c r="E49" s="19"/>
      <c r="F49" s="19" t="s">
        <v>41</v>
      </c>
      <c r="G49" s="20">
        <v>-30</v>
      </c>
      <c r="H49" s="21">
        <v>-4.1</v>
      </c>
      <c r="I49" s="70">
        <v>-1.8</v>
      </c>
      <c r="J49" s="70">
        <v>35</v>
      </c>
      <c r="K49" s="21">
        <v>46</v>
      </c>
      <c r="L49" s="21">
        <v>49</v>
      </c>
      <c r="M49" s="21">
        <v>60</v>
      </c>
      <c r="N49" s="21" t="s">
        <v>42</v>
      </c>
      <c r="O49" s="21" t="s">
        <v>42</v>
      </c>
      <c r="P49" s="22" t="s">
        <v>43</v>
      </c>
      <c r="Q49" s="21" t="s">
        <v>42</v>
      </c>
      <c r="R49" s="20">
        <v>540</v>
      </c>
      <c r="S49" s="21">
        <v>75</v>
      </c>
      <c r="T49" s="21">
        <v>57</v>
      </c>
      <c r="U49" s="21">
        <v>11</v>
      </c>
      <c r="V49" s="72" t="s">
        <v>44</v>
      </c>
      <c r="W49" s="20">
        <v>3000</v>
      </c>
      <c r="X49" s="20">
        <v>30000</v>
      </c>
      <c r="Y49" s="20">
        <v>385</v>
      </c>
      <c r="Z49" s="72">
        <v>1.2</v>
      </c>
      <c r="AA49" s="78">
        <v>45149</v>
      </c>
      <c r="AB49" s="79"/>
      <c r="AC49" s="174" t="s">
        <v>42</v>
      </c>
      <c r="AD49" s="170" t="s">
        <v>42</v>
      </c>
      <c r="AE49" s="170" t="s">
        <v>42</v>
      </c>
      <c r="AF49" s="170" t="s">
        <v>42</v>
      </c>
      <c r="AG49" s="170" t="s">
        <v>42</v>
      </c>
      <c r="AH49" s="170" t="s">
        <v>42</v>
      </c>
      <c r="AI49" s="169" t="s">
        <v>42</v>
      </c>
    </row>
    <row r="50" s="59" customFormat="1" ht="15" customHeight="1" spans="1:35">
      <c r="A50" s="19" t="s">
        <v>1323</v>
      </c>
      <c r="B50" s="19" t="s">
        <v>1221</v>
      </c>
      <c r="C50" s="19" t="s">
        <v>355</v>
      </c>
      <c r="D50" s="19" t="s">
        <v>39</v>
      </c>
      <c r="E50" s="19"/>
      <c r="F50" s="19" t="s">
        <v>41</v>
      </c>
      <c r="G50" s="20">
        <v>-30</v>
      </c>
      <c r="H50" s="21">
        <v>-4.2</v>
      </c>
      <c r="I50" s="70">
        <v>-0.9</v>
      </c>
      <c r="J50" s="70">
        <v>36</v>
      </c>
      <c r="K50" s="21">
        <v>47</v>
      </c>
      <c r="L50" s="21">
        <v>41</v>
      </c>
      <c r="M50" s="21">
        <v>53</v>
      </c>
      <c r="N50" s="21">
        <v>52</v>
      </c>
      <c r="O50" s="21">
        <v>68</v>
      </c>
      <c r="P50" s="22" t="s">
        <v>1324</v>
      </c>
      <c r="Q50" s="21" t="s">
        <v>42</v>
      </c>
      <c r="R50" s="20">
        <v>762</v>
      </c>
      <c r="S50" s="21">
        <v>74</v>
      </c>
      <c r="T50" s="21">
        <v>61</v>
      </c>
      <c r="U50" s="21">
        <v>8</v>
      </c>
      <c r="V50" s="72" t="s">
        <v>44</v>
      </c>
      <c r="W50" s="20">
        <v>3000</v>
      </c>
      <c r="X50" s="20">
        <v>30000</v>
      </c>
      <c r="Y50" s="20">
        <v>288</v>
      </c>
      <c r="Z50" s="72">
        <v>1.6</v>
      </c>
      <c r="AA50" s="78">
        <v>45051</v>
      </c>
      <c r="AB50" s="79"/>
      <c r="AC50" s="174" t="s">
        <v>42</v>
      </c>
      <c r="AD50" s="83" t="s">
        <v>1314</v>
      </c>
      <c r="AE50" s="170" t="s">
        <v>42</v>
      </c>
      <c r="AF50" s="83" t="s">
        <v>1325</v>
      </c>
      <c r="AG50" s="170" t="s">
        <v>42</v>
      </c>
      <c r="AH50" s="170" t="s">
        <v>42</v>
      </c>
      <c r="AI50" s="169" t="s">
        <v>42</v>
      </c>
    </row>
    <row r="51" s="59" customFormat="1" ht="15" customHeight="1" spans="1:35">
      <c r="A51" s="19" t="s">
        <v>1326</v>
      </c>
      <c r="B51" s="19" t="s">
        <v>1221</v>
      </c>
      <c r="C51" s="19" t="s">
        <v>355</v>
      </c>
      <c r="D51" s="19" t="s">
        <v>39</v>
      </c>
      <c r="E51" s="19"/>
      <c r="F51" s="19" t="s">
        <v>41</v>
      </c>
      <c r="G51" s="20">
        <v>-30</v>
      </c>
      <c r="H51" s="21">
        <v>-4</v>
      </c>
      <c r="I51" s="70">
        <v>-0.95</v>
      </c>
      <c r="J51" s="70">
        <v>48</v>
      </c>
      <c r="K51" s="21">
        <v>62</v>
      </c>
      <c r="L51" s="21">
        <v>56</v>
      </c>
      <c r="M51" s="21">
        <v>73</v>
      </c>
      <c r="N51" s="21">
        <v>75</v>
      </c>
      <c r="O51" s="21">
        <v>98</v>
      </c>
      <c r="P51" s="22" t="s">
        <v>1324</v>
      </c>
      <c r="Q51" s="21" t="s">
        <v>42</v>
      </c>
      <c r="R51" s="20">
        <v>553</v>
      </c>
      <c r="S51" s="21">
        <v>57</v>
      </c>
      <c r="T51" s="21">
        <v>35</v>
      </c>
      <c r="U51" s="21">
        <v>6.5</v>
      </c>
      <c r="V51" s="72" t="s">
        <v>44</v>
      </c>
      <c r="W51" s="20">
        <v>3000</v>
      </c>
      <c r="X51" s="20">
        <v>120000</v>
      </c>
      <c r="Y51" s="20">
        <v>312</v>
      </c>
      <c r="Z51" s="72">
        <v>1.1</v>
      </c>
      <c r="AA51" s="78">
        <v>45488</v>
      </c>
      <c r="AB51" s="79"/>
      <c r="AC51" s="174" t="s">
        <v>42</v>
      </c>
      <c r="AD51" s="83" t="s">
        <v>1314</v>
      </c>
      <c r="AE51" s="170" t="s">
        <v>42</v>
      </c>
      <c r="AF51" s="83" t="s">
        <v>1325</v>
      </c>
      <c r="AG51" s="170" t="s">
        <v>42</v>
      </c>
      <c r="AH51" s="170" t="s">
        <v>42</v>
      </c>
      <c r="AI51" s="169" t="s">
        <v>42</v>
      </c>
    </row>
    <row r="52" s="59" customFormat="1" ht="15" customHeight="1" spans="1:35">
      <c r="A52" s="19" t="s">
        <v>1327</v>
      </c>
      <c r="B52" s="19" t="s">
        <v>1221</v>
      </c>
      <c r="C52" s="19" t="s">
        <v>1322</v>
      </c>
      <c r="D52" s="19" t="s">
        <v>39</v>
      </c>
      <c r="E52" s="19"/>
      <c r="F52" s="19" t="s">
        <v>41</v>
      </c>
      <c r="G52" s="20">
        <v>-30</v>
      </c>
      <c r="H52" s="21">
        <v>-4.2</v>
      </c>
      <c r="I52" s="70">
        <v>-0.9</v>
      </c>
      <c r="J52" s="70">
        <v>36</v>
      </c>
      <c r="K52" s="21">
        <v>47</v>
      </c>
      <c r="L52" s="21">
        <v>41</v>
      </c>
      <c r="M52" s="21">
        <v>53</v>
      </c>
      <c r="N52" s="21">
        <v>52</v>
      </c>
      <c r="O52" s="21">
        <v>68</v>
      </c>
      <c r="P52" s="22" t="s">
        <v>1324</v>
      </c>
      <c r="Q52" s="21" t="s">
        <v>42</v>
      </c>
      <c r="R52" s="20">
        <v>762</v>
      </c>
      <c r="S52" s="21">
        <v>74</v>
      </c>
      <c r="T52" s="21">
        <v>61</v>
      </c>
      <c r="U52" s="21">
        <v>8</v>
      </c>
      <c r="V52" s="72" t="s">
        <v>44</v>
      </c>
      <c r="W52" s="20">
        <v>3000</v>
      </c>
      <c r="X52" s="20">
        <v>30000</v>
      </c>
      <c r="Y52" s="20">
        <v>288</v>
      </c>
      <c r="Z52" s="72">
        <v>1.1</v>
      </c>
      <c r="AA52" s="78">
        <v>45051</v>
      </c>
      <c r="AB52" s="79"/>
      <c r="AC52" s="174" t="s">
        <v>42</v>
      </c>
      <c r="AD52" s="170" t="s">
        <v>42</v>
      </c>
      <c r="AE52" s="170" t="s">
        <v>42</v>
      </c>
      <c r="AF52" s="170" t="s">
        <v>42</v>
      </c>
      <c r="AG52" s="170" t="s">
        <v>42</v>
      </c>
      <c r="AH52" s="170" t="s">
        <v>42</v>
      </c>
      <c r="AI52" s="169" t="s">
        <v>42</v>
      </c>
    </row>
    <row r="53" s="59" customFormat="1" ht="15" customHeight="1" spans="1:35">
      <c r="A53" s="19" t="s">
        <v>1328</v>
      </c>
      <c r="B53" s="19" t="s">
        <v>1221</v>
      </c>
      <c r="C53" s="19" t="s">
        <v>1322</v>
      </c>
      <c r="D53" s="19" t="s">
        <v>39</v>
      </c>
      <c r="E53" s="19"/>
      <c r="F53" s="19" t="s">
        <v>41</v>
      </c>
      <c r="G53" s="20">
        <v>-30</v>
      </c>
      <c r="H53" s="21">
        <v>-4</v>
      </c>
      <c r="I53" s="70">
        <v>-0.95</v>
      </c>
      <c r="J53" s="70">
        <v>49</v>
      </c>
      <c r="K53" s="21">
        <v>64</v>
      </c>
      <c r="L53" s="21">
        <v>57</v>
      </c>
      <c r="M53" s="21">
        <v>74</v>
      </c>
      <c r="N53" s="21">
        <v>74</v>
      </c>
      <c r="O53" s="21">
        <v>96</v>
      </c>
      <c r="P53" s="22" t="s">
        <v>1324</v>
      </c>
      <c r="Q53" s="21" t="s">
        <v>42</v>
      </c>
      <c r="R53" s="20">
        <v>553</v>
      </c>
      <c r="S53" s="21">
        <v>57</v>
      </c>
      <c r="T53" s="21">
        <v>35</v>
      </c>
      <c r="U53" s="21">
        <v>6.5</v>
      </c>
      <c r="V53" s="72" t="s">
        <v>44</v>
      </c>
      <c r="W53" s="20">
        <v>3000</v>
      </c>
      <c r="X53" s="20">
        <v>30000</v>
      </c>
      <c r="Y53" s="20">
        <v>319</v>
      </c>
      <c r="Z53" s="72">
        <v>1</v>
      </c>
      <c r="AA53" s="78">
        <v>45051</v>
      </c>
      <c r="AB53" s="79"/>
      <c r="AC53" s="174" t="s">
        <v>42</v>
      </c>
      <c r="AD53" s="170" t="s">
        <v>42</v>
      </c>
      <c r="AE53" s="170" t="s">
        <v>42</v>
      </c>
      <c r="AF53" s="170" t="s">
        <v>42</v>
      </c>
      <c r="AG53" s="170" t="s">
        <v>42</v>
      </c>
      <c r="AH53" s="170" t="s">
        <v>42</v>
      </c>
      <c r="AI53" s="169" t="s">
        <v>42</v>
      </c>
    </row>
    <row r="54" s="59" customFormat="1" ht="15" customHeight="1" spans="1:35">
      <c r="A54" s="19" t="s">
        <v>1329</v>
      </c>
      <c r="B54" s="19" t="s">
        <v>1221</v>
      </c>
      <c r="C54" s="19" t="s">
        <v>38</v>
      </c>
      <c r="D54" s="19" t="s">
        <v>39</v>
      </c>
      <c r="E54" s="19"/>
      <c r="F54" s="19" t="s">
        <v>41</v>
      </c>
      <c r="G54" s="20">
        <v>-20</v>
      </c>
      <c r="H54" s="21">
        <v>-85</v>
      </c>
      <c r="I54" s="70">
        <v>-0.6</v>
      </c>
      <c r="J54" s="70" t="s">
        <v>42</v>
      </c>
      <c r="K54" s="21" t="s">
        <v>42</v>
      </c>
      <c r="L54" s="21">
        <v>2.3</v>
      </c>
      <c r="M54" s="21">
        <v>3</v>
      </c>
      <c r="N54" s="21">
        <v>3</v>
      </c>
      <c r="O54" s="21">
        <v>3.8</v>
      </c>
      <c r="P54" s="22" t="s">
        <v>1324</v>
      </c>
      <c r="Q54" s="21">
        <v>150</v>
      </c>
      <c r="R54" s="20">
        <v>10526</v>
      </c>
      <c r="S54" s="21">
        <v>1308</v>
      </c>
      <c r="T54" s="21">
        <v>888</v>
      </c>
      <c r="U54" s="21">
        <v>95</v>
      </c>
      <c r="V54" s="72" t="s">
        <v>44</v>
      </c>
      <c r="W54" s="20">
        <v>5000</v>
      </c>
      <c r="X54" s="20">
        <v>50000</v>
      </c>
      <c r="Y54" s="20">
        <v>218.5</v>
      </c>
      <c r="Z54" s="72">
        <v>1.2</v>
      </c>
      <c r="AA54" s="78">
        <v>45446</v>
      </c>
      <c r="AB54" s="79"/>
      <c r="AC54" s="174" t="s">
        <v>42</v>
      </c>
      <c r="AD54" s="170" t="s">
        <v>42</v>
      </c>
      <c r="AE54" s="170" t="s">
        <v>42</v>
      </c>
      <c r="AF54" s="83" t="s">
        <v>1330</v>
      </c>
      <c r="AG54" s="170" t="s">
        <v>42</v>
      </c>
      <c r="AH54" s="170" t="s">
        <v>42</v>
      </c>
      <c r="AI54" s="169" t="s">
        <v>42</v>
      </c>
    </row>
    <row r="55" s="59" customFormat="1" ht="15" customHeight="1" spans="1:35">
      <c r="A55" s="19" t="s">
        <v>1331</v>
      </c>
      <c r="B55" s="19" t="s">
        <v>1221</v>
      </c>
      <c r="C55" s="19" t="s">
        <v>49</v>
      </c>
      <c r="D55" s="19" t="s">
        <v>39</v>
      </c>
      <c r="E55" s="19"/>
      <c r="F55" s="19" t="s">
        <v>41</v>
      </c>
      <c r="G55" s="20">
        <v>-20</v>
      </c>
      <c r="H55" s="21">
        <v>-55</v>
      </c>
      <c r="I55" s="70">
        <v>-0.65</v>
      </c>
      <c r="J55" s="70" t="s">
        <v>42</v>
      </c>
      <c r="K55" s="21" t="s">
        <v>42</v>
      </c>
      <c r="L55" s="21">
        <v>6.6</v>
      </c>
      <c r="M55" s="21">
        <v>8.3</v>
      </c>
      <c r="N55" s="21">
        <v>8</v>
      </c>
      <c r="O55" s="21">
        <v>10.4</v>
      </c>
      <c r="P55" s="22" t="s">
        <v>1324</v>
      </c>
      <c r="Q55" s="21">
        <v>90</v>
      </c>
      <c r="R55" s="20">
        <v>4770</v>
      </c>
      <c r="S55" s="21">
        <v>570</v>
      </c>
      <c r="T55" s="21">
        <v>502</v>
      </c>
      <c r="U55" s="21">
        <v>56</v>
      </c>
      <c r="V55" s="72" t="s">
        <v>44</v>
      </c>
      <c r="W55" s="20">
        <v>5000</v>
      </c>
      <c r="X55" s="20">
        <v>50000</v>
      </c>
      <c r="Y55" s="20">
        <v>369.6</v>
      </c>
      <c r="Z55" s="72">
        <v>1.4</v>
      </c>
      <c r="AA55" s="78">
        <v>45427</v>
      </c>
      <c r="AB55" s="79"/>
      <c r="AC55" s="174" t="s">
        <v>42</v>
      </c>
      <c r="AD55" s="170" t="s">
        <v>42</v>
      </c>
      <c r="AE55" s="170" t="s">
        <v>42</v>
      </c>
      <c r="AF55" s="83" t="s">
        <v>1332</v>
      </c>
      <c r="AG55" s="170" t="s">
        <v>42</v>
      </c>
      <c r="AH55" s="170" t="s">
        <v>42</v>
      </c>
      <c r="AI55" s="169" t="s">
        <v>42</v>
      </c>
    </row>
    <row r="56" s="59" customFormat="1" ht="15" customHeight="1" spans="1:35">
      <c r="A56" s="19" t="s">
        <v>1333</v>
      </c>
      <c r="B56" s="19" t="s">
        <v>1221</v>
      </c>
      <c r="C56" s="19" t="s">
        <v>46</v>
      </c>
      <c r="D56" s="19" t="s">
        <v>39</v>
      </c>
      <c r="E56" s="19"/>
      <c r="F56" s="19" t="s">
        <v>41</v>
      </c>
      <c r="G56" s="20">
        <v>-20</v>
      </c>
      <c r="H56" s="21">
        <v>-60</v>
      </c>
      <c r="I56" s="70">
        <v>-0.85</v>
      </c>
      <c r="J56" s="70" t="s">
        <v>42</v>
      </c>
      <c r="K56" s="21" t="s">
        <v>42</v>
      </c>
      <c r="L56" s="21">
        <v>6.6</v>
      </c>
      <c r="M56" s="21">
        <v>8.5</v>
      </c>
      <c r="N56" s="21">
        <v>8</v>
      </c>
      <c r="O56" s="21">
        <v>12</v>
      </c>
      <c r="P56" s="22" t="s">
        <v>1324</v>
      </c>
      <c r="Q56" s="21" t="s">
        <v>42</v>
      </c>
      <c r="R56" s="20">
        <v>4590</v>
      </c>
      <c r="S56" s="21">
        <v>505</v>
      </c>
      <c r="T56" s="21">
        <v>440</v>
      </c>
      <c r="U56" s="21">
        <v>56</v>
      </c>
      <c r="V56" s="72" t="s">
        <v>44</v>
      </c>
      <c r="W56" s="20">
        <v>2500</v>
      </c>
      <c r="X56" s="20">
        <v>5000</v>
      </c>
      <c r="Y56" s="89">
        <v>370</v>
      </c>
      <c r="Z56" s="72">
        <v>1</v>
      </c>
      <c r="AA56" s="78">
        <v>44844</v>
      </c>
      <c r="AB56" s="79"/>
      <c r="AC56" s="174" t="s">
        <v>42</v>
      </c>
      <c r="AD56" s="170" t="s">
        <v>42</v>
      </c>
      <c r="AE56" s="170" t="s">
        <v>42</v>
      </c>
      <c r="AF56" s="170" t="s">
        <v>42</v>
      </c>
      <c r="AG56" s="170" t="s">
        <v>42</v>
      </c>
      <c r="AH56" s="170" t="s">
        <v>42</v>
      </c>
      <c r="AI56" s="169" t="s">
        <v>42</v>
      </c>
    </row>
    <row r="57" s="59" customFormat="1" ht="15" customHeight="1" spans="1:35">
      <c r="A57" s="19" t="s">
        <v>1334</v>
      </c>
      <c r="B57" s="19" t="s">
        <v>1221</v>
      </c>
      <c r="C57" s="19" t="s">
        <v>1261</v>
      </c>
      <c r="D57" s="19" t="s">
        <v>39</v>
      </c>
      <c r="E57" s="19"/>
      <c r="F57" s="19" t="s">
        <v>41</v>
      </c>
      <c r="G57" s="20">
        <v>-20</v>
      </c>
      <c r="H57" s="21">
        <v>-20</v>
      </c>
      <c r="I57" s="70">
        <v>-0.65</v>
      </c>
      <c r="J57" s="70" t="s">
        <v>42</v>
      </c>
      <c r="K57" s="21" t="s">
        <v>42</v>
      </c>
      <c r="L57" s="21">
        <v>12</v>
      </c>
      <c r="M57" s="21">
        <v>16</v>
      </c>
      <c r="N57" s="21">
        <v>17</v>
      </c>
      <c r="O57" s="21">
        <v>24</v>
      </c>
      <c r="P57" s="22" t="s">
        <v>1324</v>
      </c>
      <c r="Q57" s="21">
        <v>36</v>
      </c>
      <c r="R57" s="20">
        <v>2000</v>
      </c>
      <c r="S57" s="21">
        <v>242</v>
      </c>
      <c r="T57" s="21">
        <v>231</v>
      </c>
      <c r="U57" s="21">
        <v>16</v>
      </c>
      <c r="V57" s="72" t="s">
        <v>44</v>
      </c>
      <c r="W57" s="20">
        <v>4950</v>
      </c>
      <c r="X57" s="20">
        <v>4950</v>
      </c>
      <c r="Y57" s="20">
        <v>192</v>
      </c>
      <c r="Z57" s="72">
        <v>1</v>
      </c>
      <c r="AA57" s="78">
        <v>44642</v>
      </c>
      <c r="AB57" s="79"/>
      <c r="AC57" s="82" t="s">
        <v>42</v>
      </c>
      <c r="AD57" s="170" t="s">
        <v>42</v>
      </c>
      <c r="AE57" s="170" t="s">
        <v>42</v>
      </c>
      <c r="AF57" s="170" t="s">
        <v>42</v>
      </c>
      <c r="AG57" s="170" t="s">
        <v>42</v>
      </c>
      <c r="AH57" s="170" t="s">
        <v>42</v>
      </c>
      <c r="AI57" s="169" t="s">
        <v>42</v>
      </c>
    </row>
    <row r="58" s="59" customFormat="1" ht="15" customHeight="1" spans="1:35">
      <c r="A58" s="19" t="s">
        <v>1335</v>
      </c>
      <c r="B58" s="19" t="s">
        <v>1221</v>
      </c>
      <c r="C58" s="19" t="s">
        <v>371</v>
      </c>
      <c r="D58" s="19" t="s">
        <v>39</v>
      </c>
      <c r="E58" s="19"/>
      <c r="F58" s="19" t="s">
        <v>41</v>
      </c>
      <c r="G58" s="20">
        <v>-20</v>
      </c>
      <c r="H58" s="21">
        <v>-15</v>
      </c>
      <c r="I58" s="70">
        <v>-0.7</v>
      </c>
      <c r="J58" s="70" t="s">
        <v>42</v>
      </c>
      <c r="K58" s="21" t="s">
        <v>42</v>
      </c>
      <c r="L58" s="21">
        <v>7</v>
      </c>
      <c r="M58" s="21">
        <v>9</v>
      </c>
      <c r="N58" s="21">
        <v>9</v>
      </c>
      <c r="O58" s="21">
        <v>13</v>
      </c>
      <c r="P58" s="22" t="s">
        <v>1324</v>
      </c>
      <c r="Q58" s="21">
        <v>56</v>
      </c>
      <c r="R58" s="20">
        <v>4600</v>
      </c>
      <c r="S58" s="21">
        <v>460</v>
      </c>
      <c r="T58" s="21">
        <v>459</v>
      </c>
      <c r="U58" s="21">
        <v>56</v>
      </c>
      <c r="V58" s="72" t="s">
        <v>44</v>
      </c>
      <c r="W58" s="20">
        <v>4000</v>
      </c>
      <c r="X58" s="20">
        <v>8000</v>
      </c>
      <c r="Y58" s="20">
        <v>392</v>
      </c>
      <c r="Z58" s="72">
        <v>1</v>
      </c>
      <c r="AA58" s="78">
        <v>44670</v>
      </c>
      <c r="AB58" s="79"/>
      <c r="AC58" s="82" t="s">
        <v>42</v>
      </c>
      <c r="AD58" s="170" t="s">
        <v>42</v>
      </c>
      <c r="AE58" s="170" t="s">
        <v>42</v>
      </c>
      <c r="AF58" s="170" t="s">
        <v>42</v>
      </c>
      <c r="AG58" s="170" t="s">
        <v>42</v>
      </c>
      <c r="AH58" s="170" t="s">
        <v>42</v>
      </c>
      <c r="AI58" s="169" t="s">
        <v>42</v>
      </c>
    </row>
    <row r="59" s="59" customFormat="1" ht="15" customHeight="1" spans="1:35">
      <c r="A59" s="19" t="s">
        <v>1336</v>
      </c>
      <c r="B59" s="19" t="s">
        <v>1221</v>
      </c>
      <c r="C59" s="19" t="s">
        <v>1337</v>
      </c>
      <c r="D59" s="19" t="s">
        <v>39</v>
      </c>
      <c r="E59" s="19"/>
      <c r="F59" s="19" t="s">
        <v>41</v>
      </c>
      <c r="G59" s="20">
        <v>-20</v>
      </c>
      <c r="H59" s="21">
        <v>-1.2</v>
      </c>
      <c r="I59" s="70">
        <v>-0.7</v>
      </c>
      <c r="J59" s="70" t="s">
        <v>42</v>
      </c>
      <c r="K59" s="70" t="s">
        <v>42</v>
      </c>
      <c r="L59" s="21">
        <v>271</v>
      </c>
      <c r="M59" s="21">
        <v>352</v>
      </c>
      <c r="N59" s="21">
        <v>360</v>
      </c>
      <c r="O59" s="21">
        <v>467</v>
      </c>
      <c r="P59" s="22" t="s">
        <v>1338</v>
      </c>
      <c r="Q59" s="21" t="s">
        <v>42</v>
      </c>
      <c r="R59" s="20">
        <v>69</v>
      </c>
      <c r="S59" s="21">
        <v>18</v>
      </c>
      <c r="T59" s="21">
        <v>9.1</v>
      </c>
      <c r="U59" s="21">
        <v>1</v>
      </c>
      <c r="V59" s="72" t="s">
        <v>44</v>
      </c>
      <c r="W59" s="20">
        <v>10000</v>
      </c>
      <c r="X59" s="20">
        <v>400000</v>
      </c>
      <c r="Y59" s="20">
        <v>271</v>
      </c>
      <c r="Z59" s="72">
        <v>1</v>
      </c>
      <c r="AA59" s="78">
        <v>45896</v>
      </c>
      <c r="AB59" s="79"/>
      <c r="AC59" s="82" t="s">
        <v>42</v>
      </c>
      <c r="AD59" s="170" t="s">
        <v>42</v>
      </c>
      <c r="AE59" s="170" t="s">
        <v>42</v>
      </c>
      <c r="AF59" s="170" t="s">
        <v>42</v>
      </c>
      <c r="AG59" s="170" t="s">
        <v>42</v>
      </c>
      <c r="AH59" s="170" t="s">
        <v>42</v>
      </c>
      <c r="AI59" s="169" t="s">
        <v>42</v>
      </c>
    </row>
    <row r="60" s="59" customFormat="1" ht="15" customHeight="1" spans="1:35">
      <c r="A60" s="19" t="s">
        <v>1339</v>
      </c>
      <c r="B60" s="19" t="s">
        <v>1221</v>
      </c>
      <c r="C60" s="19" t="s">
        <v>355</v>
      </c>
      <c r="D60" s="19" t="s">
        <v>39</v>
      </c>
      <c r="E60" s="19"/>
      <c r="F60" s="19" t="s">
        <v>41</v>
      </c>
      <c r="G60" s="20">
        <v>-20</v>
      </c>
      <c r="H60" s="21">
        <v>-1.1</v>
      </c>
      <c r="I60" s="70">
        <v>-0.7</v>
      </c>
      <c r="J60" s="70" t="s">
        <v>42</v>
      </c>
      <c r="K60" s="70" t="s">
        <v>42</v>
      </c>
      <c r="L60" s="21">
        <v>285</v>
      </c>
      <c r="M60" s="21">
        <v>370</v>
      </c>
      <c r="N60" s="21">
        <v>377</v>
      </c>
      <c r="O60" s="21">
        <v>600</v>
      </c>
      <c r="P60" s="22" t="s">
        <v>1338</v>
      </c>
      <c r="Q60" s="21" t="s">
        <v>42</v>
      </c>
      <c r="R60" s="20">
        <v>69</v>
      </c>
      <c r="S60" s="21">
        <v>18</v>
      </c>
      <c r="T60" s="21">
        <v>10</v>
      </c>
      <c r="U60" s="21">
        <v>1</v>
      </c>
      <c r="V60" s="72" t="s">
        <v>44</v>
      </c>
      <c r="W60" s="20">
        <v>3000</v>
      </c>
      <c r="X60" s="20">
        <v>30000</v>
      </c>
      <c r="Y60" s="20">
        <v>285</v>
      </c>
      <c r="Z60" s="72">
        <v>1</v>
      </c>
      <c r="AA60" s="78">
        <v>45896</v>
      </c>
      <c r="AB60" s="79"/>
      <c r="AC60" s="82" t="s">
        <v>42</v>
      </c>
      <c r="AD60" s="170" t="s">
        <v>42</v>
      </c>
      <c r="AE60" s="170" t="s">
        <v>42</v>
      </c>
      <c r="AF60" s="170" t="s">
        <v>42</v>
      </c>
      <c r="AG60" s="170" t="s">
        <v>42</v>
      </c>
      <c r="AH60" s="170" t="s">
        <v>42</v>
      </c>
      <c r="AI60" s="169" t="s">
        <v>42</v>
      </c>
    </row>
    <row r="61" s="59" customFormat="1" ht="15" customHeight="1" spans="1:35">
      <c r="A61" s="19" t="s">
        <v>1340</v>
      </c>
      <c r="B61" s="19" t="s">
        <v>1221</v>
      </c>
      <c r="C61" s="19" t="s">
        <v>1341</v>
      </c>
      <c r="D61" s="19" t="s">
        <v>39</v>
      </c>
      <c r="E61" s="19"/>
      <c r="F61" s="19" t="s">
        <v>41</v>
      </c>
      <c r="G61" s="20">
        <v>-20</v>
      </c>
      <c r="H61" s="21">
        <v>-0.7</v>
      </c>
      <c r="I61" s="70">
        <v>-0.7</v>
      </c>
      <c r="J61" s="70" t="s">
        <v>42</v>
      </c>
      <c r="K61" s="70" t="s">
        <v>42</v>
      </c>
      <c r="L61" s="21">
        <v>307</v>
      </c>
      <c r="M61" s="21">
        <v>399</v>
      </c>
      <c r="N61" s="21">
        <v>394</v>
      </c>
      <c r="O61" s="21">
        <v>600</v>
      </c>
      <c r="P61" s="22" t="s">
        <v>1338</v>
      </c>
      <c r="Q61" s="21" t="s">
        <v>42</v>
      </c>
      <c r="R61" s="20">
        <v>70</v>
      </c>
      <c r="S61" s="21">
        <v>18</v>
      </c>
      <c r="T61" s="21">
        <v>10</v>
      </c>
      <c r="U61" s="21">
        <v>1</v>
      </c>
      <c r="V61" s="72" t="s">
        <v>44</v>
      </c>
      <c r="W61" s="20">
        <v>3000</v>
      </c>
      <c r="X61" s="20">
        <v>30000</v>
      </c>
      <c r="Y61" s="20">
        <v>307</v>
      </c>
      <c r="Z61" s="72">
        <v>1</v>
      </c>
      <c r="AA61" s="78">
        <v>45896</v>
      </c>
      <c r="AB61" s="79"/>
      <c r="AC61" s="82" t="s">
        <v>42</v>
      </c>
      <c r="AD61" s="170" t="s">
        <v>42</v>
      </c>
      <c r="AE61" s="170" t="s">
        <v>42</v>
      </c>
      <c r="AF61" s="170" t="s">
        <v>42</v>
      </c>
      <c r="AG61" s="170" t="s">
        <v>42</v>
      </c>
      <c r="AH61" s="170" t="s">
        <v>42</v>
      </c>
      <c r="AI61" s="169" t="s">
        <v>42</v>
      </c>
    </row>
    <row r="62" s="59" customFormat="1" ht="15" customHeight="1" spans="1:35">
      <c r="A62" s="19" t="s">
        <v>1342</v>
      </c>
      <c r="B62" s="19" t="s">
        <v>1221</v>
      </c>
      <c r="C62" s="19" t="s">
        <v>443</v>
      </c>
      <c r="D62" s="19" t="s">
        <v>39</v>
      </c>
      <c r="E62" s="19"/>
      <c r="F62" s="19" t="s">
        <v>41</v>
      </c>
      <c r="G62" s="20">
        <v>-20</v>
      </c>
      <c r="H62" s="21">
        <v>-12</v>
      </c>
      <c r="I62" s="70">
        <v>-0.8</v>
      </c>
      <c r="J62" s="70" t="s">
        <v>42</v>
      </c>
      <c r="K62" s="21" t="s">
        <v>42</v>
      </c>
      <c r="L62" s="21">
        <v>11.6</v>
      </c>
      <c r="M62" s="21">
        <v>15.1</v>
      </c>
      <c r="N62" s="21">
        <v>15.9</v>
      </c>
      <c r="O62" s="21">
        <v>20.7</v>
      </c>
      <c r="P62" s="22" t="s">
        <v>1324</v>
      </c>
      <c r="Q62" s="21">
        <v>25</v>
      </c>
      <c r="R62" s="20">
        <v>1797</v>
      </c>
      <c r="S62" s="21">
        <v>213</v>
      </c>
      <c r="T62" s="21">
        <v>180</v>
      </c>
      <c r="U62" s="21">
        <v>16</v>
      </c>
      <c r="V62" s="72" t="s">
        <v>44</v>
      </c>
      <c r="W62" s="20">
        <v>3000</v>
      </c>
      <c r="X62" s="20">
        <v>30000</v>
      </c>
      <c r="Y62" s="175" t="s">
        <v>1343</v>
      </c>
      <c r="Z62" s="72">
        <v>1.6</v>
      </c>
      <c r="AA62" s="78">
        <v>45261</v>
      </c>
      <c r="AB62" s="79"/>
      <c r="AC62" s="82" t="s">
        <v>1344</v>
      </c>
      <c r="AD62" s="170" t="s">
        <v>42</v>
      </c>
      <c r="AE62" s="170" t="s">
        <v>42</v>
      </c>
      <c r="AF62" s="83" t="s">
        <v>1345</v>
      </c>
      <c r="AG62" s="170" t="s">
        <v>42</v>
      </c>
      <c r="AH62" s="170" t="s">
        <v>42</v>
      </c>
      <c r="AI62" s="169" t="s">
        <v>42</v>
      </c>
    </row>
    <row r="63" s="59" customFormat="1" ht="15" customHeight="1" spans="1:35">
      <c r="A63" s="19" t="s">
        <v>1346</v>
      </c>
      <c r="B63" s="19" t="s">
        <v>1221</v>
      </c>
      <c r="C63" s="19" t="s">
        <v>443</v>
      </c>
      <c r="D63" s="19" t="s">
        <v>39</v>
      </c>
      <c r="E63" s="19"/>
      <c r="F63" s="19" t="s">
        <v>41</v>
      </c>
      <c r="G63" s="20">
        <v>-20</v>
      </c>
      <c r="H63" s="21">
        <v>-10</v>
      </c>
      <c r="I63" s="70">
        <v>-0.7</v>
      </c>
      <c r="J63" s="70" t="s">
        <v>42</v>
      </c>
      <c r="K63" s="21" t="s">
        <v>42</v>
      </c>
      <c r="L63" s="21">
        <v>15.3</v>
      </c>
      <c r="M63" s="21">
        <v>19.2</v>
      </c>
      <c r="N63" s="21">
        <v>21.4</v>
      </c>
      <c r="O63" s="21">
        <v>27.8</v>
      </c>
      <c r="P63" s="22" t="s">
        <v>1324</v>
      </c>
      <c r="Q63" s="21">
        <v>25</v>
      </c>
      <c r="R63" s="20">
        <v>1200</v>
      </c>
      <c r="S63" s="21">
        <v>191</v>
      </c>
      <c r="T63" s="21">
        <v>168</v>
      </c>
      <c r="U63" s="21">
        <v>14</v>
      </c>
      <c r="V63" s="72" t="s">
        <v>44</v>
      </c>
      <c r="W63" s="20">
        <v>3000</v>
      </c>
      <c r="X63" s="20">
        <v>30000</v>
      </c>
      <c r="Y63" s="20">
        <v>238.4</v>
      </c>
      <c r="Z63" s="72">
        <v>1</v>
      </c>
      <c r="AA63" s="78">
        <v>44854</v>
      </c>
      <c r="AB63" s="79"/>
      <c r="AC63" s="174" t="s">
        <v>42</v>
      </c>
      <c r="AD63" s="170" t="s">
        <v>42</v>
      </c>
      <c r="AE63" s="170" t="s">
        <v>42</v>
      </c>
      <c r="AF63" s="170" t="s">
        <v>42</v>
      </c>
      <c r="AG63" s="170" t="s">
        <v>42</v>
      </c>
      <c r="AH63" s="170" t="s">
        <v>42</v>
      </c>
      <c r="AI63" s="169" t="s">
        <v>42</v>
      </c>
    </row>
    <row r="64" s="59" customFormat="1" ht="15" customHeight="1" spans="1:35">
      <c r="A64" s="19" t="s">
        <v>1347</v>
      </c>
      <c r="B64" s="19" t="s">
        <v>1221</v>
      </c>
      <c r="C64" s="19" t="s">
        <v>443</v>
      </c>
      <c r="D64" s="19" t="s">
        <v>39</v>
      </c>
      <c r="E64" s="19"/>
      <c r="F64" s="19" t="s">
        <v>41</v>
      </c>
      <c r="G64" s="20">
        <v>-20</v>
      </c>
      <c r="H64" s="21">
        <v>-7</v>
      </c>
      <c r="I64" s="70">
        <v>-0.7</v>
      </c>
      <c r="J64" s="70" t="s">
        <v>42</v>
      </c>
      <c r="K64" s="21" t="s">
        <v>42</v>
      </c>
      <c r="L64" s="21">
        <v>25</v>
      </c>
      <c r="M64" s="21">
        <v>31</v>
      </c>
      <c r="N64" s="21">
        <v>36</v>
      </c>
      <c r="O64" s="21">
        <v>47</v>
      </c>
      <c r="P64" s="22" t="s">
        <v>1324</v>
      </c>
      <c r="Q64" s="21">
        <v>16</v>
      </c>
      <c r="R64" s="20">
        <v>830</v>
      </c>
      <c r="S64" s="21">
        <v>132</v>
      </c>
      <c r="T64" s="21">
        <v>85</v>
      </c>
      <c r="U64" s="21">
        <v>8.8</v>
      </c>
      <c r="V64" s="72" t="s">
        <v>44</v>
      </c>
      <c r="W64" s="20">
        <v>3000</v>
      </c>
      <c r="X64" s="20">
        <v>30000</v>
      </c>
      <c r="Y64" s="20">
        <v>220</v>
      </c>
      <c r="Z64" s="72">
        <v>1</v>
      </c>
      <c r="AA64" s="78">
        <v>44854</v>
      </c>
      <c r="AB64" s="79"/>
      <c r="AC64" s="82" t="s">
        <v>42</v>
      </c>
      <c r="AD64" s="170" t="s">
        <v>42</v>
      </c>
      <c r="AE64" s="170" t="s">
        <v>42</v>
      </c>
      <c r="AF64" s="170" t="s">
        <v>42</v>
      </c>
      <c r="AG64" s="170" t="s">
        <v>42</v>
      </c>
      <c r="AH64" s="170" t="s">
        <v>42</v>
      </c>
      <c r="AI64" s="169" t="s">
        <v>42</v>
      </c>
    </row>
    <row r="65" s="59" customFormat="1" ht="15" customHeight="1" spans="1:35">
      <c r="A65" s="19" t="s">
        <v>1348</v>
      </c>
      <c r="B65" s="19" t="s">
        <v>1221</v>
      </c>
      <c r="C65" s="19" t="s">
        <v>1322</v>
      </c>
      <c r="D65" s="19" t="s">
        <v>39</v>
      </c>
      <c r="E65" s="19"/>
      <c r="F65" s="19" t="s">
        <v>41</v>
      </c>
      <c r="G65" s="20">
        <v>-20</v>
      </c>
      <c r="H65" s="21">
        <v>-7</v>
      </c>
      <c r="I65" s="70">
        <v>-0.8</v>
      </c>
      <c r="J65" s="70" t="s">
        <v>42</v>
      </c>
      <c r="K65" s="21" t="s">
        <v>42</v>
      </c>
      <c r="L65" s="21">
        <v>14.4</v>
      </c>
      <c r="M65" s="21">
        <v>18.7</v>
      </c>
      <c r="N65" s="21">
        <v>18.8</v>
      </c>
      <c r="O65" s="21">
        <v>24.4</v>
      </c>
      <c r="P65" s="22" t="s">
        <v>1324</v>
      </c>
      <c r="Q65" s="21" t="s">
        <v>42</v>
      </c>
      <c r="R65" s="20">
        <v>1797</v>
      </c>
      <c r="S65" s="21">
        <v>213</v>
      </c>
      <c r="T65" s="21">
        <v>180</v>
      </c>
      <c r="U65" s="21">
        <v>16</v>
      </c>
      <c r="V65" s="72" t="s">
        <v>44</v>
      </c>
      <c r="W65" s="20">
        <v>3000</v>
      </c>
      <c r="X65" s="20">
        <v>30000</v>
      </c>
      <c r="Y65" s="20">
        <v>230</v>
      </c>
      <c r="Z65" s="72">
        <v>1.4</v>
      </c>
      <c r="AA65" s="78">
        <v>45176</v>
      </c>
      <c r="AB65" s="79"/>
      <c r="AC65" s="174" t="s">
        <v>42</v>
      </c>
      <c r="AD65" s="170" t="s">
        <v>42</v>
      </c>
      <c r="AE65" s="170" t="s">
        <v>42</v>
      </c>
      <c r="AF65" s="170" t="s">
        <v>42</v>
      </c>
      <c r="AG65" s="170" t="s">
        <v>42</v>
      </c>
      <c r="AH65" s="170" t="s">
        <v>42</v>
      </c>
      <c r="AI65" s="169" t="s">
        <v>42</v>
      </c>
    </row>
    <row r="66" s="59" customFormat="1" ht="15" customHeight="1" spans="1:35">
      <c r="A66" s="19" t="s">
        <v>1349</v>
      </c>
      <c r="B66" s="19" t="s">
        <v>1221</v>
      </c>
      <c r="C66" s="19" t="s">
        <v>1322</v>
      </c>
      <c r="D66" s="19" t="s">
        <v>39</v>
      </c>
      <c r="E66" s="19"/>
      <c r="F66" s="19" t="s">
        <v>41</v>
      </c>
      <c r="G66" s="20">
        <v>-20</v>
      </c>
      <c r="H66" s="21">
        <v>-5</v>
      </c>
      <c r="I66" s="70">
        <v>-0.7</v>
      </c>
      <c r="J66" s="70" t="s">
        <v>42</v>
      </c>
      <c r="K66" s="21" t="s">
        <v>42</v>
      </c>
      <c r="L66" s="21">
        <v>20</v>
      </c>
      <c r="M66" s="21">
        <v>26</v>
      </c>
      <c r="N66" s="21">
        <v>27</v>
      </c>
      <c r="O66" s="21">
        <v>37</v>
      </c>
      <c r="P66" s="22" t="s">
        <v>1324</v>
      </c>
      <c r="Q66" s="21" t="s">
        <v>42</v>
      </c>
      <c r="R66" s="20">
        <v>1200</v>
      </c>
      <c r="S66" s="21">
        <v>191</v>
      </c>
      <c r="T66" s="21">
        <v>168</v>
      </c>
      <c r="U66" s="21">
        <v>33.7</v>
      </c>
      <c r="V66" s="72" t="s">
        <v>44</v>
      </c>
      <c r="W66" s="20">
        <v>3000</v>
      </c>
      <c r="X66" s="20">
        <v>30000</v>
      </c>
      <c r="Y66" s="20">
        <v>674</v>
      </c>
      <c r="Z66" s="72">
        <v>1.1</v>
      </c>
      <c r="AA66" s="78">
        <v>44202</v>
      </c>
      <c r="AB66" s="79"/>
      <c r="AC66" s="174" t="s">
        <v>42</v>
      </c>
      <c r="AD66" s="170" t="s">
        <v>42</v>
      </c>
      <c r="AE66" s="170" t="s">
        <v>42</v>
      </c>
      <c r="AF66" s="170" t="s">
        <v>42</v>
      </c>
      <c r="AG66" s="170" t="s">
        <v>42</v>
      </c>
      <c r="AH66" s="170" t="s">
        <v>42</v>
      </c>
      <c r="AI66" s="169" t="s">
        <v>42</v>
      </c>
    </row>
    <row r="67" s="59" customFormat="1" ht="15" customHeight="1" spans="1:35">
      <c r="A67" s="19" t="s">
        <v>1350</v>
      </c>
      <c r="B67" s="19" t="s">
        <v>1221</v>
      </c>
      <c r="C67" s="19" t="s">
        <v>1322</v>
      </c>
      <c r="D67" s="19" t="s">
        <v>39</v>
      </c>
      <c r="E67" s="19"/>
      <c r="F67" s="19" t="s">
        <v>41</v>
      </c>
      <c r="G67" s="20">
        <v>-20</v>
      </c>
      <c r="H67" s="21">
        <v>-4.1</v>
      </c>
      <c r="I67" s="70">
        <v>-0.65</v>
      </c>
      <c r="J67" s="70" t="s">
        <v>42</v>
      </c>
      <c r="K67" s="21" t="s">
        <v>42</v>
      </c>
      <c r="L67" s="21">
        <v>29</v>
      </c>
      <c r="M67" s="21">
        <v>38</v>
      </c>
      <c r="N67" s="21">
        <v>38</v>
      </c>
      <c r="O67" s="21">
        <v>53</v>
      </c>
      <c r="P67" s="22" t="s">
        <v>1338</v>
      </c>
      <c r="Q67" s="21" t="s">
        <v>42</v>
      </c>
      <c r="R67" s="20">
        <v>289</v>
      </c>
      <c r="S67" s="21">
        <v>98</v>
      </c>
      <c r="T67" s="21">
        <v>22</v>
      </c>
      <c r="U67" s="21">
        <v>33.7</v>
      </c>
      <c r="V67" s="72" t="s">
        <v>44</v>
      </c>
      <c r="W67" s="20">
        <v>3000</v>
      </c>
      <c r="X67" s="20">
        <v>30000</v>
      </c>
      <c r="Y67" s="20">
        <v>977.3</v>
      </c>
      <c r="Z67" s="72">
        <v>1</v>
      </c>
      <c r="AA67" s="78">
        <v>44643</v>
      </c>
      <c r="AB67" s="79"/>
      <c r="AC67" s="82" t="s">
        <v>42</v>
      </c>
      <c r="AD67" s="170" t="s">
        <v>42</v>
      </c>
      <c r="AE67" s="170" t="s">
        <v>42</v>
      </c>
      <c r="AF67" s="170" t="s">
        <v>42</v>
      </c>
      <c r="AG67" s="170" t="s">
        <v>42</v>
      </c>
      <c r="AH67" s="170" t="s">
        <v>42</v>
      </c>
      <c r="AI67" s="169" t="s">
        <v>42</v>
      </c>
    </row>
    <row r="68" s="59" customFormat="1" ht="15" customHeight="1" spans="1:35">
      <c r="A68" s="19" t="s">
        <v>1351</v>
      </c>
      <c r="B68" s="19" t="s">
        <v>1221</v>
      </c>
      <c r="C68" s="19" t="s">
        <v>355</v>
      </c>
      <c r="D68" s="19" t="s">
        <v>39</v>
      </c>
      <c r="E68" s="19"/>
      <c r="F68" s="19" t="s">
        <v>41</v>
      </c>
      <c r="G68" s="20">
        <v>-20</v>
      </c>
      <c r="H68" s="21">
        <v>-4.1</v>
      </c>
      <c r="I68" s="70">
        <v>-0.7</v>
      </c>
      <c r="J68" s="70" t="s">
        <v>42</v>
      </c>
      <c r="K68" s="21" t="s">
        <v>42</v>
      </c>
      <c r="L68" s="21">
        <v>27</v>
      </c>
      <c r="M68" s="21">
        <v>35</v>
      </c>
      <c r="N68" s="21">
        <v>38</v>
      </c>
      <c r="O68" s="21">
        <v>53</v>
      </c>
      <c r="P68" s="22" t="s">
        <v>1324</v>
      </c>
      <c r="Q68" s="21" t="s">
        <v>42</v>
      </c>
      <c r="R68" s="20">
        <v>830</v>
      </c>
      <c r="S68" s="21">
        <v>132</v>
      </c>
      <c r="T68" s="21">
        <v>85</v>
      </c>
      <c r="U68" s="21">
        <v>8.8</v>
      </c>
      <c r="V68" s="72" t="s">
        <v>44</v>
      </c>
      <c r="W68" s="20">
        <v>3000</v>
      </c>
      <c r="X68" s="20">
        <v>30000</v>
      </c>
      <c r="Y68" s="20">
        <v>237.6</v>
      </c>
      <c r="Z68" s="72">
        <v>1.4</v>
      </c>
      <c r="AA68" s="78">
        <v>45261</v>
      </c>
      <c r="AB68" s="79"/>
      <c r="AC68" s="82" t="s">
        <v>1352</v>
      </c>
      <c r="AD68" s="83" t="s">
        <v>1353</v>
      </c>
      <c r="AE68" s="170" t="s">
        <v>42</v>
      </c>
      <c r="AF68" s="170" t="s">
        <v>42</v>
      </c>
      <c r="AG68" s="83" t="s">
        <v>1354</v>
      </c>
      <c r="AH68" s="170" t="s">
        <v>42</v>
      </c>
      <c r="AI68" s="169" t="s">
        <v>42</v>
      </c>
    </row>
    <row r="69" s="59" customFormat="1" ht="15" customHeight="1" spans="1:35">
      <c r="A69" s="19" t="s">
        <v>1355</v>
      </c>
      <c r="B69" s="19" t="s">
        <v>1221</v>
      </c>
      <c r="C69" s="19" t="s">
        <v>355</v>
      </c>
      <c r="D69" s="19" t="s">
        <v>39</v>
      </c>
      <c r="E69" s="19"/>
      <c r="F69" s="19" t="s">
        <v>41</v>
      </c>
      <c r="G69" s="20">
        <v>-20</v>
      </c>
      <c r="H69" s="21">
        <v>-4.1</v>
      </c>
      <c r="I69" s="70">
        <v>-0.7</v>
      </c>
      <c r="J69" s="70" t="s">
        <v>42</v>
      </c>
      <c r="K69" s="21" t="s">
        <v>42</v>
      </c>
      <c r="L69" s="21">
        <v>23.8</v>
      </c>
      <c r="M69" s="21">
        <v>40</v>
      </c>
      <c r="N69" s="21">
        <v>32.2</v>
      </c>
      <c r="O69" s="21">
        <v>56</v>
      </c>
      <c r="P69" s="22" t="s">
        <v>1338</v>
      </c>
      <c r="Q69" s="21" t="s">
        <v>42</v>
      </c>
      <c r="R69" s="20">
        <v>893</v>
      </c>
      <c r="S69" s="21">
        <v>91</v>
      </c>
      <c r="T69" s="21">
        <v>52</v>
      </c>
      <c r="U69" s="21">
        <v>9</v>
      </c>
      <c r="V69" s="72" t="s">
        <v>231</v>
      </c>
      <c r="W69" s="20">
        <v>3000</v>
      </c>
      <c r="X69" s="20">
        <v>120000</v>
      </c>
      <c r="Y69" s="20">
        <v>214.2</v>
      </c>
      <c r="Z69" s="72">
        <v>1.5</v>
      </c>
      <c r="AA69" s="78">
        <v>45449</v>
      </c>
      <c r="AB69" s="79"/>
      <c r="AC69" s="82" t="s">
        <v>42</v>
      </c>
      <c r="AD69" s="83" t="s">
        <v>42</v>
      </c>
      <c r="AE69" s="83" t="s">
        <v>42</v>
      </c>
      <c r="AF69" s="83" t="s">
        <v>42</v>
      </c>
      <c r="AG69" s="83" t="s">
        <v>42</v>
      </c>
      <c r="AH69" s="83" t="s">
        <v>42</v>
      </c>
      <c r="AI69" s="92" t="s">
        <v>42</v>
      </c>
    </row>
    <row r="70" s="59" customFormat="1" ht="15" customHeight="1" spans="1:35">
      <c r="A70" s="19" t="s">
        <v>1356</v>
      </c>
      <c r="B70" s="19" t="s">
        <v>1221</v>
      </c>
      <c r="C70" s="19" t="s">
        <v>371</v>
      </c>
      <c r="D70" s="19" t="s">
        <v>39</v>
      </c>
      <c r="E70" s="19"/>
      <c r="F70" s="19" t="s">
        <v>373</v>
      </c>
      <c r="G70" s="20">
        <v>-20</v>
      </c>
      <c r="H70" s="21">
        <v>-4</v>
      </c>
      <c r="I70" s="70">
        <v>-0.7</v>
      </c>
      <c r="J70" s="70" t="s">
        <v>42</v>
      </c>
      <c r="K70" s="21" t="s">
        <v>42</v>
      </c>
      <c r="L70" s="21">
        <v>50</v>
      </c>
      <c r="M70" s="21">
        <v>65</v>
      </c>
      <c r="N70" s="21">
        <v>65</v>
      </c>
      <c r="O70" s="21">
        <v>90</v>
      </c>
      <c r="P70" s="22" t="s">
        <v>1324</v>
      </c>
      <c r="Q70" s="21" t="s">
        <v>42</v>
      </c>
      <c r="R70" s="20">
        <v>503</v>
      </c>
      <c r="S70" s="21">
        <v>67</v>
      </c>
      <c r="T70" s="21">
        <v>58</v>
      </c>
      <c r="U70" s="21">
        <v>4.1</v>
      </c>
      <c r="V70" s="72" t="s">
        <v>44</v>
      </c>
      <c r="W70" s="20">
        <v>4000</v>
      </c>
      <c r="X70" s="20">
        <v>8000</v>
      </c>
      <c r="Y70" s="20">
        <v>205</v>
      </c>
      <c r="Z70" s="72">
        <v>1</v>
      </c>
      <c r="AA70" s="78">
        <v>44628</v>
      </c>
      <c r="AB70" s="79"/>
      <c r="AC70" s="174" t="s">
        <v>42</v>
      </c>
      <c r="AD70" s="83" t="s">
        <v>42</v>
      </c>
      <c r="AE70" s="170" t="s">
        <v>42</v>
      </c>
      <c r="AF70" s="83" t="s">
        <v>42</v>
      </c>
      <c r="AG70" s="83" t="s">
        <v>42</v>
      </c>
      <c r="AH70" s="170" t="s">
        <v>42</v>
      </c>
      <c r="AI70" s="169" t="s">
        <v>42</v>
      </c>
    </row>
    <row r="71" s="59" customFormat="1" ht="15" customHeight="1" spans="1:35">
      <c r="A71" s="19" t="s">
        <v>1357</v>
      </c>
      <c r="B71" s="19" t="s">
        <v>1221</v>
      </c>
      <c r="C71" s="19" t="s">
        <v>995</v>
      </c>
      <c r="D71" s="19" t="s">
        <v>39</v>
      </c>
      <c r="E71" s="19"/>
      <c r="F71" s="19" t="s">
        <v>41</v>
      </c>
      <c r="G71" s="20">
        <v>-20</v>
      </c>
      <c r="H71" s="21">
        <v>-4.1</v>
      </c>
      <c r="I71" s="70">
        <v>-0.7</v>
      </c>
      <c r="J71" s="70" t="s">
        <v>42</v>
      </c>
      <c r="K71" s="21" t="s">
        <v>42</v>
      </c>
      <c r="L71" s="21">
        <v>30</v>
      </c>
      <c r="M71" s="21">
        <v>39</v>
      </c>
      <c r="N71" s="21">
        <v>40</v>
      </c>
      <c r="O71" s="21">
        <v>56</v>
      </c>
      <c r="P71" s="22" t="s">
        <v>1338</v>
      </c>
      <c r="Q71" s="21" t="s">
        <v>42</v>
      </c>
      <c r="R71" s="20">
        <v>289</v>
      </c>
      <c r="S71" s="21">
        <v>98</v>
      </c>
      <c r="T71" s="21">
        <v>22</v>
      </c>
      <c r="U71" s="21">
        <v>4.1</v>
      </c>
      <c r="V71" s="72" t="s">
        <v>231</v>
      </c>
      <c r="W71" s="20">
        <v>3000</v>
      </c>
      <c r="X71" s="20">
        <v>30000</v>
      </c>
      <c r="Y71" s="20">
        <v>123</v>
      </c>
      <c r="Z71" s="72">
        <v>1</v>
      </c>
      <c r="AA71" s="78">
        <v>44621</v>
      </c>
      <c r="AB71" s="79"/>
      <c r="AC71" s="174" t="s">
        <v>42</v>
      </c>
      <c r="AD71" s="83" t="s">
        <v>42</v>
      </c>
      <c r="AE71" s="170" t="s">
        <v>42</v>
      </c>
      <c r="AF71" s="83" t="s">
        <v>42</v>
      </c>
      <c r="AG71" s="83" t="s">
        <v>42</v>
      </c>
      <c r="AH71" s="170" t="s">
        <v>42</v>
      </c>
      <c r="AI71" s="169" t="s">
        <v>42</v>
      </c>
    </row>
    <row r="72" s="59" customFormat="1" ht="15" customHeight="1" spans="1:35">
      <c r="A72" s="19" t="s">
        <v>1358</v>
      </c>
      <c r="B72" s="19" t="s">
        <v>1221</v>
      </c>
      <c r="C72" s="19" t="s">
        <v>355</v>
      </c>
      <c r="D72" s="19" t="s">
        <v>39</v>
      </c>
      <c r="E72" s="19"/>
      <c r="F72" s="19" t="s">
        <v>41</v>
      </c>
      <c r="G72" s="20">
        <v>-20</v>
      </c>
      <c r="H72" s="21">
        <v>-3</v>
      </c>
      <c r="I72" s="70">
        <v>-0.6</v>
      </c>
      <c r="J72" s="70" t="s">
        <v>42</v>
      </c>
      <c r="K72" s="21" t="s">
        <v>42</v>
      </c>
      <c r="L72" s="21">
        <v>40</v>
      </c>
      <c r="M72" s="21">
        <v>52</v>
      </c>
      <c r="N72" s="21">
        <v>51</v>
      </c>
      <c r="O72" s="21">
        <v>66</v>
      </c>
      <c r="P72" s="22" t="s">
        <v>1324</v>
      </c>
      <c r="Q72" s="21" t="s">
        <v>42</v>
      </c>
      <c r="R72" s="20">
        <v>534</v>
      </c>
      <c r="S72" s="21">
        <v>62</v>
      </c>
      <c r="T72" s="21">
        <v>50</v>
      </c>
      <c r="U72" s="21">
        <v>5.6</v>
      </c>
      <c r="V72" s="72" t="s">
        <v>44</v>
      </c>
      <c r="W72" s="20">
        <v>3000</v>
      </c>
      <c r="X72" s="20">
        <v>120000</v>
      </c>
      <c r="Y72" s="20">
        <v>224</v>
      </c>
      <c r="Z72" s="72">
        <v>1.4</v>
      </c>
      <c r="AA72" s="78">
        <v>45488</v>
      </c>
      <c r="AB72" s="79"/>
      <c r="AC72" s="174" t="s">
        <v>42</v>
      </c>
      <c r="AD72" s="83" t="s">
        <v>1359</v>
      </c>
      <c r="AE72" s="170" t="s">
        <v>42</v>
      </c>
      <c r="AF72" s="83" t="s">
        <v>1360</v>
      </c>
      <c r="AG72" s="83" t="s">
        <v>1361</v>
      </c>
      <c r="AH72" s="170" t="s">
        <v>42</v>
      </c>
      <c r="AI72" s="169" t="s">
        <v>42</v>
      </c>
    </row>
    <row r="73" s="59" customFormat="1" ht="15" customHeight="1" spans="1:35">
      <c r="A73" s="19" t="s">
        <v>1362</v>
      </c>
      <c r="B73" s="19" t="s">
        <v>1221</v>
      </c>
      <c r="C73" s="19" t="s">
        <v>355</v>
      </c>
      <c r="D73" s="19" t="s">
        <v>39</v>
      </c>
      <c r="E73" s="19"/>
      <c r="F73" s="19" t="s">
        <v>41</v>
      </c>
      <c r="G73" s="20">
        <v>-20</v>
      </c>
      <c r="H73" s="21">
        <v>-2.5</v>
      </c>
      <c r="I73" s="70">
        <v>-0.7</v>
      </c>
      <c r="J73" s="70" t="s">
        <v>42</v>
      </c>
      <c r="K73" s="21" t="s">
        <v>42</v>
      </c>
      <c r="L73" s="21">
        <v>80</v>
      </c>
      <c r="M73" s="21">
        <v>104</v>
      </c>
      <c r="N73" s="21">
        <v>110</v>
      </c>
      <c r="O73" s="21">
        <v>154</v>
      </c>
      <c r="P73" s="22" t="s">
        <v>1324</v>
      </c>
      <c r="Q73" s="21" t="s">
        <v>42</v>
      </c>
      <c r="R73" s="20">
        <v>248</v>
      </c>
      <c r="S73" s="21">
        <v>42</v>
      </c>
      <c r="T73" s="21">
        <v>31</v>
      </c>
      <c r="U73" s="21">
        <v>2.9</v>
      </c>
      <c r="V73" s="72" t="s">
        <v>44</v>
      </c>
      <c r="W73" s="20">
        <v>3000</v>
      </c>
      <c r="X73" s="20">
        <v>30000</v>
      </c>
      <c r="Y73" s="20">
        <v>232</v>
      </c>
      <c r="Z73" s="72">
        <v>1.3</v>
      </c>
      <c r="AA73" s="78">
        <v>44789</v>
      </c>
      <c r="AB73" s="79"/>
      <c r="AC73" s="174" t="s">
        <v>42</v>
      </c>
      <c r="AD73" s="170" t="s">
        <v>42</v>
      </c>
      <c r="AE73" s="170" t="s">
        <v>42</v>
      </c>
      <c r="AF73" s="170" t="s">
        <v>42</v>
      </c>
      <c r="AG73" s="170" t="s">
        <v>42</v>
      </c>
      <c r="AH73" s="170" t="s">
        <v>42</v>
      </c>
      <c r="AI73" s="169" t="s">
        <v>42</v>
      </c>
    </row>
    <row r="74" s="59" customFormat="1" ht="15" customHeight="1" spans="1:35">
      <c r="A74" s="19" t="s">
        <v>1363</v>
      </c>
      <c r="B74" s="19" t="s">
        <v>1221</v>
      </c>
      <c r="C74" s="19" t="s">
        <v>355</v>
      </c>
      <c r="D74" s="19" t="s">
        <v>39</v>
      </c>
      <c r="E74" s="19"/>
      <c r="F74" s="19" t="s">
        <v>41</v>
      </c>
      <c r="G74" s="20">
        <v>-20</v>
      </c>
      <c r="H74" s="21">
        <v>-2</v>
      </c>
      <c r="I74" s="70">
        <v>-0.7</v>
      </c>
      <c r="J74" s="70" t="s">
        <v>42</v>
      </c>
      <c r="K74" s="21" t="s">
        <v>42</v>
      </c>
      <c r="L74" s="21">
        <v>88</v>
      </c>
      <c r="M74" s="21">
        <v>125</v>
      </c>
      <c r="N74" s="21">
        <v>116</v>
      </c>
      <c r="O74" s="21">
        <v>190</v>
      </c>
      <c r="P74" s="22" t="s">
        <v>1324</v>
      </c>
      <c r="Q74" s="21" t="s">
        <v>42</v>
      </c>
      <c r="R74" s="20">
        <v>234</v>
      </c>
      <c r="S74" s="21">
        <v>34</v>
      </c>
      <c r="T74" s="21">
        <v>24</v>
      </c>
      <c r="U74" s="21">
        <v>2.4</v>
      </c>
      <c r="V74" s="72" t="s">
        <v>44</v>
      </c>
      <c r="W74" s="20">
        <v>3000</v>
      </c>
      <c r="X74" s="20">
        <v>30000</v>
      </c>
      <c r="Y74" s="20">
        <v>211</v>
      </c>
      <c r="Z74" s="72">
        <v>1.4</v>
      </c>
      <c r="AA74" s="78">
        <v>45719</v>
      </c>
      <c r="AB74" s="79"/>
      <c r="AC74" s="82" t="s">
        <v>1364</v>
      </c>
      <c r="AD74" s="170" t="s">
        <v>42</v>
      </c>
      <c r="AE74" s="170" t="s">
        <v>42</v>
      </c>
      <c r="AF74" s="170" t="s">
        <v>42</v>
      </c>
      <c r="AG74" s="170" t="s">
        <v>42</v>
      </c>
      <c r="AH74" s="170" t="s">
        <v>42</v>
      </c>
      <c r="AI74" s="169" t="s">
        <v>42</v>
      </c>
    </row>
    <row r="75" s="59" customFormat="1" ht="15" customHeight="1" spans="1:35">
      <c r="A75" s="19" t="s">
        <v>1365</v>
      </c>
      <c r="B75" s="19" t="s">
        <v>1221</v>
      </c>
      <c r="C75" s="19" t="s">
        <v>443</v>
      </c>
      <c r="D75" s="19" t="s">
        <v>39</v>
      </c>
      <c r="E75" s="19"/>
      <c r="F75" s="19" t="s">
        <v>41</v>
      </c>
      <c r="G75" s="20">
        <v>-16</v>
      </c>
      <c r="H75" s="21">
        <v>-7.7</v>
      </c>
      <c r="I75" s="70">
        <v>-0.6</v>
      </c>
      <c r="J75" s="70" t="s">
        <v>42</v>
      </c>
      <c r="K75" s="21" t="s">
        <v>42</v>
      </c>
      <c r="L75" s="21">
        <v>17</v>
      </c>
      <c r="M75" s="21">
        <v>23</v>
      </c>
      <c r="N75" s="21">
        <v>22</v>
      </c>
      <c r="O75" s="21">
        <v>29</v>
      </c>
      <c r="P75" s="22" t="s">
        <v>1338</v>
      </c>
      <c r="Q75" s="21">
        <v>15</v>
      </c>
      <c r="R75" s="20">
        <v>1352</v>
      </c>
      <c r="S75" s="21">
        <v>190</v>
      </c>
      <c r="T75" s="21">
        <v>167</v>
      </c>
      <c r="U75" s="21">
        <v>14</v>
      </c>
      <c r="V75" s="72" t="s">
        <v>44</v>
      </c>
      <c r="W75" s="20">
        <v>3000</v>
      </c>
      <c r="X75" s="20">
        <v>30000</v>
      </c>
      <c r="Y75" s="20">
        <v>238</v>
      </c>
      <c r="Z75" s="72">
        <v>1</v>
      </c>
      <c r="AA75" s="78">
        <v>45896</v>
      </c>
      <c r="AB75" s="79"/>
      <c r="AC75" s="174" t="s">
        <v>42</v>
      </c>
      <c r="AD75" s="170" t="s">
        <v>42</v>
      </c>
      <c r="AE75" s="170" t="s">
        <v>42</v>
      </c>
      <c r="AF75" s="83" t="s">
        <v>42</v>
      </c>
      <c r="AG75" s="170" t="s">
        <v>42</v>
      </c>
      <c r="AH75" s="170" t="s">
        <v>42</v>
      </c>
      <c r="AI75" s="169" t="s">
        <v>42</v>
      </c>
    </row>
    <row r="76" s="59" customFormat="1" ht="15" customHeight="1" spans="1:35">
      <c r="A76" s="19" t="s">
        <v>1366</v>
      </c>
      <c r="B76" s="19" t="s">
        <v>1221</v>
      </c>
      <c r="C76" s="19" t="s">
        <v>443</v>
      </c>
      <c r="D76" s="19" t="s">
        <v>39</v>
      </c>
      <c r="E76" s="19"/>
      <c r="F76" s="19" t="s">
        <v>41</v>
      </c>
      <c r="G76" s="20">
        <v>-12</v>
      </c>
      <c r="H76" s="21">
        <v>-8</v>
      </c>
      <c r="I76" s="70">
        <v>-0.7</v>
      </c>
      <c r="J76" s="70" t="s">
        <v>42</v>
      </c>
      <c r="K76" s="21" t="s">
        <v>42</v>
      </c>
      <c r="L76" s="21">
        <v>12</v>
      </c>
      <c r="M76" s="21">
        <v>15.6</v>
      </c>
      <c r="N76" s="21">
        <v>16</v>
      </c>
      <c r="O76" s="21">
        <v>20.8</v>
      </c>
      <c r="P76" s="22" t="s">
        <v>1324</v>
      </c>
      <c r="Q76" s="21" t="s">
        <v>42</v>
      </c>
      <c r="R76" s="20">
        <v>1821</v>
      </c>
      <c r="S76" s="21">
        <v>201</v>
      </c>
      <c r="T76" s="21">
        <v>169</v>
      </c>
      <c r="U76" s="21">
        <v>36</v>
      </c>
      <c r="V76" s="72" t="s">
        <v>44</v>
      </c>
      <c r="W76" s="20">
        <v>3000</v>
      </c>
      <c r="X76" s="20">
        <v>30000</v>
      </c>
      <c r="Y76" s="20">
        <v>432</v>
      </c>
      <c r="Z76" s="72">
        <v>1.1</v>
      </c>
      <c r="AA76" s="78">
        <v>45231</v>
      </c>
      <c r="AB76" s="79"/>
      <c r="AC76" s="82" t="s">
        <v>42</v>
      </c>
      <c r="AD76" s="170" t="s">
        <v>42</v>
      </c>
      <c r="AE76" s="170" t="s">
        <v>42</v>
      </c>
      <c r="AF76" s="170" t="s">
        <v>42</v>
      </c>
      <c r="AG76" s="170" t="s">
        <v>42</v>
      </c>
      <c r="AH76" s="170" t="s">
        <v>42</v>
      </c>
      <c r="AI76" s="169" t="s">
        <v>42</v>
      </c>
    </row>
    <row r="77" s="59" customFormat="1" ht="15" customHeight="1" spans="1:35">
      <c r="A77" s="19" t="s">
        <v>1367</v>
      </c>
      <c r="B77" s="19" t="s">
        <v>1221</v>
      </c>
      <c r="C77" s="19" t="s">
        <v>1322</v>
      </c>
      <c r="D77" s="19" t="s">
        <v>39</v>
      </c>
      <c r="E77" s="19"/>
      <c r="F77" s="19" t="s">
        <v>41</v>
      </c>
      <c r="G77" s="20">
        <v>-12</v>
      </c>
      <c r="H77" s="21">
        <v>-7</v>
      </c>
      <c r="I77" s="70">
        <v>-0.7</v>
      </c>
      <c r="J77" s="70" t="s">
        <v>42</v>
      </c>
      <c r="K77" s="21" t="s">
        <v>42</v>
      </c>
      <c r="L77" s="21">
        <v>16</v>
      </c>
      <c r="M77" s="21">
        <v>21</v>
      </c>
      <c r="N77" s="21">
        <v>20</v>
      </c>
      <c r="O77" s="21">
        <v>26</v>
      </c>
      <c r="P77" s="22" t="s">
        <v>1324</v>
      </c>
      <c r="Q77" s="21" t="s">
        <v>42</v>
      </c>
      <c r="R77" s="20">
        <v>1821</v>
      </c>
      <c r="S77" s="21">
        <v>201</v>
      </c>
      <c r="T77" s="21">
        <v>169</v>
      </c>
      <c r="U77" s="21">
        <v>10.5</v>
      </c>
      <c r="V77" s="72" t="s">
        <v>44</v>
      </c>
      <c r="W77" s="20">
        <v>3000</v>
      </c>
      <c r="X77" s="20">
        <v>30000</v>
      </c>
      <c r="Y77" s="20">
        <v>169</v>
      </c>
      <c r="Z77" s="72">
        <v>1.1</v>
      </c>
      <c r="AA77" s="78">
        <v>45231</v>
      </c>
      <c r="AB77" s="79"/>
      <c r="AC77" s="174" t="s">
        <v>42</v>
      </c>
      <c r="AD77" s="170" t="s">
        <v>42</v>
      </c>
      <c r="AE77" s="170" t="s">
        <v>42</v>
      </c>
      <c r="AF77" s="170" t="s">
        <v>42</v>
      </c>
      <c r="AG77" s="170" t="s">
        <v>42</v>
      </c>
      <c r="AH77" s="170" t="s">
        <v>42</v>
      </c>
      <c r="AI77" s="169" t="s">
        <v>42</v>
      </c>
    </row>
    <row r="78" s="59" customFormat="1" ht="15" customHeight="1" spans="1:35">
      <c r="A78" s="19" t="s">
        <v>1368</v>
      </c>
      <c r="B78" s="19" t="s">
        <v>1221</v>
      </c>
      <c r="C78" s="19" t="s">
        <v>355</v>
      </c>
      <c r="D78" s="19" t="s">
        <v>39</v>
      </c>
      <c r="E78" s="19"/>
      <c r="F78" s="19" t="s">
        <v>41</v>
      </c>
      <c r="G78" s="20">
        <v>-12</v>
      </c>
      <c r="H78" s="21">
        <v>-4.1</v>
      </c>
      <c r="I78" s="94">
        <v>-0.65</v>
      </c>
      <c r="J78" s="70" t="s">
        <v>42</v>
      </c>
      <c r="K78" s="21" t="s">
        <v>42</v>
      </c>
      <c r="L78" s="21">
        <v>26</v>
      </c>
      <c r="M78" s="21">
        <v>36</v>
      </c>
      <c r="N78" s="21">
        <v>35</v>
      </c>
      <c r="O78" s="21">
        <v>53</v>
      </c>
      <c r="P78" s="22" t="s">
        <v>1369</v>
      </c>
      <c r="Q78" s="21" t="s">
        <v>42</v>
      </c>
      <c r="R78" s="20">
        <v>905</v>
      </c>
      <c r="S78" s="21">
        <v>210</v>
      </c>
      <c r="T78" s="21">
        <v>195</v>
      </c>
      <c r="U78" s="21">
        <v>7.8</v>
      </c>
      <c r="V78" s="72" t="s">
        <v>44</v>
      </c>
      <c r="W78" s="95">
        <v>3000</v>
      </c>
      <c r="X78" s="95">
        <v>120000</v>
      </c>
      <c r="Y78" s="95">
        <v>203</v>
      </c>
      <c r="Z78" s="72">
        <v>1.5</v>
      </c>
      <c r="AA78" s="78">
        <v>45407</v>
      </c>
      <c r="AB78" s="79"/>
      <c r="AC78" s="82" t="s">
        <v>1370</v>
      </c>
      <c r="AD78" s="83" t="s">
        <v>1371</v>
      </c>
      <c r="AE78" s="170" t="s">
        <v>42</v>
      </c>
      <c r="AF78" s="170" t="s">
        <v>42</v>
      </c>
      <c r="AG78" s="170" t="s">
        <v>42</v>
      </c>
      <c r="AH78" s="170" t="s">
        <v>42</v>
      </c>
      <c r="AI78" s="169" t="s">
        <v>42</v>
      </c>
    </row>
    <row r="79" s="59" customFormat="1" ht="15" customHeight="1" spans="1:35">
      <c r="A79" s="19" t="s">
        <v>1372</v>
      </c>
      <c r="B79" s="19" t="s">
        <v>1221</v>
      </c>
      <c r="C79" s="19" t="s">
        <v>49</v>
      </c>
      <c r="D79" s="19" t="s">
        <v>39</v>
      </c>
      <c r="E79" s="19"/>
      <c r="F79" s="19" t="s">
        <v>55</v>
      </c>
      <c r="G79" s="20">
        <v>20</v>
      </c>
      <c r="H79" s="21">
        <v>80</v>
      </c>
      <c r="I79" s="70">
        <v>0.95</v>
      </c>
      <c r="J79" s="70">
        <v>2.1</v>
      </c>
      <c r="K79" s="21">
        <v>2.7</v>
      </c>
      <c r="L79" s="21">
        <v>2.3</v>
      </c>
      <c r="M79" s="21">
        <v>3</v>
      </c>
      <c r="N79" s="21">
        <v>3.2</v>
      </c>
      <c r="O79" s="21">
        <v>4.2</v>
      </c>
      <c r="P79" s="22" t="s">
        <v>1324</v>
      </c>
      <c r="Q79" s="21">
        <v>210</v>
      </c>
      <c r="R79" s="20">
        <v>6215</v>
      </c>
      <c r="S79" s="21">
        <v>824</v>
      </c>
      <c r="T79" s="21">
        <v>723</v>
      </c>
      <c r="U79" s="21">
        <v>64</v>
      </c>
      <c r="V79" s="72" t="s">
        <v>44</v>
      </c>
      <c r="W79" s="20">
        <v>5000</v>
      </c>
      <c r="X79" s="20">
        <v>10000</v>
      </c>
      <c r="Y79" s="20">
        <v>134.4</v>
      </c>
      <c r="Z79" s="72">
        <v>1.3</v>
      </c>
      <c r="AA79" s="78">
        <v>45014</v>
      </c>
      <c r="AB79" s="79"/>
      <c r="AC79" s="82" t="s">
        <v>1373</v>
      </c>
      <c r="AD79" s="170" t="s">
        <v>42</v>
      </c>
      <c r="AE79" s="170" t="s">
        <v>42</v>
      </c>
      <c r="AF79" s="170" t="s">
        <v>42</v>
      </c>
      <c r="AG79" s="170" t="s">
        <v>42</v>
      </c>
      <c r="AH79" s="170" t="s">
        <v>42</v>
      </c>
      <c r="AI79" s="169" t="s">
        <v>42</v>
      </c>
    </row>
    <row r="80" s="59" customFormat="1" ht="15" customHeight="1" spans="1:35">
      <c r="A80" s="19" t="s">
        <v>1374</v>
      </c>
      <c r="B80" s="19" t="s">
        <v>1221</v>
      </c>
      <c r="C80" s="19" t="s">
        <v>46</v>
      </c>
      <c r="D80" s="19" t="s">
        <v>39</v>
      </c>
      <c r="E80" s="19"/>
      <c r="F80" s="19" t="s">
        <v>55</v>
      </c>
      <c r="G80" s="20">
        <v>20</v>
      </c>
      <c r="H80" s="21">
        <v>90</v>
      </c>
      <c r="I80" s="70">
        <v>0.8</v>
      </c>
      <c r="J80" s="70" t="s">
        <v>42</v>
      </c>
      <c r="K80" s="21" t="s">
        <v>42</v>
      </c>
      <c r="L80" s="21">
        <v>2.8</v>
      </c>
      <c r="M80" s="21">
        <v>3.6</v>
      </c>
      <c r="N80" s="21">
        <v>3.8</v>
      </c>
      <c r="O80" s="21">
        <v>4.9</v>
      </c>
      <c r="P80" s="22" t="s">
        <v>1324</v>
      </c>
      <c r="Q80" s="21">
        <v>156</v>
      </c>
      <c r="R80" s="20">
        <v>3476</v>
      </c>
      <c r="S80" s="21">
        <v>528</v>
      </c>
      <c r="T80" s="21">
        <v>464</v>
      </c>
      <c r="U80" s="21">
        <v>65</v>
      </c>
      <c r="V80" s="72" t="s">
        <v>44</v>
      </c>
      <c r="W80" s="20">
        <v>2500</v>
      </c>
      <c r="X80" s="20">
        <v>5000</v>
      </c>
      <c r="Y80" s="20">
        <v>182</v>
      </c>
      <c r="Z80" s="72">
        <v>1.2</v>
      </c>
      <c r="AA80" s="78">
        <v>45014</v>
      </c>
      <c r="AB80" s="79"/>
      <c r="AC80" s="82" t="s">
        <v>1375</v>
      </c>
      <c r="AD80" s="170" t="s">
        <v>42</v>
      </c>
      <c r="AE80" s="170" t="s">
        <v>42</v>
      </c>
      <c r="AF80" s="170" t="s">
        <v>42</v>
      </c>
      <c r="AG80" s="170" t="s">
        <v>42</v>
      </c>
      <c r="AH80" s="170" t="s">
        <v>42</v>
      </c>
      <c r="AI80" s="169" t="s">
        <v>42</v>
      </c>
    </row>
    <row r="81" s="59" customFormat="1" ht="15" customHeight="1" spans="1:35">
      <c r="A81" s="19" t="s">
        <v>1376</v>
      </c>
      <c r="B81" s="19" t="s">
        <v>1221</v>
      </c>
      <c r="C81" s="19" t="s">
        <v>38</v>
      </c>
      <c r="D81" s="19" t="s">
        <v>39</v>
      </c>
      <c r="E81" s="19"/>
      <c r="F81" s="19" t="s">
        <v>55</v>
      </c>
      <c r="G81" s="20">
        <v>20</v>
      </c>
      <c r="H81" s="21">
        <v>75</v>
      </c>
      <c r="I81" s="70">
        <v>0.8</v>
      </c>
      <c r="J81" s="70" t="s">
        <v>42</v>
      </c>
      <c r="K81" s="21" t="s">
        <v>42</v>
      </c>
      <c r="L81" s="21">
        <v>2.8</v>
      </c>
      <c r="M81" s="21">
        <v>3.6</v>
      </c>
      <c r="N81" s="21">
        <v>3.6</v>
      </c>
      <c r="O81" s="21">
        <v>4.7</v>
      </c>
      <c r="P81" s="22" t="s">
        <v>1324</v>
      </c>
      <c r="Q81" s="21">
        <v>156</v>
      </c>
      <c r="R81" s="20">
        <v>3476</v>
      </c>
      <c r="S81" s="21">
        <v>528</v>
      </c>
      <c r="T81" s="21">
        <v>464</v>
      </c>
      <c r="U81" s="21">
        <v>65</v>
      </c>
      <c r="V81" s="72" t="s">
        <v>44</v>
      </c>
      <c r="W81" s="20">
        <v>5000</v>
      </c>
      <c r="X81" s="20">
        <v>10000</v>
      </c>
      <c r="Y81" s="20">
        <v>182</v>
      </c>
      <c r="Z81" s="72">
        <v>1.2</v>
      </c>
      <c r="AA81" s="78">
        <v>45014</v>
      </c>
      <c r="AB81" s="79"/>
      <c r="AC81" s="174" t="s">
        <v>42</v>
      </c>
      <c r="AD81" s="170" t="s">
        <v>42</v>
      </c>
      <c r="AE81" s="170" t="s">
        <v>42</v>
      </c>
      <c r="AF81" s="170" t="s">
        <v>42</v>
      </c>
      <c r="AG81" s="170" t="s">
        <v>42</v>
      </c>
      <c r="AH81" s="170" t="s">
        <v>42</v>
      </c>
      <c r="AI81" s="169" t="s">
        <v>42</v>
      </c>
    </row>
    <row r="82" s="59" customFormat="1" ht="15" customHeight="1" spans="1:35">
      <c r="A82" s="19" t="s">
        <v>1377</v>
      </c>
      <c r="B82" s="19" t="s">
        <v>1221</v>
      </c>
      <c r="C82" s="19" t="s">
        <v>49</v>
      </c>
      <c r="D82" s="19" t="s">
        <v>39</v>
      </c>
      <c r="E82" s="19"/>
      <c r="F82" s="19" t="s">
        <v>55</v>
      </c>
      <c r="G82" s="20">
        <v>20</v>
      </c>
      <c r="H82" s="21">
        <v>60</v>
      </c>
      <c r="I82" s="70">
        <v>0.8</v>
      </c>
      <c r="J82" s="70" t="s">
        <v>42</v>
      </c>
      <c r="K82" s="21" t="s">
        <v>42</v>
      </c>
      <c r="L82" s="21">
        <v>3</v>
      </c>
      <c r="M82" s="21">
        <v>3.9</v>
      </c>
      <c r="N82" s="21">
        <v>3.8</v>
      </c>
      <c r="O82" s="21">
        <v>4.9</v>
      </c>
      <c r="P82" s="22" t="s">
        <v>1324</v>
      </c>
      <c r="Q82" s="21">
        <v>121</v>
      </c>
      <c r="R82" s="20">
        <v>3476</v>
      </c>
      <c r="S82" s="21">
        <v>528</v>
      </c>
      <c r="T82" s="21">
        <v>464</v>
      </c>
      <c r="U82" s="21">
        <v>65</v>
      </c>
      <c r="V82" s="72" t="s">
        <v>44</v>
      </c>
      <c r="W82" s="20">
        <v>5000</v>
      </c>
      <c r="X82" s="20">
        <v>10000</v>
      </c>
      <c r="Y82" s="20">
        <v>195</v>
      </c>
      <c r="Z82" s="72">
        <v>1.3</v>
      </c>
      <c r="AA82" s="78">
        <v>45014</v>
      </c>
      <c r="AB82" s="79"/>
      <c r="AC82" s="174" t="s">
        <v>42</v>
      </c>
      <c r="AD82" s="170" t="s">
        <v>42</v>
      </c>
      <c r="AE82" s="170" t="s">
        <v>42</v>
      </c>
      <c r="AF82" s="170" t="s">
        <v>42</v>
      </c>
      <c r="AG82" s="170" t="s">
        <v>42</v>
      </c>
      <c r="AH82" s="170" t="s">
        <v>42</v>
      </c>
      <c r="AI82" s="169" t="s">
        <v>42</v>
      </c>
    </row>
    <row r="83" s="59" customFormat="1" ht="15" customHeight="1" spans="1:35">
      <c r="A83" s="19" t="s">
        <v>1378</v>
      </c>
      <c r="B83" s="19" t="s">
        <v>1221</v>
      </c>
      <c r="C83" s="19" t="s">
        <v>46</v>
      </c>
      <c r="D83" s="19" t="s">
        <v>39</v>
      </c>
      <c r="E83" s="19"/>
      <c r="F83" s="19" t="s">
        <v>55</v>
      </c>
      <c r="G83" s="20">
        <v>20</v>
      </c>
      <c r="H83" s="21">
        <v>75</v>
      </c>
      <c r="I83" s="70">
        <v>0.8</v>
      </c>
      <c r="J83" s="70" t="s">
        <v>42</v>
      </c>
      <c r="K83" s="21" t="s">
        <v>42</v>
      </c>
      <c r="L83" s="21">
        <v>3.8</v>
      </c>
      <c r="M83" s="21">
        <v>4.9</v>
      </c>
      <c r="N83" s="21">
        <v>5</v>
      </c>
      <c r="O83" s="21">
        <v>6.5</v>
      </c>
      <c r="P83" s="22" t="s">
        <v>1324</v>
      </c>
      <c r="Q83" s="21">
        <v>100</v>
      </c>
      <c r="R83" s="20">
        <v>3174</v>
      </c>
      <c r="S83" s="21">
        <v>396</v>
      </c>
      <c r="T83" s="21">
        <v>365</v>
      </c>
      <c r="U83" s="21">
        <v>36</v>
      </c>
      <c r="V83" s="72" t="s">
        <v>44</v>
      </c>
      <c r="W83" s="20">
        <v>2500</v>
      </c>
      <c r="X83" s="20">
        <v>5000</v>
      </c>
      <c r="Y83" s="20">
        <f t="shared" ref="Y83:Y86" si="1">L83*U83</f>
        <v>136.8</v>
      </c>
      <c r="Z83" s="72">
        <v>1.3</v>
      </c>
      <c r="AA83" s="78">
        <v>45051</v>
      </c>
      <c r="AB83" s="79"/>
      <c r="AC83" s="82" t="s">
        <v>42</v>
      </c>
      <c r="AD83" s="170" t="s">
        <v>42</v>
      </c>
      <c r="AE83" s="170" t="s">
        <v>42</v>
      </c>
      <c r="AF83" s="170" t="s">
        <v>42</v>
      </c>
      <c r="AG83" s="170" t="s">
        <v>42</v>
      </c>
      <c r="AH83" s="170" t="s">
        <v>42</v>
      </c>
      <c r="AI83" s="169" t="s">
        <v>42</v>
      </c>
    </row>
    <row r="84" s="59" customFormat="1" ht="15" customHeight="1" spans="1:35">
      <c r="A84" s="19" t="s">
        <v>1379</v>
      </c>
      <c r="B84" s="19" t="s">
        <v>1221</v>
      </c>
      <c r="C84" s="19" t="s">
        <v>1261</v>
      </c>
      <c r="D84" s="19" t="s">
        <v>39</v>
      </c>
      <c r="E84" s="19"/>
      <c r="F84" s="19" t="s">
        <v>55</v>
      </c>
      <c r="G84" s="20">
        <v>20</v>
      </c>
      <c r="H84" s="21">
        <v>50</v>
      </c>
      <c r="I84" s="70">
        <v>0.75</v>
      </c>
      <c r="J84" s="70" t="s">
        <v>42</v>
      </c>
      <c r="K84" s="21" t="s">
        <v>42</v>
      </c>
      <c r="L84" s="21">
        <v>5.8</v>
      </c>
      <c r="M84" s="21">
        <v>7.5</v>
      </c>
      <c r="N84" s="21">
        <v>7.8</v>
      </c>
      <c r="O84" s="21">
        <v>10.1</v>
      </c>
      <c r="P84" s="22" t="s">
        <v>1324</v>
      </c>
      <c r="Q84" s="21">
        <v>49</v>
      </c>
      <c r="R84" s="20">
        <v>1613</v>
      </c>
      <c r="S84" s="21">
        <v>228</v>
      </c>
      <c r="T84" s="21">
        <v>200</v>
      </c>
      <c r="U84" s="21">
        <v>18</v>
      </c>
      <c r="V84" s="72" t="s">
        <v>44</v>
      </c>
      <c r="W84" s="20">
        <v>4950</v>
      </c>
      <c r="X84" s="20">
        <v>4950</v>
      </c>
      <c r="Y84" s="20">
        <f t="shared" si="1"/>
        <v>104.4</v>
      </c>
      <c r="Z84" s="72">
        <v>1.1</v>
      </c>
      <c r="AA84" s="78">
        <v>45104</v>
      </c>
      <c r="AB84" s="79"/>
      <c r="AC84" s="82" t="s">
        <v>42</v>
      </c>
      <c r="AD84" s="170" t="s">
        <v>42</v>
      </c>
      <c r="AE84" s="170" t="s">
        <v>42</v>
      </c>
      <c r="AF84" s="170" t="s">
        <v>42</v>
      </c>
      <c r="AG84" s="170" t="s">
        <v>42</v>
      </c>
      <c r="AH84" s="170" t="s">
        <v>42</v>
      </c>
      <c r="AI84" s="169" t="s">
        <v>42</v>
      </c>
    </row>
    <row r="85" s="59" customFormat="1" ht="15" customHeight="1" spans="1:35">
      <c r="A85" s="19" t="s">
        <v>1380</v>
      </c>
      <c r="B85" s="19" t="s">
        <v>1221</v>
      </c>
      <c r="C85" s="19" t="s">
        <v>49</v>
      </c>
      <c r="D85" s="19" t="s">
        <v>39</v>
      </c>
      <c r="E85" s="19"/>
      <c r="F85" s="19" t="s">
        <v>55</v>
      </c>
      <c r="G85" s="20">
        <v>20</v>
      </c>
      <c r="H85" s="21">
        <v>50</v>
      </c>
      <c r="I85" s="70">
        <v>0.8</v>
      </c>
      <c r="J85" s="70" t="s">
        <v>42</v>
      </c>
      <c r="K85" s="21" t="s">
        <v>42</v>
      </c>
      <c r="L85" s="21">
        <v>3.8</v>
      </c>
      <c r="M85" s="21">
        <v>4.9</v>
      </c>
      <c r="N85" s="21">
        <v>5</v>
      </c>
      <c r="O85" s="21">
        <v>6.5</v>
      </c>
      <c r="P85" s="22" t="s">
        <v>1324</v>
      </c>
      <c r="Q85" s="21">
        <v>90</v>
      </c>
      <c r="R85" s="20">
        <v>3174</v>
      </c>
      <c r="S85" s="21">
        <v>396</v>
      </c>
      <c r="T85" s="21">
        <v>365</v>
      </c>
      <c r="U85" s="21">
        <v>36</v>
      </c>
      <c r="V85" s="72" t="s">
        <v>44</v>
      </c>
      <c r="W85" s="20">
        <v>5000</v>
      </c>
      <c r="X85" s="20">
        <v>10000</v>
      </c>
      <c r="Y85" s="20">
        <f t="shared" si="1"/>
        <v>136.8</v>
      </c>
      <c r="Z85" s="72">
        <v>1.2</v>
      </c>
      <c r="AA85" s="78">
        <v>45051</v>
      </c>
      <c r="AB85" s="79"/>
      <c r="AC85" s="82" t="s">
        <v>42</v>
      </c>
      <c r="AD85" s="170" t="s">
        <v>42</v>
      </c>
      <c r="AE85" s="170" t="s">
        <v>42</v>
      </c>
      <c r="AF85" s="83" t="s">
        <v>1381</v>
      </c>
      <c r="AG85" s="170" t="s">
        <v>42</v>
      </c>
      <c r="AH85" s="170" t="s">
        <v>42</v>
      </c>
      <c r="AI85" s="169" t="s">
        <v>42</v>
      </c>
    </row>
    <row r="86" s="59" customFormat="1" ht="15" customHeight="1" spans="1:35">
      <c r="A86" s="19" t="s">
        <v>1382</v>
      </c>
      <c r="B86" s="19" t="s">
        <v>1221</v>
      </c>
      <c r="C86" s="19" t="s">
        <v>46</v>
      </c>
      <c r="D86" s="19" t="s">
        <v>39</v>
      </c>
      <c r="E86" s="19"/>
      <c r="F86" s="19" t="s">
        <v>55</v>
      </c>
      <c r="G86" s="20">
        <v>20</v>
      </c>
      <c r="H86" s="21">
        <v>60</v>
      </c>
      <c r="I86" s="70">
        <v>0.9</v>
      </c>
      <c r="J86" s="70" t="s">
        <v>42</v>
      </c>
      <c r="K86" s="21" t="s">
        <v>42</v>
      </c>
      <c r="L86" s="21">
        <v>4.8</v>
      </c>
      <c r="M86" s="21">
        <v>6.2</v>
      </c>
      <c r="N86" s="21">
        <v>6.5</v>
      </c>
      <c r="O86" s="21">
        <v>8.5</v>
      </c>
      <c r="P86" s="22" t="s">
        <v>1324</v>
      </c>
      <c r="Q86" s="21">
        <v>64</v>
      </c>
      <c r="R86" s="20">
        <v>2007</v>
      </c>
      <c r="S86" s="21">
        <v>278</v>
      </c>
      <c r="T86" s="21">
        <v>252</v>
      </c>
      <c r="U86" s="21">
        <v>23</v>
      </c>
      <c r="V86" s="72" t="s">
        <v>44</v>
      </c>
      <c r="W86" s="20">
        <v>2500</v>
      </c>
      <c r="X86" s="20">
        <v>5000</v>
      </c>
      <c r="Y86" s="20">
        <f t="shared" si="1"/>
        <v>110.4</v>
      </c>
      <c r="Z86" s="72">
        <v>1.2</v>
      </c>
      <c r="AA86" s="78">
        <v>45051</v>
      </c>
      <c r="AB86" s="79"/>
      <c r="AC86" s="82" t="s">
        <v>42</v>
      </c>
      <c r="AD86" s="170" t="s">
        <v>42</v>
      </c>
      <c r="AE86" s="170" t="s">
        <v>42</v>
      </c>
      <c r="AF86" s="170" t="s">
        <v>42</v>
      </c>
      <c r="AG86" s="170" t="s">
        <v>42</v>
      </c>
      <c r="AH86" s="170" t="s">
        <v>42</v>
      </c>
      <c r="AI86" s="169" t="s">
        <v>42</v>
      </c>
    </row>
    <row r="87" s="59" customFormat="1" ht="15" customHeight="1" spans="1:35">
      <c r="A87" s="19" t="s">
        <v>1383</v>
      </c>
      <c r="B87" s="19" t="s">
        <v>1221</v>
      </c>
      <c r="C87" s="19" t="s">
        <v>46</v>
      </c>
      <c r="D87" s="19" t="s">
        <v>39</v>
      </c>
      <c r="E87" s="19"/>
      <c r="F87" s="19" t="s">
        <v>55</v>
      </c>
      <c r="G87" s="20">
        <v>20</v>
      </c>
      <c r="H87" s="21">
        <v>50</v>
      </c>
      <c r="I87" s="70">
        <v>0.75</v>
      </c>
      <c r="J87" s="70" t="s">
        <v>42</v>
      </c>
      <c r="K87" s="21" t="s">
        <v>42</v>
      </c>
      <c r="L87" s="21">
        <v>6.2</v>
      </c>
      <c r="M87" s="21">
        <v>8.1</v>
      </c>
      <c r="N87" s="21">
        <v>8.2</v>
      </c>
      <c r="O87" s="21">
        <v>10.7</v>
      </c>
      <c r="P87" s="22" t="s">
        <v>1324</v>
      </c>
      <c r="Q87" s="21">
        <v>49</v>
      </c>
      <c r="R87" s="20">
        <v>1613</v>
      </c>
      <c r="S87" s="21">
        <v>228</v>
      </c>
      <c r="T87" s="21">
        <v>200</v>
      </c>
      <c r="U87" s="21">
        <v>18</v>
      </c>
      <c r="V87" s="72" t="s">
        <v>44</v>
      </c>
      <c r="W87" s="20">
        <v>2500</v>
      </c>
      <c r="X87" s="20">
        <v>5000</v>
      </c>
      <c r="Y87" s="20">
        <v>111.6</v>
      </c>
      <c r="Z87" s="72">
        <v>1</v>
      </c>
      <c r="AA87" s="78">
        <v>45014</v>
      </c>
      <c r="AB87" s="79"/>
      <c r="AC87" s="82" t="s">
        <v>42</v>
      </c>
      <c r="AD87" s="170" t="s">
        <v>42</v>
      </c>
      <c r="AE87" s="170" t="s">
        <v>42</v>
      </c>
      <c r="AF87" s="170" t="s">
        <v>42</v>
      </c>
      <c r="AG87" s="170" t="s">
        <v>42</v>
      </c>
      <c r="AH87" s="170" t="s">
        <v>42</v>
      </c>
      <c r="AI87" s="169" t="s">
        <v>42</v>
      </c>
    </row>
    <row r="88" s="59" customFormat="1" ht="15" customHeight="1" spans="1:35">
      <c r="A88" s="19" t="s">
        <v>1384</v>
      </c>
      <c r="B88" s="19" t="s">
        <v>1221</v>
      </c>
      <c r="C88" s="19" t="s">
        <v>46</v>
      </c>
      <c r="D88" s="19" t="s">
        <v>39</v>
      </c>
      <c r="E88" s="19"/>
      <c r="F88" s="19" t="s">
        <v>55</v>
      </c>
      <c r="G88" s="20">
        <v>20</v>
      </c>
      <c r="H88" s="21">
        <v>30</v>
      </c>
      <c r="I88" s="70">
        <v>0.75</v>
      </c>
      <c r="J88" s="70" t="s">
        <v>42</v>
      </c>
      <c r="K88" s="21" t="s">
        <v>42</v>
      </c>
      <c r="L88" s="21">
        <v>8</v>
      </c>
      <c r="M88" s="21">
        <v>10.4</v>
      </c>
      <c r="N88" s="21">
        <v>10.1</v>
      </c>
      <c r="O88" s="21">
        <v>13.1</v>
      </c>
      <c r="P88" s="22" t="s">
        <v>1324</v>
      </c>
      <c r="Q88" s="21">
        <v>30</v>
      </c>
      <c r="R88" s="20">
        <v>1195</v>
      </c>
      <c r="S88" s="21">
        <v>175</v>
      </c>
      <c r="T88" s="21">
        <v>150</v>
      </c>
      <c r="U88" s="21">
        <v>13</v>
      </c>
      <c r="V88" s="72" t="s">
        <v>44</v>
      </c>
      <c r="W88" s="20">
        <v>2500</v>
      </c>
      <c r="X88" s="20">
        <v>5000</v>
      </c>
      <c r="Y88" s="20">
        <v>104</v>
      </c>
      <c r="Z88" s="72">
        <v>1.1</v>
      </c>
      <c r="AA88" s="78">
        <v>45176</v>
      </c>
      <c r="AB88" s="79"/>
      <c r="AC88" s="82" t="s">
        <v>42</v>
      </c>
      <c r="AD88" s="170" t="s">
        <v>42</v>
      </c>
      <c r="AE88" s="170" t="s">
        <v>42</v>
      </c>
      <c r="AF88" s="170" t="s">
        <v>42</v>
      </c>
      <c r="AG88" s="170" t="s">
        <v>42</v>
      </c>
      <c r="AH88" s="170" t="s">
        <v>42</v>
      </c>
      <c r="AI88" s="169" t="s">
        <v>42</v>
      </c>
    </row>
    <row r="89" s="59" customFormat="1" ht="15" customHeight="1" spans="1:35">
      <c r="A89" s="19" t="s">
        <v>1385</v>
      </c>
      <c r="B89" s="19" t="s">
        <v>1221</v>
      </c>
      <c r="C89" s="19" t="s">
        <v>443</v>
      </c>
      <c r="D89" s="19" t="s">
        <v>39</v>
      </c>
      <c r="E89" s="19"/>
      <c r="F89" s="19" t="s">
        <v>55</v>
      </c>
      <c r="G89" s="20">
        <v>20</v>
      </c>
      <c r="H89" s="21">
        <v>25</v>
      </c>
      <c r="I89" s="70">
        <v>0.7</v>
      </c>
      <c r="J89" s="70" t="s">
        <v>42</v>
      </c>
      <c r="K89" s="21" t="s">
        <v>42</v>
      </c>
      <c r="L89" s="21">
        <v>5.3</v>
      </c>
      <c r="M89" s="21">
        <v>6.6</v>
      </c>
      <c r="N89" s="21">
        <v>7.4</v>
      </c>
      <c r="O89" s="21">
        <v>9.6</v>
      </c>
      <c r="P89" s="22" t="s">
        <v>1324</v>
      </c>
      <c r="Q89" s="21">
        <v>49</v>
      </c>
      <c r="R89" s="20">
        <v>1567</v>
      </c>
      <c r="S89" s="21">
        <v>281</v>
      </c>
      <c r="T89" s="21">
        <v>239</v>
      </c>
      <c r="U89" s="21">
        <v>19</v>
      </c>
      <c r="V89" s="72" t="s">
        <v>44</v>
      </c>
      <c r="W89" s="20">
        <v>3000</v>
      </c>
      <c r="X89" s="20">
        <v>30000</v>
      </c>
      <c r="Y89" s="20">
        <v>101</v>
      </c>
      <c r="Z89" s="72">
        <v>1</v>
      </c>
      <c r="AA89" s="78">
        <v>44854</v>
      </c>
      <c r="AB89" s="79"/>
      <c r="AC89" s="82" t="s">
        <v>42</v>
      </c>
      <c r="AD89" s="170" t="s">
        <v>42</v>
      </c>
      <c r="AE89" s="170" t="s">
        <v>42</v>
      </c>
      <c r="AF89" s="170" t="s">
        <v>42</v>
      </c>
      <c r="AG89" s="170" t="s">
        <v>42</v>
      </c>
      <c r="AH89" s="170" t="s">
        <v>42</v>
      </c>
      <c r="AI89" s="169" t="s">
        <v>42</v>
      </c>
    </row>
    <row r="90" s="59" customFormat="1" ht="15" customHeight="1" spans="1:35">
      <c r="A90" s="19" t="s">
        <v>1386</v>
      </c>
      <c r="B90" s="19" t="s">
        <v>1221</v>
      </c>
      <c r="C90" s="19" t="s">
        <v>443</v>
      </c>
      <c r="D90" s="19" t="s">
        <v>39</v>
      </c>
      <c r="E90" s="19"/>
      <c r="F90" s="19" t="s">
        <v>55</v>
      </c>
      <c r="G90" s="20">
        <v>20</v>
      </c>
      <c r="H90" s="21">
        <v>20</v>
      </c>
      <c r="I90" s="70">
        <v>0.75</v>
      </c>
      <c r="J90" s="70" t="s">
        <v>42</v>
      </c>
      <c r="K90" s="21" t="s">
        <v>42</v>
      </c>
      <c r="L90" s="21">
        <v>6.9</v>
      </c>
      <c r="M90" s="21">
        <v>9</v>
      </c>
      <c r="N90" s="21">
        <v>9</v>
      </c>
      <c r="O90" s="21">
        <v>11.7</v>
      </c>
      <c r="P90" s="22" t="s">
        <v>1324</v>
      </c>
      <c r="Q90" s="21">
        <v>36</v>
      </c>
      <c r="R90" s="20">
        <v>1613</v>
      </c>
      <c r="S90" s="21">
        <v>228</v>
      </c>
      <c r="T90" s="21">
        <v>200</v>
      </c>
      <c r="U90" s="21">
        <v>17</v>
      </c>
      <c r="V90" s="72" t="s">
        <v>44</v>
      </c>
      <c r="W90" s="20">
        <v>3000</v>
      </c>
      <c r="X90" s="20">
        <v>30000</v>
      </c>
      <c r="Y90" s="20">
        <v>117</v>
      </c>
      <c r="Z90" s="72">
        <v>1</v>
      </c>
      <c r="AA90" s="78">
        <v>45014</v>
      </c>
      <c r="AB90" s="79"/>
      <c r="AC90" s="82" t="s">
        <v>42</v>
      </c>
      <c r="AD90" s="170" t="s">
        <v>42</v>
      </c>
      <c r="AE90" s="170" t="s">
        <v>42</v>
      </c>
      <c r="AF90" s="170" t="s">
        <v>42</v>
      </c>
      <c r="AG90" s="170" t="s">
        <v>42</v>
      </c>
      <c r="AH90" s="170" t="s">
        <v>42</v>
      </c>
      <c r="AI90" s="169" t="s">
        <v>42</v>
      </c>
    </row>
    <row r="91" s="59" customFormat="1" ht="15" customHeight="1" spans="1:35">
      <c r="A91" s="19" t="s">
        <v>1387</v>
      </c>
      <c r="B91" s="19" t="s">
        <v>1221</v>
      </c>
      <c r="C91" s="19" t="s">
        <v>443</v>
      </c>
      <c r="D91" s="19" t="s">
        <v>39</v>
      </c>
      <c r="E91" s="19"/>
      <c r="F91" s="19" t="s">
        <v>55</v>
      </c>
      <c r="G91" s="20">
        <v>20</v>
      </c>
      <c r="H91" s="21">
        <v>10</v>
      </c>
      <c r="I91" s="70">
        <v>0.75</v>
      </c>
      <c r="J91" s="70" t="s">
        <v>42</v>
      </c>
      <c r="K91" s="21" t="s">
        <v>42</v>
      </c>
      <c r="L91" s="21">
        <v>7.5</v>
      </c>
      <c r="M91" s="21">
        <v>9.8</v>
      </c>
      <c r="N91" s="21">
        <v>9.6</v>
      </c>
      <c r="O91" s="21">
        <v>12.5</v>
      </c>
      <c r="P91" s="22" t="s">
        <v>1324</v>
      </c>
      <c r="Q91" s="21">
        <v>30</v>
      </c>
      <c r="R91" s="20">
        <v>1195</v>
      </c>
      <c r="S91" s="21">
        <v>175</v>
      </c>
      <c r="T91" s="21">
        <v>150</v>
      </c>
      <c r="U91" s="21">
        <v>13</v>
      </c>
      <c r="V91" s="72" t="s">
        <v>44</v>
      </c>
      <c r="W91" s="20">
        <v>3000</v>
      </c>
      <c r="X91" s="20">
        <v>30000</v>
      </c>
      <c r="Y91" s="20">
        <f t="shared" ref="Y91:Y96" si="2">L91*U91</f>
        <v>97.5</v>
      </c>
      <c r="Z91" s="72">
        <v>1.2</v>
      </c>
      <c r="AA91" s="78">
        <v>45176</v>
      </c>
      <c r="AB91" s="79"/>
      <c r="AC91" s="84" t="s">
        <v>42</v>
      </c>
      <c r="AD91" s="171" t="s">
        <v>42</v>
      </c>
      <c r="AE91" s="171" t="s">
        <v>42</v>
      </c>
      <c r="AF91" s="85" t="s">
        <v>1388</v>
      </c>
      <c r="AG91" s="171" t="s">
        <v>42</v>
      </c>
      <c r="AH91" s="171" t="s">
        <v>42</v>
      </c>
      <c r="AI91" s="169" t="s">
        <v>42</v>
      </c>
    </row>
    <row r="92" s="59" customFormat="1" ht="15" customHeight="1" spans="1:35">
      <c r="A92" s="19" t="s">
        <v>1389</v>
      </c>
      <c r="B92" s="19" t="s">
        <v>1221</v>
      </c>
      <c r="C92" s="19" t="s">
        <v>1322</v>
      </c>
      <c r="D92" s="19" t="s">
        <v>39</v>
      </c>
      <c r="E92" s="19"/>
      <c r="F92" s="19" t="s">
        <v>55</v>
      </c>
      <c r="G92" s="20">
        <v>20</v>
      </c>
      <c r="H92" s="21">
        <v>8</v>
      </c>
      <c r="I92" s="70">
        <v>0.75</v>
      </c>
      <c r="J92" s="70" t="s">
        <v>42</v>
      </c>
      <c r="K92" s="21" t="s">
        <v>42</v>
      </c>
      <c r="L92" s="21">
        <v>8.2</v>
      </c>
      <c r="M92" s="21">
        <v>10.7</v>
      </c>
      <c r="N92" s="21">
        <v>10.2</v>
      </c>
      <c r="O92" s="21">
        <v>13.3</v>
      </c>
      <c r="P92" s="22" t="s">
        <v>1324</v>
      </c>
      <c r="Q92" s="21" t="s">
        <v>42</v>
      </c>
      <c r="R92" s="20">
        <v>1195</v>
      </c>
      <c r="S92" s="21">
        <v>175</v>
      </c>
      <c r="T92" s="21">
        <v>150</v>
      </c>
      <c r="U92" s="21">
        <v>13</v>
      </c>
      <c r="V92" s="72" t="s">
        <v>44</v>
      </c>
      <c r="W92" s="20">
        <v>3000</v>
      </c>
      <c r="X92" s="20">
        <v>120000</v>
      </c>
      <c r="Y92" s="175" t="s">
        <v>42</v>
      </c>
      <c r="Z92" s="86">
        <v>1.3</v>
      </c>
      <c r="AA92" s="78">
        <v>45695</v>
      </c>
      <c r="AB92" s="87"/>
      <c r="AC92" s="19" t="s">
        <v>42</v>
      </c>
      <c r="AD92" s="172" t="s">
        <v>42</v>
      </c>
      <c r="AE92" s="172" t="s">
        <v>42</v>
      </c>
      <c r="AF92" s="172" t="s">
        <v>42</v>
      </c>
      <c r="AG92" s="172" t="s">
        <v>42</v>
      </c>
      <c r="AH92" s="172" t="s">
        <v>42</v>
      </c>
      <c r="AI92" s="173" t="s">
        <v>42</v>
      </c>
    </row>
    <row r="93" s="59" customFormat="1" ht="15" customHeight="1" spans="1:35">
      <c r="A93" s="19" t="s">
        <v>1390</v>
      </c>
      <c r="B93" s="19" t="s">
        <v>1221</v>
      </c>
      <c r="C93" s="19" t="s">
        <v>355</v>
      </c>
      <c r="D93" s="19" t="s">
        <v>39</v>
      </c>
      <c r="E93" s="19"/>
      <c r="F93" s="19" t="s">
        <v>55</v>
      </c>
      <c r="G93" s="20">
        <v>20</v>
      </c>
      <c r="H93" s="21">
        <v>6.8</v>
      </c>
      <c r="I93" s="70">
        <v>0.75</v>
      </c>
      <c r="J93" s="70" t="s">
        <v>42</v>
      </c>
      <c r="K93" s="21" t="s">
        <v>42</v>
      </c>
      <c r="L93" s="21">
        <v>16</v>
      </c>
      <c r="M93" s="21">
        <v>21</v>
      </c>
      <c r="N93" s="21">
        <v>19</v>
      </c>
      <c r="O93" s="21">
        <v>25</v>
      </c>
      <c r="P93" s="22" t="s">
        <v>1324</v>
      </c>
      <c r="Q93" s="21" t="s">
        <v>42</v>
      </c>
      <c r="R93" s="20">
        <v>712</v>
      </c>
      <c r="S93" s="21">
        <v>116</v>
      </c>
      <c r="T93" s="21">
        <v>103</v>
      </c>
      <c r="U93" s="21">
        <v>9</v>
      </c>
      <c r="V93" s="72" t="s">
        <v>44</v>
      </c>
      <c r="W93" s="20">
        <v>3000</v>
      </c>
      <c r="X93" s="20">
        <v>120000</v>
      </c>
      <c r="Y93" s="20">
        <f t="shared" si="2"/>
        <v>144</v>
      </c>
      <c r="Z93" s="72">
        <v>1.5</v>
      </c>
      <c r="AA93" s="78">
        <v>45489</v>
      </c>
      <c r="AB93" s="79"/>
      <c r="AC93" s="80" t="s">
        <v>1391</v>
      </c>
      <c r="AD93" s="81" t="s">
        <v>1392</v>
      </c>
      <c r="AE93" s="168" t="s">
        <v>42</v>
      </c>
      <c r="AF93" s="81" t="s">
        <v>1393</v>
      </c>
      <c r="AG93" s="81" t="s">
        <v>1394</v>
      </c>
      <c r="AH93" s="168" t="s">
        <v>42</v>
      </c>
      <c r="AI93" s="169" t="s">
        <v>42</v>
      </c>
    </row>
    <row r="94" s="59" customFormat="1" ht="15" customHeight="1" spans="1:35">
      <c r="A94" s="19" t="s">
        <v>1395</v>
      </c>
      <c r="B94" s="19" t="s">
        <v>1221</v>
      </c>
      <c r="C94" s="19" t="s">
        <v>355</v>
      </c>
      <c r="D94" s="19" t="s">
        <v>39</v>
      </c>
      <c r="E94" s="19"/>
      <c r="F94" s="19" t="s">
        <v>55</v>
      </c>
      <c r="G94" s="20">
        <v>20</v>
      </c>
      <c r="H94" s="21">
        <v>5</v>
      </c>
      <c r="I94" s="70">
        <v>0.7</v>
      </c>
      <c r="J94" s="70" t="s">
        <v>42</v>
      </c>
      <c r="K94" s="21" t="s">
        <v>42</v>
      </c>
      <c r="L94" s="21">
        <v>17</v>
      </c>
      <c r="M94" s="21">
        <v>22</v>
      </c>
      <c r="N94" s="21">
        <v>26</v>
      </c>
      <c r="O94" s="21">
        <v>36</v>
      </c>
      <c r="P94" s="22" t="s">
        <v>1338</v>
      </c>
      <c r="Q94" s="21" t="s">
        <v>42</v>
      </c>
      <c r="R94" s="20">
        <v>545</v>
      </c>
      <c r="S94" s="21">
        <v>103</v>
      </c>
      <c r="T94" s="21">
        <v>90</v>
      </c>
      <c r="U94" s="21">
        <v>8</v>
      </c>
      <c r="V94" s="72" t="s">
        <v>231</v>
      </c>
      <c r="W94" s="20">
        <v>3000</v>
      </c>
      <c r="X94" s="20">
        <v>30000</v>
      </c>
      <c r="Y94" s="175" t="s">
        <v>42</v>
      </c>
      <c r="Z94" s="72">
        <v>1</v>
      </c>
      <c r="AA94" s="78">
        <v>44449</v>
      </c>
      <c r="AB94" s="79"/>
      <c r="AC94" s="82" t="s">
        <v>42</v>
      </c>
      <c r="AD94" s="170" t="s">
        <v>42</v>
      </c>
      <c r="AE94" s="170" t="s">
        <v>42</v>
      </c>
      <c r="AF94" s="83" t="s">
        <v>1396</v>
      </c>
      <c r="AG94" s="170" t="s">
        <v>42</v>
      </c>
      <c r="AH94" s="170" t="s">
        <v>42</v>
      </c>
      <c r="AI94" s="169" t="s">
        <v>42</v>
      </c>
    </row>
    <row r="95" s="59" customFormat="1" ht="15" customHeight="1" spans="1:35">
      <c r="A95" s="19" t="s">
        <v>1397</v>
      </c>
      <c r="B95" s="19" t="s">
        <v>1221</v>
      </c>
      <c r="C95" s="19" t="s">
        <v>995</v>
      </c>
      <c r="D95" s="19" t="s">
        <v>39</v>
      </c>
      <c r="E95" s="19"/>
      <c r="F95" s="19" t="s">
        <v>88</v>
      </c>
      <c r="G95" s="20">
        <v>19.5</v>
      </c>
      <c r="H95" s="21">
        <v>5</v>
      </c>
      <c r="I95" s="70">
        <v>0.7</v>
      </c>
      <c r="J95" s="70" t="s">
        <v>42</v>
      </c>
      <c r="K95" s="21" t="s">
        <v>42</v>
      </c>
      <c r="L95" s="21">
        <v>18.5</v>
      </c>
      <c r="M95" s="21">
        <v>24.1</v>
      </c>
      <c r="N95" s="21">
        <v>22.8</v>
      </c>
      <c r="O95" s="21">
        <v>29.6</v>
      </c>
      <c r="P95" s="22" t="s">
        <v>1324</v>
      </c>
      <c r="Q95" s="21" t="s">
        <v>42</v>
      </c>
      <c r="R95" s="20">
        <v>447</v>
      </c>
      <c r="S95" s="21">
        <v>64</v>
      </c>
      <c r="T95" s="21">
        <v>52</v>
      </c>
      <c r="U95" s="21">
        <v>5.2</v>
      </c>
      <c r="V95" s="72" t="s">
        <v>44</v>
      </c>
      <c r="W95" s="20">
        <v>3000</v>
      </c>
      <c r="X95" s="20">
        <v>30000</v>
      </c>
      <c r="Y95" s="20">
        <f t="shared" si="2"/>
        <v>96.2</v>
      </c>
      <c r="Z95" s="72">
        <v>1</v>
      </c>
      <c r="AA95" s="78">
        <v>45104</v>
      </c>
      <c r="AB95" s="79"/>
      <c r="AC95" s="82" t="s">
        <v>42</v>
      </c>
      <c r="AD95" s="170" t="s">
        <v>42</v>
      </c>
      <c r="AE95" s="170" t="s">
        <v>42</v>
      </c>
      <c r="AF95" s="170" t="s">
        <v>42</v>
      </c>
      <c r="AG95" s="170" t="s">
        <v>42</v>
      </c>
      <c r="AH95" s="170" t="s">
        <v>42</v>
      </c>
      <c r="AI95" s="169" t="s">
        <v>42</v>
      </c>
    </row>
    <row r="96" s="59" customFormat="1" ht="15" customHeight="1" spans="1:35">
      <c r="A96" s="19" t="s">
        <v>1398</v>
      </c>
      <c r="B96" s="19" t="s">
        <v>1221</v>
      </c>
      <c r="C96" s="19" t="s">
        <v>355</v>
      </c>
      <c r="D96" s="19" t="s">
        <v>39</v>
      </c>
      <c r="E96" s="19"/>
      <c r="F96" s="19" t="s">
        <v>55</v>
      </c>
      <c r="G96" s="20">
        <v>20</v>
      </c>
      <c r="H96" s="21">
        <v>4</v>
      </c>
      <c r="I96" s="70">
        <v>0.75</v>
      </c>
      <c r="J96" s="70" t="s">
        <v>42</v>
      </c>
      <c r="K96" s="21" t="s">
        <v>42</v>
      </c>
      <c r="L96" s="21">
        <v>22</v>
      </c>
      <c r="M96" s="21">
        <v>29</v>
      </c>
      <c r="N96" s="21">
        <v>27</v>
      </c>
      <c r="O96" s="21">
        <v>35</v>
      </c>
      <c r="P96" s="22" t="s">
        <v>1324</v>
      </c>
      <c r="Q96" s="21" t="s">
        <v>42</v>
      </c>
      <c r="R96" s="20">
        <v>455</v>
      </c>
      <c r="S96" s="21">
        <v>64</v>
      </c>
      <c r="T96" s="21">
        <v>55</v>
      </c>
      <c r="U96" s="21">
        <v>6</v>
      </c>
      <c r="V96" s="72" t="s">
        <v>44</v>
      </c>
      <c r="W96" s="20">
        <v>3000</v>
      </c>
      <c r="X96" s="20">
        <v>120000</v>
      </c>
      <c r="Y96" s="20">
        <f t="shared" si="2"/>
        <v>132</v>
      </c>
      <c r="Z96" s="72">
        <v>1.6</v>
      </c>
      <c r="AA96" s="78">
        <v>45489</v>
      </c>
      <c r="AB96" s="79"/>
      <c r="AC96" s="82" t="s">
        <v>42</v>
      </c>
      <c r="AD96" s="83" t="s">
        <v>1399</v>
      </c>
      <c r="AE96" s="170" t="s">
        <v>42</v>
      </c>
      <c r="AF96" s="83" t="s">
        <v>1400</v>
      </c>
      <c r="AG96" s="83" t="s">
        <v>1401</v>
      </c>
      <c r="AH96" s="170" t="s">
        <v>42</v>
      </c>
      <c r="AI96" s="169" t="s">
        <v>42</v>
      </c>
    </row>
    <row r="97" s="59" customFormat="1" ht="15" customHeight="1" spans="1:35">
      <c r="A97" s="19" t="s">
        <v>1402</v>
      </c>
      <c r="B97" s="19" t="s">
        <v>1221</v>
      </c>
      <c r="C97" s="19" t="s">
        <v>355</v>
      </c>
      <c r="D97" s="19" t="s">
        <v>39</v>
      </c>
      <c r="E97" s="19"/>
      <c r="F97" s="19" t="s">
        <v>55</v>
      </c>
      <c r="G97" s="20">
        <v>20</v>
      </c>
      <c r="H97" s="21">
        <v>6</v>
      </c>
      <c r="I97" s="70">
        <v>0.7</v>
      </c>
      <c r="J97" s="70" t="s">
        <v>42</v>
      </c>
      <c r="K97" s="21" t="s">
        <v>42</v>
      </c>
      <c r="L97" s="21">
        <v>16</v>
      </c>
      <c r="M97" s="21">
        <v>21</v>
      </c>
      <c r="N97" s="21">
        <v>19</v>
      </c>
      <c r="O97" s="21">
        <v>25</v>
      </c>
      <c r="P97" s="22" t="s">
        <v>1324</v>
      </c>
      <c r="Q97" s="178" t="s">
        <v>42</v>
      </c>
      <c r="R97" s="20">
        <v>754</v>
      </c>
      <c r="S97" s="21">
        <v>94</v>
      </c>
      <c r="T97" s="21">
        <v>83</v>
      </c>
      <c r="U97" s="21">
        <v>9.3</v>
      </c>
      <c r="V97" s="72" t="s">
        <v>44</v>
      </c>
      <c r="W97" s="20">
        <v>3000</v>
      </c>
      <c r="X97" s="20">
        <v>120000</v>
      </c>
      <c r="Y97" s="20">
        <v>189</v>
      </c>
      <c r="Z97" s="72">
        <v>1.2</v>
      </c>
      <c r="AA97" s="78">
        <v>45489</v>
      </c>
      <c r="AB97" s="79"/>
      <c r="AC97" s="82" t="s">
        <v>42</v>
      </c>
      <c r="AD97" s="83" t="s">
        <v>42</v>
      </c>
      <c r="AE97" s="83" t="s">
        <v>42</v>
      </c>
      <c r="AF97" s="83" t="s">
        <v>42</v>
      </c>
      <c r="AG97" s="83" t="s">
        <v>42</v>
      </c>
      <c r="AH97" s="83" t="s">
        <v>42</v>
      </c>
      <c r="AI97" s="92" t="s">
        <v>42</v>
      </c>
    </row>
    <row r="98" s="59" customFormat="1" ht="15" customHeight="1" spans="1:35">
      <c r="A98" s="19" t="s">
        <v>1403</v>
      </c>
      <c r="B98" s="19" t="s">
        <v>1221</v>
      </c>
      <c r="C98" s="19" t="s">
        <v>1322</v>
      </c>
      <c r="D98" s="19" t="s">
        <v>39</v>
      </c>
      <c r="E98" s="19"/>
      <c r="F98" s="19" t="s">
        <v>55</v>
      </c>
      <c r="G98" s="20">
        <v>20</v>
      </c>
      <c r="H98" s="21">
        <v>4</v>
      </c>
      <c r="I98" s="70">
        <v>0.75</v>
      </c>
      <c r="J98" s="70" t="s">
        <v>42</v>
      </c>
      <c r="K98" s="21" t="s">
        <v>42</v>
      </c>
      <c r="L98" s="21">
        <v>22</v>
      </c>
      <c r="M98" s="21">
        <v>29</v>
      </c>
      <c r="N98" s="21">
        <v>27</v>
      </c>
      <c r="O98" s="21">
        <v>35</v>
      </c>
      <c r="P98" s="22" t="s">
        <v>1324</v>
      </c>
      <c r="Q98" s="21" t="s">
        <v>42</v>
      </c>
      <c r="R98" s="20">
        <v>455</v>
      </c>
      <c r="S98" s="21">
        <v>64</v>
      </c>
      <c r="T98" s="21">
        <v>55</v>
      </c>
      <c r="U98" s="21">
        <v>6</v>
      </c>
      <c r="V98" s="72" t="s">
        <v>44</v>
      </c>
      <c r="W98" s="20">
        <v>3000</v>
      </c>
      <c r="X98" s="20">
        <v>30000</v>
      </c>
      <c r="Y98" s="20">
        <f t="shared" ref="Y98:Y104" si="3">L98*U98</f>
        <v>132</v>
      </c>
      <c r="Z98" s="72">
        <v>1.2</v>
      </c>
      <c r="AA98" s="78">
        <v>45176</v>
      </c>
      <c r="AB98" s="79"/>
      <c r="AC98" s="82" t="s">
        <v>42</v>
      </c>
      <c r="AD98" s="170" t="s">
        <v>42</v>
      </c>
      <c r="AE98" s="170" t="s">
        <v>42</v>
      </c>
      <c r="AF98" s="170" t="s">
        <v>42</v>
      </c>
      <c r="AG98" s="170" t="s">
        <v>42</v>
      </c>
      <c r="AH98" s="170" t="s">
        <v>42</v>
      </c>
      <c r="AI98" s="169" t="s">
        <v>42</v>
      </c>
    </row>
    <row r="99" s="59" customFormat="1" ht="15" customHeight="1" spans="1:35">
      <c r="A99" s="19" t="s">
        <v>1404</v>
      </c>
      <c r="B99" s="19" t="s">
        <v>1221</v>
      </c>
      <c r="C99" s="19" t="s">
        <v>995</v>
      </c>
      <c r="D99" s="19" t="s">
        <v>39</v>
      </c>
      <c r="E99" s="19"/>
      <c r="F99" s="19" t="s">
        <v>88</v>
      </c>
      <c r="G99" s="20">
        <v>20</v>
      </c>
      <c r="H99" s="21">
        <v>4.8</v>
      </c>
      <c r="I99" s="70">
        <v>0.7</v>
      </c>
      <c r="J99" s="70" t="s">
        <v>42</v>
      </c>
      <c r="K99" s="21" t="s">
        <v>42</v>
      </c>
      <c r="L99" s="21">
        <v>15</v>
      </c>
      <c r="M99" s="21">
        <v>20</v>
      </c>
      <c r="N99" s="21">
        <v>25</v>
      </c>
      <c r="O99" s="21">
        <v>35</v>
      </c>
      <c r="P99" s="22" t="s">
        <v>1338</v>
      </c>
      <c r="Q99" s="21" t="s">
        <v>42</v>
      </c>
      <c r="R99" s="20">
        <v>545</v>
      </c>
      <c r="S99" s="21">
        <v>103</v>
      </c>
      <c r="T99" s="21">
        <v>90</v>
      </c>
      <c r="U99" s="21">
        <v>5.6</v>
      </c>
      <c r="V99" s="72" t="s">
        <v>231</v>
      </c>
      <c r="W99" s="20">
        <v>3000</v>
      </c>
      <c r="X99" s="20">
        <v>30000</v>
      </c>
      <c r="Y99" s="175" t="s">
        <v>42</v>
      </c>
      <c r="Z99" s="72">
        <v>1</v>
      </c>
      <c r="AA99" s="78">
        <v>44621</v>
      </c>
      <c r="AB99" s="79"/>
      <c r="AC99" s="82" t="s">
        <v>42</v>
      </c>
      <c r="AD99" s="170" t="s">
        <v>42</v>
      </c>
      <c r="AE99" s="170" t="s">
        <v>42</v>
      </c>
      <c r="AF99" s="170" t="s">
        <v>42</v>
      </c>
      <c r="AG99" s="170" t="s">
        <v>42</v>
      </c>
      <c r="AH99" s="170" t="s">
        <v>42</v>
      </c>
      <c r="AI99" s="169" t="s">
        <v>42</v>
      </c>
    </row>
    <row r="100" s="59" customFormat="1" ht="15" customHeight="1" spans="1:35">
      <c r="A100" s="19" t="s">
        <v>1405</v>
      </c>
      <c r="B100" s="19" t="s">
        <v>1221</v>
      </c>
      <c r="C100" s="19" t="s">
        <v>995</v>
      </c>
      <c r="D100" s="19" t="s">
        <v>39</v>
      </c>
      <c r="E100" s="19"/>
      <c r="F100" s="19" t="s">
        <v>88</v>
      </c>
      <c r="G100" s="20">
        <v>20</v>
      </c>
      <c r="H100" s="21">
        <v>6</v>
      </c>
      <c r="I100" s="70">
        <v>0.7</v>
      </c>
      <c r="J100" s="70"/>
      <c r="K100" s="21"/>
      <c r="L100" s="21">
        <v>17.4</v>
      </c>
      <c r="M100" s="21">
        <v>22.6</v>
      </c>
      <c r="N100" s="21">
        <v>22</v>
      </c>
      <c r="O100" s="21">
        <v>28.6</v>
      </c>
      <c r="P100" s="22" t="s">
        <v>1324</v>
      </c>
      <c r="Q100" s="178" t="s">
        <v>42</v>
      </c>
      <c r="R100" s="20">
        <v>583</v>
      </c>
      <c r="S100" s="21">
        <v>79</v>
      </c>
      <c r="T100" s="21">
        <v>68</v>
      </c>
      <c r="U100" s="21">
        <v>6.7</v>
      </c>
      <c r="V100" s="72" t="s">
        <v>44</v>
      </c>
      <c r="W100" s="20">
        <v>3000</v>
      </c>
      <c r="X100" s="20">
        <v>30000</v>
      </c>
      <c r="Y100" s="20">
        <v>119</v>
      </c>
      <c r="Z100" s="72">
        <v>1</v>
      </c>
      <c r="AA100" s="78">
        <v>45177</v>
      </c>
      <c r="AB100" s="79"/>
      <c r="AC100" s="82" t="s">
        <v>42</v>
      </c>
      <c r="AD100" s="83" t="s">
        <v>42</v>
      </c>
      <c r="AE100" s="83" t="s">
        <v>42</v>
      </c>
      <c r="AF100" s="83" t="s">
        <v>42</v>
      </c>
      <c r="AG100" s="83" t="s">
        <v>42</v>
      </c>
      <c r="AH100" s="83" t="s">
        <v>42</v>
      </c>
      <c r="AI100" s="92" t="s">
        <v>42</v>
      </c>
    </row>
    <row r="101" s="59" customFormat="1" ht="15" customHeight="1" spans="1:35">
      <c r="A101" s="19" t="s">
        <v>1406</v>
      </c>
      <c r="B101" s="19" t="s">
        <v>1221</v>
      </c>
      <c r="C101" s="19" t="s">
        <v>1407</v>
      </c>
      <c r="D101" s="19" t="s">
        <v>39</v>
      </c>
      <c r="E101" s="19"/>
      <c r="F101" s="19" t="s">
        <v>88</v>
      </c>
      <c r="G101" s="20">
        <v>20</v>
      </c>
      <c r="H101" s="21">
        <v>4.8</v>
      </c>
      <c r="I101" s="70">
        <v>0.7</v>
      </c>
      <c r="J101" s="70" t="s">
        <v>42</v>
      </c>
      <c r="K101" s="21" t="s">
        <v>42</v>
      </c>
      <c r="L101" s="21">
        <v>17</v>
      </c>
      <c r="M101" s="21">
        <v>22</v>
      </c>
      <c r="N101" s="21">
        <v>25</v>
      </c>
      <c r="O101" s="21">
        <v>35</v>
      </c>
      <c r="P101" s="22" t="s">
        <v>1338</v>
      </c>
      <c r="Q101" s="21" t="s">
        <v>42</v>
      </c>
      <c r="R101" s="20">
        <v>545</v>
      </c>
      <c r="S101" s="21">
        <v>103</v>
      </c>
      <c r="T101" s="21">
        <v>90</v>
      </c>
      <c r="U101" s="21">
        <v>8</v>
      </c>
      <c r="V101" s="72" t="s">
        <v>231</v>
      </c>
      <c r="W101" s="20">
        <v>5000</v>
      </c>
      <c r="X101" s="20">
        <v>10000</v>
      </c>
      <c r="Y101" s="175" t="s">
        <v>42</v>
      </c>
      <c r="Z101" s="72">
        <v>1</v>
      </c>
      <c r="AA101" s="78">
        <v>44621</v>
      </c>
      <c r="AB101" s="79"/>
      <c r="AC101" s="174" t="s">
        <v>42</v>
      </c>
      <c r="AD101" s="170" t="s">
        <v>42</v>
      </c>
      <c r="AE101" s="170" t="s">
        <v>42</v>
      </c>
      <c r="AF101" s="170" t="s">
        <v>42</v>
      </c>
      <c r="AG101" s="170" t="s">
        <v>42</v>
      </c>
      <c r="AH101" s="170" t="s">
        <v>42</v>
      </c>
      <c r="AI101" s="169" t="s">
        <v>42</v>
      </c>
    </row>
    <row r="102" s="59" customFormat="1" ht="15" customHeight="1" spans="1:35">
      <c r="A102" s="19" t="s">
        <v>1408</v>
      </c>
      <c r="B102" s="19" t="s">
        <v>1221</v>
      </c>
      <c r="C102" s="19" t="s">
        <v>371</v>
      </c>
      <c r="D102" s="19" t="s">
        <v>39</v>
      </c>
      <c r="E102" s="19"/>
      <c r="F102" s="19" t="s">
        <v>88</v>
      </c>
      <c r="G102" s="20">
        <v>20</v>
      </c>
      <c r="H102" s="21">
        <v>6.5</v>
      </c>
      <c r="I102" s="70">
        <v>0.75</v>
      </c>
      <c r="J102" s="70" t="s">
        <v>42</v>
      </c>
      <c r="K102" s="21" t="s">
        <v>42</v>
      </c>
      <c r="L102" s="21">
        <v>13</v>
      </c>
      <c r="M102" s="21">
        <v>17</v>
      </c>
      <c r="N102" s="21">
        <v>17</v>
      </c>
      <c r="O102" s="21">
        <v>21</v>
      </c>
      <c r="P102" s="22" t="s">
        <v>1324</v>
      </c>
      <c r="Q102" s="21">
        <v>16</v>
      </c>
      <c r="R102" s="20">
        <v>712</v>
      </c>
      <c r="S102" s="21">
        <v>106</v>
      </c>
      <c r="T102" s="21">
        <v>113</v>
      </c>
      <c r="U102" s="21">
        <v>9</v>
      </c>
      <c r="V102" s="72" t="s">
        <v>44</v>
      </c>
      <c r="W102" s="20">
        <v>4000</v>
      </c>
      <c r="X102" s="20">
        <v>8000</v>
      </c>
      <c r="Y102" s="20">
        <f t="shared" si="3"/>
        <v>117</v>
      </c>
      <c r="Z102" s="72">
        <v>1.4</v>
      </c>
      <c r="AA102" s="78">
        <v>45176</v>
      </c>
      <c r="AB102" s="79"/>
      <c r="AC102" s="174" t="s">
        <v>42</v>
      </c>
      <c r="AD102" s="170" t="s">
        <v>42</v>
      </c>
      <c r="AE102" s="170" t="s">
        <v>42</v>
      </c>
      <c r="AF102" s="170" t="s">
        <v>42</v>
      </c>
      <c r="AG102" s="170" t="s">
        <v>42</v>
      </c>
      <c r="AH102" s="170" t="s">
        <v>42</v>
      </c>
      <c r="AI102" s="169" t="s">
        <v>42</v>
      </c>
    </row>
    <row r="103" s="59" customFormat="1" ht="15" customHeight="1" spans="1:35">
      <c r="A103" s="19" t="s">
        <v>1409</v>
      </c>
      <c r="B103" s="19" t="s">
        <v>1221</v>
      </c>
      <c r="C103" s="19" t="s">
        <v>371</v>
      </c>
      <c r="D103" s="19" t="s">
        <v>39</v>
      </c>
      <c r="E103" s="19"/>
      <c r="F103" s="19" t="s">
        <v>88</v>
      </c>
      <c r="G103" s="20">
        <v>20</v>
      </c>
      <c r="H103" s="21">
        <v>6</v>
      </c>
      <c r="I103" s="70">
        <v>0.75</v>
      </c>
      <c r="J103" s="70" t="s">
        <v>42</v>
      </c>
      <c r="K103" s="21" t="s">
        <v>42</v>
      </c>
      <c r="L103" s="21">
        <v>21</v>
      </c>
      <c r="M103" s="21">
        <v>27</v>
      </c>
      <c r="N103" s="21">
        <v>25</v>
      </c>
      <c r="O103" s="21">
        <v>33</v>
      </c>
      <c r="P103" s="22" t="s">
        <v>1324</v>
      </c>
      <c r="Q103" s="21">
        <v>7.5</v>
      </c>
      <c r="R103" s="20">
        <v>455</v>
      </c>
      <c r="S103" s="21">
        <v>64</v>
      </c>
      <c r="T103" s="21">
        <v>55</v>
      </c>
      <c r="U103" s="21">
        <v>6</v>
      </c>
      <c r="V103" s="72" t="s">
        <v>44</v>
      </c>
      <c r="W103" s="20">
        <v>4000</v>
      </c>
      <c r="X103" s="20">
        <v>8000</v>
      </c>
      <c r="Y103" s="20">
        <f t="shared" si="3"/>
        <v>126</v>
      </c>
      <c r="Z103" s="72">
        <v>1.1</v>
      </c>
      <c r="AA103" s="78">
        <v>45176</v>
      </c>
      <c r="AB103" s="79"/>
      <c r="AC103" s="82" t="s">
        <v>42</v>
      </c>
      <c r="AD103" s="83" t="s">
        <v>1410</v>
      </c>
      <c r="AE103" s="170" t="s">
        <v>42</v>
      </c>
      <c r="AF103" s="83" t="s">
        <v>1411</v>
      </c>
      <c r="AG103" s="170" t="s">
        <v>42</v>
      </c>
      <c r="AH103" s="170" t="s">
        <v>42</v>
      </c>
      <c r="AI103" s="169" t="s">
        <v>42</v>
      </c>
    </row>
    <row r="104" s="59" customFormat="1" ht="15" customHeight="1" spans="1:35">
      <c r="A104" s="19" t="s">
        <v>1412</v>
      </c>
      <c r="B104" s="19" t="s">
        <v>1221</v>
      </c>
      <c r="C104" s="19" t="s">
        <v>355</v>
      </c>
      <c r="D104" s="19" t="s">
        <v>39</v>
      </c>
      <c r="E104" s="19"/>
      <c r="F104" s="19" t="s">
        <v>55</v>
      </c>
      <c r="G104" s="20">
        <v>20</v>
      </c>
      <c r="H104" s="21">
        <v>3</v>
      </c>
      <c r="I104" s="70">
        <v>0.75</v>
      </c>
      <c r="J104" s="70" t="s">
        <v>42</v>
      </c>
      <c r="K104" s="21" t="s">
        <v>42</v>
      </c>
      <c r="L104" s="21">
        <v>47</v>
      </c>
      <c r="M104" s="21">
        <v>61</v>
      </c>
      <c r="N104" s="21">
        <v>59</v>
      </c>
      <c r="O104" s="21">
        <v>77</v>
      </c>
      <c r="P104" s="22" t="s">
        <v>1324</v>
      </c>
      <c r="Q104" s="21" t="s">
        <v>42</v>
      </c>
      <c r="R104" s="20">
        <v>200</v>
      </c>
      <c r="S104" s="21">
        <v>35</v>
      </c>
      <c r="T104" s="21">
        <v>28</v>
      </c>
      <c r="U104" s="21">
        <v>3</v>
      </c>
      <c r="V104" s="72" t="s">
        <v>44</v>
      </c>
      <c r="W104" s="20">
        <v>3000</v>
      </c>
      <c r="X104" s="20">
        <v>30000</v>
      </c>
      <c r="Y104" s="20">
        <f t="shared" si="3"/>
        <v>141</v>
      </c>
      <c r="Z104" s="72">
        <v>1.4</v>
      </c>
      <c r="AA104" s="78">
        <v>45176</v>
      </c>
      <c r="AB104" s="79"/>
      <c r="AC104" s="82" t="s">
        <v>1413</v>
      </c>
      <c r="AD104" s="83" t="s">
        <v>1414</v>
      </c>
      <c r="AE104" s="170" t="s">
        <v>42</v>
      </c>
      <c r="AF104" s="83" t="s">
        <v>1415</v>
      </c>
      <c r="AG104" s="83" t="s">
        <v>1416</v>
      </c>
      <c r="AH104" s="170" t="s">
        <v>42</v>
      </c>
      <c r="AI104" s="169" t="s">
        <v>42</v>
      </c>
    </row>
    <row r="105" s="59" customFormat="1" ht="15" customHeight="1" spans="1:35">
      <c r="A105" s="19" t="s">
        <v>1417</v>
      </c>
      <c r="B105" s="19" t="s">
        <v>1221</v>
      </c>
      <c r="C105" s="19" t="s">
        <v>1337</v>
      </c>
      <c r="D105" s="19" t="s">
        <v>39</v>
      </c>
      <c r="E105" s="19"/>
      <c r="F105" s="19" t="s">
        <v>55</v>
      </c>
      <c r="G105" s="20">
        <v>20</v>
      </c>
      <c r="H105" s="21">
        <v>0.75</v>
      </c>
      <c r="I105" s="70">
        <v>0.7</v>
      </c>
      <c r="J105" s="70" t="s">
        <v>42</v>
      </c>
      <c r="K105" s="70" t="s">
        <v>42</v>
      </c>
      <c r="L105" s="21">
        <v>125</v>
      </c>
      <c r="M105" s="21">
        <v>240</v>
      </c>
      <c r="N105" s="21">
        <v>185</v>
      </c>
      <c r="O105" s="21">
        <v>280</v>
      </c>
      <c r="P105" s="22" t="s">
        <v>1338</v>
      </c>
      <c r="Q105" s="21" t="s">
        <v>42</v>
      </c>
      <c r="R105" s="20">
        <v>60</v>
      </c>
      <c r="S105" s="21">
        <v>22</v>
      </c>
      <c r="T105" s="21">
        <v>12</v>
      </c>
      <c r="U105" s="21">
        <v>1</v>
      </c>
      <c r="V105" s="72" t="s">
        <v>231</v>
      </c>
      <c r="W105" s="20">
        <v>10000</v>
      </c>
      <c r="X105" s="20">
        <v>400000</v>
      </c>
      <c r="Y105" s="175" t="s">
        <v>42</v>
      </c>
      <c r="Z105" s="72">
        <v>1.1</v>
      </c>
      <c r="AA105" s="78">
        <v>44621</v>
      </c>
      <c r="AB105" s="79"/>
      <c r="AC105" s="82" t="s">
        <v>42</v>
      </c>
      <c r="AD105" s="170" t="s">
        <v>42</v>
      </c>
      <c r="AE105" s="170" t="s">
        <v>42</v>
      </c>
      <c r="AF105" s="170" t="s">
        <v>42</v>
      </c>
      <c r="AG105" s="170" t="s">
        <v>42</v>
      </c>
      <c r="AH105" s="170" t="s">
        <v>42</v>
      </c>
      <c r="AI105" s="169" t="s">
        <v>42</v>
      </c>
    </row>
    <row r="106" s="59" customFormat="1" ht="15" customHeight="1" spans="1:35">
      <c r="A106" s="19" t="s">
        <v>1418</v>
      </c>
      <c r="B106" s="19" t="s">
        <v>1221</v>
      </c>
      <c r="C106" s="19" t="s">
        <v>1341</v>
      </c>
      <c r="D106" s="19" t="s">
        <v>39</v>
      </c>
      <c r="E106" s="19"/>
      <c r="F106" s="19" t="s">
        <v>55</v>
      </c>
      <c r="G106" s="20">
        <v>20</v>
      </c>
      <c r="H106" s="21">
        <v>0.75</v>
      </c>
      <c r="I106" s="70">
        <v>0.7</v>
      </c>
      <c r="J106" s="70" t="s">
        <v>42</v>
      </c>
      <c r="K106" s="21" t="s">
        <v>42</v>
      </c>
      <c r="L106" s="21">
        <v>145</v>
      </c>
      <c r="M106" s="21">
        <v>240</v>
      </c>
      <c r="N106" s="21">
        <v>225</v>
      </c>
      <c r="O106" s="21">
        <v>315</v>
      </c>
      <c r="P106" s="22" t="s">
        <v>1338</v>
      </c>
      <c r="Q106" s="21" t="s">
        <v>42</v>
      </c>
      <c r="R106" s="20">
        <v>60</v>
      </c>
      <c r="S106" s="21">
        <v>22</v>
      </c>
      <c r="T106" s="21">
        <v>12</v>
      </c>
      <c r="U106" s="21">
        <v>1</v>
      </c>
      <c r="V106" s="72" t="s">
        <v>231</v>
      </c>
      <c r="W106" s="20">
        <v>3000</v>
      </c>
      <c r="X106" s="20">
        <v>30000</v>
      </c>
      <c r="Y106" s="175" t="s">
        <v>42</v>
      </c>
      <c r="Z106" s="72">
        <v>1.1</v>
      </c>
      <c r="AA106" s="78">
        <v>44621</v>
      </c>
      <c r="AB106" s="79"/>
      <c r="AC106" s="82" t="s">
        <v>42</v>
      </c>
      <c r="AD106" s="170" t="s">
        <v>42</v>
      </c>
      <c r="AE106" s="170" t="s">
        <v>42</v>
      </c>
      <c r="AF106" s="170" t="s">
        <v>42</v>
      </c>
      <c r="AG106" s="170" t="s">
        <v>42</v>
      </c>
      <c r="AH106" s="170" t="s">
        <v>42</v>
      </c>
      <c r="AI106" s="169" t="s">
        <v>42</v>
      </c>
    </row>
    <row r="107" s="59" customFormat="1" ht="15" customHeight="1" spans="1:35">
      <c r="A107" s="19" t="s">
        <v>1419</v>
      </c>
      <c r="B107" s="19" t="s">
        <v>1221</v>
      </c>
      <c r="C107" s="19" t="s">
        <v>1420</v>
      </c>
      <c r="D107" s="19" t="s">
        <v>39</v>
      </c>
      <c r="E107" s="19"/>
      <c r="F107" s="19" t="s">
        <v>55</v>
      </c>
      <c r="G107" s="20">
        <v>20</v>
      </c>
      <c r="H107" s="21">
        <v>0.75</v>
      </c>
      <c r="I107" s="70">
        <v>0.7</v>
      </c>
      <c r="J107" s="70" t="s">
        <v>42</v>
      </c>
      <c r="K107" s="21" t="s">
        <v>42</v>
      </c>
      <c r="L107" s="21">
        <v>120</v>
      </c>
      <c r="M107" s="21">
        <v>240</v>
      </c>
      <c r="N107" s="21">
        <v>180</v>
      </c>
      <c r="O107" s="21">
        <v>280</v>
      </c>
      <c r="P107" s="22" t="s">
        <v>1338</v>
      </c>
      <c r="Q107" s="21" t="s">
        <v>42</v>
      </c>
      <c r="R107" s="20">
        <v>60</v>
      </c>
      <c r="S107" s="21">
        <v>22</v>
      </c>
      <c r="T107" s="21">
        <v>12</v>
      </c>
      <c r="U107" s="21">
        <v>1</v>
      </c>
      <c r="V107" s="72" t="s">
        <v>231</v>
      </c>
      <c r="W107" s="20">
        <v>10000</v>
      </c>
      <c r="X107" s="20">
        <v>400000</v>
      </c>
      <c r="Y107" s="175" t="s">
        <v>42</v>
      </c>
      <c r="Z107" s="72">
        <v>1.2</v>
      </c>
      <c r="AA107" s="78">
        <v>44782</v>
      </c>
      <c r="AB107" s="79"/>
      <c r="AC107" s="82" t="s">
        <v>42</v>
      </c>
      <c r="AD107" s="170" t="s">
        <v>42</v>
      </c>
      <c r="AE107" s="170" t="s">
        <v>42</v>
      </c>
      <c r="AF107" s="170" t="s">
        <v>42</v>
      </c>
      <c r="AG107" s="170" t="s">
        <v>42</v>
      </c>
      <c r="AH107" s="170" t="s">
        <v>42</v>
      </c>
      <c r="AI107" s="169" t="s">
        <v>42</v>
      </c>
    </row>
    <row r="108" s="59" customFormat="1" ht="15" customHeight="1" spans="1:35">
      <c r="A108" s="19" t="s">
        <v>1421</v>
      </c>
      <c r="B108" s="19" t="s">
        <v>1221</v>
      </c>
      <c r="C108" s="19" t="s">
        <v>355</v>
      </c>
      <c r="D108" s="19" t="s">
        <v>39</v>
      </c>
      <c r="E108" s="19"/>
      <c r="F108" s="19" t="s">
        <v>55</v>
      </c>
      <c r="G108" s="20">
        <v>20</v>
      </c>
      <c r="H108" s="21">
        <v>0.9</v>
      </c>
      <c r="I108" s="70">
        <v>0.7</v>
      </c>
      <c r="J108" s="70" t="s">
        <v>42</v>
      </c>
      <c r="K108" s="70" t="s">
        <v>42</v>
      </c>
      <c r="L108" s="21">
        <v>135</v>
      </c>
      <c r="M108" s="21">
        <v>240</v>
      </c>
      <c r="N108" s="21">
        <v>195</v>
      </c>
      <c r="O108" s="21">
        <v>280</v>
      </c>
      <c r="P108" s="22" t="s">
        <v>1338</v>
      </c>
      <c r="Q108" s="21" t="s">
        <v>42</v>
      </c>
      <c r="R108" s="20">
        <v>60</v>
      </c>
      <c r="S108" s="21">
        <v>22</v>
      </c>
      <c r="T108" s="21">
        <v>12</v>
      </c>
      <c r="U108" s="21">
        <v>1</v>
      </c>
      <c r="V108" s="72" t="s">
        <v>231</v>
      </c>
      <c r="W108" s="20">
        <v>3000</v>
      </c>
      <c r="X108" s="20">
        <v>30000</v>
      </c>
      <c r="Y108" s="175" t="s">
        <v>42</v>
      </c>
      <c r="Z108" s="72">
        <v>1.2</v>
      </c>
      <c r="AA108" s="78">
        <v>44621</v>
      </c>
      <c r="AB108" s="79"/>
      <c r="AC108" s="82" t="s">
        <v>42</v>
      </c>
      <c r="AD108" s="170" t="s">
        <v>42</v>
      </c>
      <c r="AE108" s="170" t="s">
        <v>42</v>
      </c>
      <c r="AF108" s="170" t="s">
        <v>42</v>
      </c>
      <c r="AG108" s="170" t="s">
        <v>42</v>
      </c>
      <c r="AH108" s="170" t="s">
        <v>42</v>
      </c>
      <c r="AI108" s="169" t="s">
        <v>42</v>
      </c>
    </row>
    <row r="109" s="59" customFormat="1" ht="15" customHeight="1" spans="1:35">
      <c r="A109" s="19" t="s">
        <v>1422</v>
      </c>
      <c r="B109" s="19" t="s">
        <v>1221</v>
      </c>
      <c r="C109" s="19" t="s">
        <v>1423</v>
      </c>
      <c r="D109" s="19" t="s">
        <v>39</v>
      </c>
      <c r="E109" s="19"/>
      <c r="F109" s="19" t="s">
        <v>55</v>
      </c>
      <c r="G109" s="20">
        <v>20</v>
      </c>
      <c r="H109" s="21">
        <v>0.9</v>
      </c>
      <c r="I109" s="70">
        <v>0.7</v>
      </c>
      <c r="J109" s="70" t="s">
        <v>42</v>
      </c>
      <c r="K109" s="21" t="s">
        <v>42</v>
      </c>
      <c r="L109" s="21">
        <v>135</v>
      </c>
      <c r="M109" s="21">
        <v>240</v>
      </c>
      <c r="N109" s="21">
        <v>195</v>
      </c>
      <c r="O109" s="21">
        <v>280</v>
      </c>
      <c r="P109" s="22" t="s">
        <v>1338</v>
      </c>
      <c r="Q109" s="21" t="s">
        <v>42</v>
      </c>
      <c r="R109" s="20">
        <v>60</v>
      </c>
      <c r="S109" s="21">
        <v>22</v>
      </c>
      <c r="T109" s="21">
        <v>12</v>
      </c>
      <c r="U109" s="21">
        <v>1</v>
      </c>
      <c r="V109" s="72" t="s">
        <v>231</v>
      </c>
      <c r="W109" s="20">
        <v>3000</v>
      </c>
      <c r="X109" s="20">
        <v>45000</v>
      </c>
      <c r="Y109" s="175" t="s">
        <v>42</v>
      </c>
      <c r="Z109" s="72">
        <v>1.1</v>
      </c>
      <c r="AA109" s="78">
        <v>44621</v>
      </c>
      <c r="AB109" s="79"/>
      <c r="AC109" s="82" t="s">
        <v>42</v>
      </c>
      <c r="AD109" s="170" t="s">
        <v>42</v>
      </c>
      <c r="AE109" s="170" t="s">
        <v>42</v>
      </c>
      <c r="AF109" s="170" t="s">
        <v>42</v>
      </c>
      <c r="AG109" s="170" t="s">
        <v>42</v>
      </c>
      <c r="AH109" s="170" t="s">
        <v>42</v>
      </c>
      <c r="AI109" s="169" t="s">
        <v>42</v>
      </c>
    </row>
    <row r="110" s="59" customFormat="1" ht="15" customHeight="1" spans="1:35">
      <c r="A110" s="19" t="s">
        <v>1424</v>
      </c>
      <c r="B110" s="19" t="s">
        <v>1221</v>
      </c>
      <c r="C110" s="19" t="s">
        <v>1425</v>
      </c>
      <c r="D110" s="19" t="s">
        <v>39</v>
      </c>
      <c r="E110" s="19"/>
      <c r="F110" s="19" t="s">
        <v>88</v>
      </c>
      <c r="G110" s="20">
        <v>20</v>
      </c>
      <c r="H110" s="21">
        <v>0.9</v>
      </c>
      <c r="I110" s="70">
        <v>0.7</v>
      </c>
      <c r="J110" s="70" t="s">
        <v>42</v>
      </c>
      <c r="K110" s="21" t="s">
        <v>42</v>
      </c>
      <c r="L110" s="21">
        <v>135</v>
      </c>
      <c r="M110" s="21">
        <v>240</v>
      </c>
      <c r="N110" s="21">
        <v>195</v>
      </c>
      <c r="O110" s="21">
        <v>280</v>
      </c>
      <c r="P110" s="22" t="s">
        <v>1338</v>
      </c>
      <c r="Q110" s="21" t="s">
        <v>42</v>
      </c>
      <c r="R110" s="20">
        <v>60</v>
      </c>
      <c r="S110" s="21">
        <v>22</v>
      </c>
      <c r="T110" s="21">
        <v>12</v>
      </c>
      <c r="U110" s="21">
        <v>1</v>
      </c>
      <c r="V110" s="72" t="s">
        <v>231</v>
      </c>
      <c r="W110" s="20">
        <v>3000</v>
      </c>
      <c r="X110" s="20">
        <v>45000</v>
      </c>
      <c r="Y110" s="175" t="s">
        <v>42</v>
      </c>
      <c r="Z110" s="72">
        <v>1.1</v>
      </c>
      <c r="AA110" s="78">
        <v>44621</v>
      </c>
      <c r="AB110" s="79"/>
      <c r="AC110" s="82" t="s">
        <v>42</v>
      </c>
      <c r="AD110" s="170" t="s">
        <v>42</v>
      </c>
      <c r="AE110" s="170" t="s">
        <v>42</v>
      </c>
      <c r="AF110" s="170" t="s">
        <v>42</v>
      </c>
      <c r="AG110" s="170" t="s">
        <v>42</v>
      </c>
      <c r="AH110" s="170" t="s">
        <v>42</v>
      </c>
      <c r="AI110" s="169" t="s">
        <v>42</v>
      </c>
    </row>
    <row r="111" s="59" customFormat="1" ht="15" customHeight="1" spans="1:35">
      <c r="A111" s="19" t="s">
        <v>1426</v>
      </c>
      <c r="B111" s="19" t="s">
        <v>1221</v>
      </c>
      <c r="C111" s="19" t="s">
        <v>355</v>
      </c>
      <c r="D111" s="19" t="s">
        <v>39</v>
      </c>
      <c r="E111" s="19"/>
      <c r="F111" s="19" t="s">
        <v>55</v>
      </c>
      <c r="G111" s="20">
        <v>30</v>
      </c>
      <c r="H111" s="21">
        <v>5</v>
      </c>
      <c r="I111" s="70">
        <v>1.5</v>
      </c>
      <c r="J111" s="70">
        <v>21</v>
      </c>
      <c r="K111" s="21">
        <v>27</v>
      </c>
      <c r="L111" s="21">
        <v>27</v>
      </c>
      <c r="M111" s="21">
        <v>35</v>
      </c>
      <c r="N111" s="21" t="s">
        <v>42</v>
      </c>
      <c r="O111" s="21" t="s">
        <v>42</v>
      </c>
      <c r="P111" s="22" t="s">
        <v>43</v>
      </c>
      <c r="Q111" s="178" t="s">
        <v>42</v>
      </c>
      <c r="R111" s="20">
        <v>388</v>
      </c>
      <c r="S111" s="21">
        <v>57</v>
      </c>
      <c r="T111" s="21">
        <v>45</v>
      </c>
      <c r="U111" s="21">
        <v>9</v>
      </c>
      <c r="V111" s="72" t="s">
        <v>44</v>
      </c>
      <c r="W111" s="20">
        <v>3000</v>
      </c>
      <c r="X111" s="20">
        <v>120000</v>
      </c>
      <c r="Y111" s="20">
        <v>243</v>
      </c>
      <c r="Z111" s="72">
        <v>1.1</v>
      </c>
      <c r="AA111" s="78">
        <v>45489</v>
      </c>
      <c r="AB111" s="79"/>
      <c r="AC111" s="82" t="s">
        <v>42</v>
      </c>
      <c r="AD111" s="83" t="s">
        <v>42</v>
      </c>
      <c r="AE111" s="83" t="s">
        <v>42</v>
      </c>
      <c r="AF111" s="83" t="s">
        <v>42</v>
      </c>
      <c r="AG111" s="83" t="s">
        <v>42</v>
      </c>
      <c r="AH111" s="83" t="s">
        <v>42</v>
      </c>
      <c r="AI111" s="92" t="s">
        <v>42</v>
      </c>
    </row>
    <row r="112" s="59" customFormat="1" ht="15" customHeight="1" spans="1:35">
      <c r="A112" s="19" t="s">
        <v>1427</v>
      </c>
      <c r="B112" s="19" t="s">
        <v>1221</v>
      </c>
      <c r="C112" s="19" t="s">
        <v>38</v>
      </c>
      <c r="D112" s="19" t="s">
        <v>39</v>
      </c>
      <c r="E112" s="19"/>
      <c r="F112" s="19" t="s">
        <v>55</v>
      </c>
      <c r="G112" s="20">
        <v>30</v>
      </c>
      <c r="H112" s="21">
        <v>120</v>
      </c>
      <c r="I112" s="70">
        <v>1.9</v>
      </c>
      <c r="J112" s="70">
        <v>1.7</v>
      </c>
      <c r="K112" s="21">
        <v>2.2</v>
      </c>
      <c r="L112" s="21">
        <v>3</v>
      </c>
      <c r="M112" s="21">
        <v>3.9</v>
      </c>
      <c r="N112" s="21" t="s">
        <v>42</v>
      </c>
      <c r="O112" s="21" t="s">
        <v>42</v>
      </c>
      <c r="P112" s="22" t="s">
        <v>43</v>
      </c>
      <c r="Q112" s="21">
        <v>289</v>
      </c>
      <c r="R112" s="20">
        <v>5065</v>
      </c>
      <c r="S112" s="21">
        <v>574</v>
      </c>
      <c r="T112" s="21">
        <v>472</v>
      </c>
      <c r="U112" s="21">
        <v>97</v>
      </c>
      <c r="V112" s="72" t="s">
        <v>44</v>
      </c>
      <c r="W112" s="20">
        <v>5000</v>
      </c>
      <c r="X112" s="20">
        <v>10000</v>
      </c>
      <c r="Y112" s="20">
        <f t="shared" ref="Y112:Y115" si="4">J112*U112</f>
        <v>164.9</v>
      </c>
      <c r="Z112" s="72">
        <v>1.5</v>
      </c>
      <c r="AA112" s="78">
        <v>45051</v>
      </c>
      <c r="AB112" s="79"/>
      <c r="AC112" s="82" t="s">
        <v>42</v>
      </c>
      <c r="AD112" s="83" t="s">
        <v>1428</v>
      </c>
      <c r="AE112" s="170" t="s">
        <v>42</v>
      </c>
      <c r="AF112" s="170" t="s">
        <v>42</v>
      </c>
      <c r="AG112" s="170" t="s">
        <v>42</v>
      </c>
      <c r="AH112" s="170" t="s">
        <v>42</v>
      </c>
      <c r="AI112" s="169" t="s">
        <v>42</v>
      </c>
    </row>
    <row r="113" s="59" customFormat="1" ht="15" customHeight="1" spans="1:35">
      <c r="A113" s="19" t="s">
        <v>1429</v>
      </c>
      <c r="B113" s="19" t="s">
        <v>1221</v>
      </c>
      <c r="C113" s="19" t="s">
        <v>349</v>
      </c>
      <c r="D113" s="19" t="s">
        <v>39</v>
      </c>
      <c r="E113" s="19"/>
      <c r="F113" s="19" t="s">
        <v>55</v>
      </c>
      <c r="G113" s="20">
        <v>30</v>
      </c>
      <c r="H113" s="21">
        <v>190</v>
      </c>
      <c r="I113" s="70">
        <v>1.5</v>
      </c>
      <c r="J113" s="70">
        <v>2.2</v>
      </c>
      <c r="K113" s="21">
        <v>2.7</v>
      </c>
      <c r="L113" s="21">
        <v>2.8</v>
      </c>
      <c r="M113" s="21">
        <v>4.2</v>
      </c>
      <c r="N113" s="21" t="s">
        <v>42</v>
      </c>
      <c r="O113" s="21" t="s">
        <v>42</v>
      </c>
      <c r="P113" s="22" t="s">
        <v>43</v>
      </c>
      <c r="Q113" s="21">
        <v>271</v>
      </c>
      <c r="R113" s="20">
        <v>6278</v>
      </c>
      <c r="S113" s="21">
        <v>863</v>
      </c>
      <c r="T113" s="21">
        <v>532</v>
      </c>
      <c r="U113" s="21">
        <v>108</v>
      </c>
      <c r="V113" s="72" t="s">
        <v>44</v>
      </c>
      <c r="W113" s="20">
        <v>50</v>
      </c>
      <c r="X113" s="20">
        <v>5000</v>
      </c>
      <c r="Y113" s="20">
        <f t="shared" si="4"/>
        <v>237.6</v>
      </c>
      <c r="Z113" s="72">
        <v>1.1</v>
      </c>
      <c r="AA113" s="78">
        <v>45446</v>
      </c>
      <c r="AB113" s="79"/>
      <c r="AC113" s="82" t="s">
        <v>1430</v>
      </c>
      <c r="AD113" s="170" t="s">
        <v>42</v>
      </c>
      <c r="AE113" s="170" t="s">
        <v>42</v>
      </c>
      <c r="AF113" s="170" t="s">
        <v>42</v>
      </c>
      <c r="AG113" s="83" t="s">
        <v>1431</v>
      </c>
      <c r="AH113" s="170" t="s">
        <v>42</v>
      </c>
      <c r="AI113" s="169" t="s">
        <v>42</v>
      </c>
    </row>
    <row r="114" s="59" customFormat="1" ht="15" customHeight="1" spans="1:35">
      <c r="A114" s="19" t="s">
        <v>1432</v>
      </c>
      <c r="B114" s="19" t="s">
        <v>1221</v>
      </c>
      <c r="C114" s="19" t="s">
        <v>46</v>
      </c>
      <c r="D114" s="19" t="s">
        <v>39</v>
      </c>
      <c r="E114" s="19"/>
      <c r="F114" s="19" t="s">
        <v>55</v>
      </c>
      <c r="G114" s="20">
        <v>30</v>
      </c>
      <c r="H114" s="21">
        <v>190</v>
      </c>
      <c r="I114" s="70">
        <v>1.6</v>
      </c>
      <c r="J114" s="70">
        <v>2</v>
      </c>
      <c r="K114" s="21">
        <v>2.6</v>
      </c>
      <c r="L114" s="21">
        <v>2.5</v>
      </c>
      <c r="M114" s="21">
        <v>4.2</v>
      </c>
      <c r="N114" s="21" t="s">
        <v>42</v>
      </c>
      <c r="O114" s="21" t="s">
        <v>42</v>
      </c>
      <c r="P114" s="22" t="s">
        <v>43</v>
      </c>
      <c r="Q114" s="21">
        <v>271</v>
      </c>
      <c r="R114" s="20">
        <v>6278</v>
      </c>
      <c r="S114" s="21">
        <v>863</v>
      </c>
      <c r="T114" s="21">
        <v>532</v>
      </c>
      <c r="U114" s="21">
        <v>108</v>
      </c>
      <c r="V114" s="72" t="s">
        <v>44</v>
      </c>
      <c r="W114" s="20">
        <v>2500</v>
      </c>
      <c r="X114" s="20">
        <v>5000</v>
      </c>
      <c r="Y114" s="20">
        <f t="shared" si="4"/>
        <v>216</v>
      </c>
      <c r="Z114" s="72">
        <v>1.2</v>
      </c>
      <c r="AA114" s="78">
        <v>45446</v>
      </c>
      <c r="AB114" s="79"/>
      <c r="AC114" s="82" t="s">
        <v>1433</v>
      </c>
      <c r="AD114" s="170" t="s">
        <v>42</v>
      </c>
      <c r="AE114" s="170" t="s">
        <v>42</v>
      </c>
      <c r="AF114" s="170" t="s">
        <v>42</v>
      </c>
      <c r="AG114" s="170" t="s">
        <v>42</v>
      </c>
      <c r="AH114" s="170" t="s">
        <v>42</v>
      </c>
      <c r="AI114" s="169" t="s">
        <v>42</v>
      </c>
    </row>
    <row r="115" s="59" customFormat="1" ht="15" customHeight="1" spans="1:35">
      <c r="A115" s="19" t="s">
        <v>1434</v>
      </c>
      <c r="B115" s="19" t="s">
        <v>1221</v>
      </c>
      <c r="C115" s="19" t="s">
        <v>349</v>
      </c>
      <c r="D115" s="19" t="s">
        <v>39</v>
      </c>
      <c r="E115" s="19"/>
      <c r="F115" s="19" t="s">
        <v>55</v>
      </c>
      <c r="G115" s="20">
        <v>30</v>
      </c>
      <c r="H115" s="21">
        <v>165</v>
      </c>
      <c r="I115" s="70">
        <v>1.8</v>
      </c>
      <c r="J115" s="70">
        <v>2.4</v>
      </c>
      <c r="K115" s="21">
        <v>3.1</v>
      </c>
      <c r="L115" s="21">
        <v>3.5</v>
      </c>
      <c r="M115" s="21">
        <v>4.6</v>
      </c>
      <c r="N115" s="21" t="s">
        <v>42</v>
      </c>
      <c r="O115" s="21" t="s">
        <v>42</v>
      </c>
      <c r="P115" s="22" t="s">
        <v>43</v>
      </c>
      <c r="Q115" s="21">
        <v>237</v>
      </c>
      <c r="R115" s="20">
        <v>5180</v>
      </c>
      <c r="S115" s="21">
        <v>657</v>
      </c>
      <c r="T115" s="21">
        <v>537</v>
      </c>
      <c r="U115" s="21">
        <v>97</v>
      </c>
      <c r="V115" s="72" t="s">
        <v>44</v>
      </c>
      <c r="W115" s="20">
        <v>50</v>
      </c>
      <c r="X115" s="20">
        <v>5000</v>
      </c>
      <c r="Y115" s="20">
        <f t="shared" si="4"/>
        <v>232.8</v>
      </c>
      <c r="Z115" s="72">
        <v>1</v>
      </c>
      <c r="AA115" s="78">
        <v>45574</v>
      </c>
      <c r="AB115" s="79"/>
      <c r="AC115" s="82" t="s">
        <v>42</v>
      </c>
      <c r="AD115" s="83" t="s">
        <v>42</v>
      </c>
      <c r="AE115" s="83" t="s">
        <v>42</v>
      </c>
      <c r="AF115" s="83" t="s">
        <v>42</v>
      </c>
      <c r="AG115" s="83" t="s">
        <v>42</v>
      </c>
      <c r="AH115" s="83" t="s">
        <v>42</v>
      </c>
      <c r="AI115" s="92" t="s">
        <v>42</v>
      </c>
    </row>
    <row r="116" s="59" customFormat="1" ht="15" customHeight="1" spans="1:35">
      <c r="A116" s="19" t="s">
        <v>1435</v>
      </c>
      <c r="B116" s="19" t="s">
        <v>1221</v>
      </c>
      <c r="C116" s="19" t="s">
        <v>417</v>
      </c>
      <c r="D116" s="19" t="s">
        <v>39</v>
      </c>
      <c r="E116" s="19"/>
      <c r="F116" s="19" t="s">
        <v>55</v>
      </c>
      <c r="G116" s="20">
        <v>30</v>
      </c>
      <c r="H116" s="21">
        <v>40</v>
      </c>
      <c r="I116" s="70">
        <v>1</v>
      </c>
      <c r="J116" s="70">
        <v>10.6</v>
      </c>
      <c r="K116" s="21">
        <v>13.8</v>
      </c>
      <c r="L116" s="21">
        <v>11.3</v>
      </c>
      <c r="M116" s="21">
        <v>14.7</v>
      </c>
      <c r="N116" s="21" t="s">
        <v>42</v>
      </c>
      <c r="O116" s="21" t="s">
        <v>42</v>
      </c>
      <c r="P116" s="22" t="s">
        <v>1324</v>
      </c>
      <c r="Q116" s="21">
        <v>31</v>
      </c>
      <c r="R116" s="20">
        <v>1533</v>
      </c>
      <c r="S116" s="21">
        <v>118</v>
      </c>
      <c r="T116" s="21">
        <v>94</v>
      </c>
      <c r="U116" s="21">
        <v>16</v>
      </c>
      <c r="V116" s="72" t="s">
        <v>44</v>
      </c>
      <c r="W116" s="20">
        <v>5000</v>
      </c>
      <c r="X116" s="20">
        <v>50000</v>
      </c>
      <c r="Y116" s="20">
        <f>L116*U116</f>
        <v>180.8</v>
      </c>
      <c r="Z116" s="72">
        <v>1</v>
      </c>
      <c r="AA116" s="78">
        <v>45574</v>
      </c>
      <c r="AB116" s="79"/>
      <c r="AC116" s="82" t="s">
        <v>42</v>
      </c>
      <c r="AD116" s="83" t="s">
        <v>42</v>
      </c>
      <c r="AE116" s="83" t="s">
        <v>42</v>
      </c>
      <c r="AF116" s="83" t="s">
        <v>42</v>
      </c>
      <c r="AG116" s="83" t="s">
        <v>42</v>
      </c>
      <c r="AH116" s="83" t="s">
        <v>42</v>
      </c>
      <c r="AI116" s="92" t="s">
        <v>42</v>
      </c>
    </row>
    <row r="117" s="59" customFormat="1" ht="15" customHeight="1" spans="1:35">
      <c r="A117" s="19" t="s">
        <v>1436</v>
      </c>
      <c r="B117" s="19" t="s">
        <v>1221</v>
      </c>
      <c r="C117" s="19" t="s">
        <v>38</v>
      </c>
      <c r="D117" s="19" t="s">
        <v>39</v>
      </c>
      <c r="E117" s="19"/>
      <c r="F117" s="19" t="s">
        <v>55</v>
      </c>
      <c r="G117" s="20">
        <v>30</v>
      </c>
      <c r="H117" s="21">
        <v>130</v>
      </c>
      <c r="I117" s="70">
        <v>1.5</v>
      </c>
      <c r="J117" s="70">
        <v>1.5</v>
      </c>
      <c r="K117" s="21">
        <v>1.8</v>
      </c>
      <c r="L117" s="21">
        <v>2</v>
      </c>
      <c r="M117" s="21">
        <v>3</v>
      </c>
      <c r="N117" s="21" t="s">
        <v>42</v>
      </c>
      <c r="O117" s="21" t="s">
        <v>42</v>
      </c>
      <c r="P117" s="22" t="s">
        <v>43</v>
      </c>
      <c r="Q117" s="21">
        <v>271</v>
      </c>
      <c r="R117" s="20">
        <v>6278</v>
      </c>
      <c r="S117" s="21">
        <v>863</v>
      </c>
      <c r="T117" s="21">
        <v>532</v>
      </c>
      <c r="U117" s="21">
        <v>108</v>
      </c>
      <c r="V117" s="72" t="s">
        <v>44</v>
      </c>
      <c r="W117" s="20">
        <v>5000</v>
      </c>
      <c r="X117" s="20">
        <v>50000</v>
      </c>
      <c r="Y117" s="20">
        <f>J117*U117</f>
        <v>162</v>
      </c>
      <c r="Z117" s="72">
        <v>1.3</v>
      </c>
      <c r="AA117" s="78">
        <v>45446</v>
      </c>
      <c r="AB117" s="79"/>
      <c r="AC117" s="82" t="s">
        <v>42</v>
      </c>
      <c r="AD117" s="170" t="s">
        <v>42</v>
      </c>
      <c r="AE117" s="170" t="s">
        <v>42</v>
      </c>
      <c r="AF117" s="83" t="s">
        <v>422</v>
      </c>
      <c r="AG117" s="170" t="s">
        <v>42</v>
      </c>
      <c r="AH117" s="170" t="s">
        <v>42</v>
      </c>
      <c r="AI117" s="169" t="s">
        <v>42</v>
      </c>
    </row>
    <row r="118" s="59" customFormat="1" ht="15" customHeight="1" spans="1:35">
      <c r="A118" s="19" t="s">
        <v>1437</v>
      </c>
      <c r="B118" s="19" t="s">
        <v>1221</v>
      </c>
      <c r="C118" s="19" t="s">
        <v>74</v>
      </c>
      <c r="D118" s="19" t="s">
        <v>39</v>
      </c>
      <c r="E118" s="19"/>
      <c r="F118" s="19" t="s">
        <v>55</v>
      </c>
      <c r="G118" s="20">
        <v>30</v>
      </c>
      <c r="H118" s="21">
        <v>180</v>
      </c>
      <c r="I118" s="70">
        <v>1.9</v>
      </c>
      <c r="J118" s="70">
        <v>2</v>
      </c>
      <c r="K118" s="21">
        <v>2.6</v>
      </c>
      <c r="L118" s="21">
        <v>3.2</v>
      </c>
      <c r="M118" s="21">
        <v>4.2</v>
      </c>
      <c r="N118" s="21" t="s">
        <v>42</v>
      </c>
      <c r="O118" s="21" t="s">
        <v>42</v>
      </c>
      <c r="P118" s="22" t="s">
        <v>43</v>
      </c>
      <c r="Q118" s="21">
        <v>306</v>
      </c>
      <c r="R118" s="20">
        <v>5065</v>
      </c>
      <c r="S118" s="21">
        <v>574</v>
      </c>
      <c r="T118" s="21">
        <v>472</v>
      </c>
      <c r="U118" s="21">
        <v>97</v>
      </c>
      <c r="V118" s="72" t="s">
        <v>44</v>
      </c>
      <c r="W118" s="20">
        <v>800</v>
      </c>
      <c r="X118" s="20">
        <v>4000</v>
      </c>
      <c r="Y118" s="20">
        <f>J118*U118</f>
        <v>194</v>
      </c>
      <c r="Z118" s="72">
        <v>1.4</v>
      </c>
      <c r="AA118" s="78">
        <v>45051</v>
      </c>
      <c r="AB118" s="79"/>
      <c r="AC118" s="82" t="s">
        <v>1438</v>
      </c>
      <c r="AD118" s="170" t="s">
        <v>42</v>
      </c>
      <c r="AE118" s="170" t="s">
        <v>42</v>
      </c>
      <c r="AF118" s="170" t="s">
        <v>42</v>
      </c>
      <c r="AG118" s="83" t="s">
        <v>1439</v>
      </c>
      <c r="AH118" s="170" t="s">
        <v>42</v>
      </c>
      <c r="AI118" s="169" t="s">
        <v>42</v>
      </c>
    </row>
    <row r="119" s="59" customFormat="1" ht="15" customHeight="1" spans="1:35">
      <c r="A119" s="19" t="s">
        <v>1440</v>
      </c>
      <c r="B119" s="19" t="s">
        <v>1221</v>
      </c>
      <c r="C119" s="19" t="s">
        <v>46</v>
      </c>
      <c r="D119" s="19" t="s">
        <v>39</v>
      </c>
      <c r="E119" s="19"/>
      <c r="F119" s="19" t="s">
        <v>55</v>
      </c>
      <c r="G119" s="20">
        <v>30</v>
      </c>
      <c r="H119" s="21">
        <v>180</v>
      </c>
      <c r="I119" s="70">
        <v>1.9</v>
      </c>
      <c r="J119" s="70">
        <v>2</v>
      </c>
      <c r="K119" s="21">
        <v>2.6</v>
      </c>
      <c r="L119" s="21">
        <v>3.3</v>
      </c>
      <c r="M119" s="21">
        <v>4.3</v>
      </c>
      <c r="N119" s="21" t="s">
        <v>42</v>
      </c>
      <c r="O119" s="21" t="s">
        <v>42</v>
      </c>
      <c r="P119" s="22" t="s">
        <v>43</v>
      </c>
      <c r="Q119" s="21">
        <v>289</v>
      </c>
      <c r="R119" s="20">
        <v>5065</v>
      </c>
      <c r="S119" s="21">
        <v>574</v>
      </c>
      <c r="T119" s="21">
        <v>472</v>
      </c>
      <c r="U119" s="21">
        <v>97</v>
      </c>
      <c r="V119" s="72" t="s">
        <v>44</v>
      </c>
      <c r="W119" s="20">
        <v>2500</v>
      </c>
      <c r="X119" s="20">
        <v>5000</v>
      </c>
      <c r="Y119" s="20">
        <f>J119*U119</f>
        <v>194</v>
      </c>
      <c r="Z119" s="72">
        <v>1.1</v>
      </c>
      <c r="AA119" s="78">
        <v>45051</v>
      </c>
      <c r="AB119" s="79"/>
      <c r="AC119" s="82" t="s">
        <v>42</v>
      </c>
      <c r="AD119" s="170" t="s">
        <v>42</v>
      </c>
      <c r="AE119" s="170" t="s">
        <v>42</v>
      </c>
      <c r="AF119" s="83" t="s">
        <v>405</v>
      </c>
      <c r="AG119" s="170" t="s">
        <v>42</v>
      </c>
      <c r="AH119" s="170" t="s">
        <v>42</v>
      </c>
      <c r="AI119" s="169" t="s">
        <v>42</v>
      </c>
    </row>
    <row r="120" s="59" customFormat="1" ht="15" customHeight="1" spans="1:35">
      <c r="A120" s="19" t="s">
        <v>1441</v>
      </c>
      <c r="B120" s="19" t="s">
        <v>1221</v>
      </c>
      <c r="C120" s="19" t="s">
        <v>967</v>
      </c>
      <c r="D120" s="19" t="s">
        <v>39</v>
      </c>
      <c r="E120" s="19"/>
      <c r="F120" s="19" t="s">
        <v>55</v>
      </c>
      <c r="G120" s="20">
        <v>30</v>
      </c>
      <c r="H120" s="21">
        <v>100</v>
      </c>
      <c r="I120" s="70">
        <v>1.9</v>
      </c>
      <c r="J120" s="70">
        <v>2.3</v>
      </c>
      <c r="K120" s="21">
        <v>3</v>
      </c>
      <c r="L120" s="21">
        <v>3.6</v>
      </c>
      <c r="M120" s="21">
        <v>4.7</v>
      </c>
      <c r="N120" s="21" t="s">
        <v>42</v>
      </c>
      <c r="O120" s="21" t="s">
        <v>42</v>
      </c>
      <c r="P120" s="22" t="s">
        <v>43</v>
      </c>
      <c r="Q120" s="21">
        <v>256</v>
      </c>
      <c r="R120" s="20">
        <v>5065</v>
      </c>
      <c r="S120" s="21">
        <v>574</v>
      </c>
      <c r="T120" s="21">
        <v>472</v>
      </c>
      <c r="U120" s="21">
        <v>97</v>
      </c>
      <c r="V120" s="72" t="s">
        <v>44</v>
      </c>
      <c r="W120" s="20">
        <v>5000</v>
      </c>
      <c r="X120" s="20">
        <v>10000</v>
      </c>
      <c r="Y120" s="20">
        <v>223</v>
      </c>
      <c r="Z120" s="72">
        <v>1</v>
      </c>
      <c r="AA120" s="78">
        <v>45014</v>
      </c>
      <c r="AB120" s="79"/>
      <c r="AC120" s="82" t="s">
        <v>42</v>
      </c>
      <c r="AD120" s="170" t="s">
        <v>42</v>
      </c>
      <c r="AE120" s="170" t="s">
        <v>42</v>
      </c>
      <c r="AF120" s="170" t="s">
        <v>42</v>
      </c>
      <c r="AG120" s="170" t="s">
        <v>42</v>
      </c>
      <c r="AH120" s="170" t="s">
        <v>42</v>
      </c>
      <c r="AI120" s="169" t="s">
        <v>42</v>
      </c>
    </row>
    <row r="121" s="59" customFormat="1" ht="15" customHeight="1" spans="1:35">
      <c r="A121" s="19" t="s">
        <v>1442</v>
      </c>
      <c r="B121" s="19" t="s">
        <v>1221</v>
      </c>
      <c r="C121" s="19" t="s">
        <v>74</v>
      </c>
      <c r="D121" s="19" t="s">
        <v>39</v>
      </c>
      <c r="E121" s="19"/>
      <c r="F121" s="19" t="s">
        <v>55</v>
      </c>
      <c r="G121" s="20">
        <v>30</v>
      </c>
      <c r="H121" s="21">
        <v>150</v>
      </c>
      <c r="I121" s="70">
        <v>1.9</v>
      </c>
      <c r="J121" s="70">
        <v>2.2</v>
      </c>
      <c r="K121" s="21">
        <v>2.9</v>
      </c>
      <c r="L121" s="21">
        <v>5</v>
      </c>
      <c r="M121" s="21">
        <v>6.5</v>
      </c>
      <c r="N121" s="21" t="s">
        <v>42</v>
      </c>
      <c r="O121" s="21" t="s">
        <v>42</v>
      </c>
      <c r="P121" s="22" t="s">
        <v>43</v>
      </c>
      <c r="Q121" s="21">
        <v>210</v>
      </c>
      <c r="R121" s="20">
        <v>3650</v>
      </c>
      <c r="S121" s="21">
        <v>494</v>
      </c>
      <c r="T121" s="21">
        <v>366</v>
      </c>
      <c r="U121" s="21">
        <v>67</v>
      </c>
      <c r="V121" s="72" t="s">
        <v>44</v>
      </c>
      <c r="W121" s="20">
        <v>800</v>
      </c>
      <c r="X121" s="20">
        <v>4000</v>
      </c>
      <c r="Y121" s="20">
        <v>147.4</v>
      </c>
      <c r="Z121" s="72">
        <v>1.2</v>
      </c>
      <c r="AA121" s="78">
        <v>45014</v>
      </c>
      <c r="AB121" s="79"/>
      <c r="AC121" s="82" t="s">
        <v>1443</v>
      </c>
      <c r="AD121" s="170" t="s">
        <v>42</v>
      </c>
      <c r="AE121" s="170" t="s">
        <v>42</v>
      </c>
      <c r="AF121" s="170" t="s">
        <v>42</v>
      </c>
      <c r="AG121" s="83" t="s">
        <v>1444</v>
      </c>
      <c r="AH121" s="170" t="s">
        <v>42</v>
      </c>
      <c r="AI121" s="169" t="s">
        <v>42</v>
      </c>
    </row>
    <row r="122" s="59" customFormat="1" ht="15" customHeight="1" spans="1:35">
      <c r="A122" s="19" t="s">
        <v>1445</v>
      </c>
      <c r="B122" s="19" t="s">
        <v>1221</v>
      </c>
      <c r="C122" s="19" t="s">
        <v>74</v>
      </c>
      <c r="D122" s="19" t="s">
        <v>39</v>
      </c>
      <c r="E122" s="19"/>
      <c r="F122" s="19" t="s">
        <v>55</v>
      </c>
      <c r="G122" s="20">
        <v>30</v>
      </c>
      <c r="H122" s="21">
        <v>190</v>
      </c>
      <c r="I122" s="70">
        <v>1.5</v>
      </c>
      <c r="J122" s="70">
        <v>1.9</v>
      </c>
      <c r="K122" s="21">
        <v>2.4</v>
      </c>
      <c r="L122" s="21" t="s">
        <v>42</v>
      </c>
      <c r="M122" s="21" t="s">
        <v>42</v>
      </c>
      <c r="N122" s="21" t="s">
        <v>42</v>
      </c>
      <c r="O122" s="21" t="s">
        <v>42</v>
      </c>
      <c r="P122" s="22" t="s">
        <v>43</v>
      </c>
      <c r="Q122" s="21">
        <v>271</v>
      </c>
      <c r="R122" s="20">
        <v>6278</v>
      </c>
      <c r="S122" s="21">
        <v>863</v>
      </c>
      <c r="T122" s="21">
        <v>532</v>
      </c>
      <c r="U122" s="21">
        <v>108</v>
      </c>
      <c r="V122" s="72" t="s">
        <v>44</v>
      </c>
      <c r="W122" s="20">
        <v>800</v>
      </c>
      <c r="X122" s="20">
        <v>4000</v>
      </c>
      <c r="Y122" s="20">
        <v>205.2</v>
      </c>
      <c r="Z122" s="72">
        <v>1.2</v>
      </c>
      <c r="AA122" s="78">
        <v>45349</v>
      </c>
      <c r="AB122" s="79"/>
      <c r="AC122" s="82" t="s">
        <v>42</v>
      </c>
      <c r="AD122" s="83" t="s">
        <v>42</v>
      </c>
      <c r="AE122" s="83" t="s">
        <v>42</v>
      </c>
      <c r="AF122" s="83" t="s">
        <v>42</v>
      </c>
      <c r="AG122" s="83" t="s">
        <v>42</v>
      </c>
      <c r="AH122" s="83" t="s">
        <v>42</v>
      </c>
      <c r="AI122" s="92" t="s">
        <v>42</v>
      </c>
    </row>
    <row r="123" s="59" customFormat="1" ht="15" customHeight="1" spans="1:35">
      <c r="A123" s="19" t="s">
        <v>1446</v>
      </c>
      <c r="B123" s="19" t="s">
        <v>1221</v>
      </c>
      <c r="C123" s="19" t="s">
        <v>1226</v>
      </c>
      <c r="D123" s="19" t="s">
        <v>39</v>
      </c>
      <c r="E123" s="19"/>
      <c r="F123" s="19" t="s">
        <v>55</v>
      </c>
      <c r="G123" s="20">
        <v>30</v>
      </c>
      <c r="H123" s="21">
        <v>150</v>
      </c>
      <c r="I123" s="70">
        <v>1.9</v>
      </c>
      <c r="J123" s="70">
        <v>2.5</v>
      </c>
      <c r="K123" s="21">
        <v>3.3</v>
      </c>
      <c r="L123" s="21">
        <v>4.8</v>
      </c>
      <c r="M123" s="21">
        <v>6.2</v>
      </c>
      <c r="N123" s="21" t="s">
        <v>42</v>
      </c>
      <c r="O123" s="21" t="s">
        <v>42</v>
      </c>
      <c r="P123" s="22" t="s">
        <v>43</v>
      </c>
      <c r="Q123" s="21">
        <v>210</v>
      </c>
      <c r="R123" s="20">
        <v>3650</v>
      </c>
      <c r="S123" s="21">
        <v>494</v>
      </c>
      <c r="T123" s="21">
        <v>366</v>
      </c>
      <c r="U123" s="21">
        <v>67</v>
      </c>
      <c r="V123" s="72" t="s">
        <v>44</v>
      </c>
      <c r="W123" s="20">
        <v>1000</v>
      </c>
      <c r="X123" s="20">
        <v>5000</v>
      </c>
      <c r="Y123" s="20">
        <v>167.5</v>
      </c>
      <c r="Z123" s="72">
        <v>1.1</v>
      </c>
      <c r="AA123" s="78">
        <v>45014</v>
      </c>
      <c r="AB123" s="79"/>
      <c r="AC123" s="82" t="s">
        <v>1447</v>
      </c>
      <c r="AD123" s="170" t="s">
        <v>42</v>
      </c>
      <c r="AE123" s="170" t="s">
        <v>42</v>
      </c>
      <c r="AF123" s="170" t="s">
        <v>42</v>
      </c>
      <c r="AG123" s="83" t="s">
        <v>1448</v>
      </c>
      <c r="AH123" s="170" t="s">
        <v>42</v>
      </c>
      <c r="AI123" s="169" t="s">
        <v>42</v>
      </c>
    </row>
    <row r="124" s="59" customFormat="1" ht="15" customHeight="1" spans="1:35">
      <c r="A124" s="19" t="s">
        <v>1449</v>
      </c>
      <c r="B124" s="19" t="s">
        <v>1221</v>
      </c>
      <c r="C124" s="19" t="s">
        <v>38</v>
      </c>
      <c r="D124" s="19" t="s">
        <v>39</v>
      </c>
      <c r="E124" s="19"/>
      <c r="F124" s="19" t="s">
        <v>55</v>
      </c>
      <c r="G124" s="20">
        <v>30</v>
      </c>
      <c r="H124" s="21">
        <v>142</v>
      </c>
      <c r="I124" s="70">
        <v>1.6</v>
      </c>
      <c r="J124" s="70">
        <v>2.3</v>
      </c>
      <c r="K124" s="21">
        <v>3.1</v>
      </c>
      <c r="L124" s="21">
        <v>3.5</v>
      </c>
      <c r="M124" s="21">
        <v>6.4</v>
      </c>
      <c r="N124" s="21" t="s">
        <v>42</v>
      </c>
      <c r="O124" s="21" t="s">
        <v>42</v>
      </c>
      <c r="P124" s="22" t="s">
        <v>43</v>
      </c>
      <c r="Q124" s="21">
        <v>177</v>
      </c>
      <c r="R124" s="20">
        <v>3650</v>
      </c>
      <c r="S124" s="21">
        <v>494</v>
      </c>
      <c r="T124" s="21">
        <v>366</v>
      </c>
      <c r="U124" s="21">
        <v>67</v>
      </c>
      <c r="V124" s="72" t="s">
        <v>44</v>
      </c>
      <c r="W124" s="20">
        <v>5000</v>
      </c>
      <c r="X124" s="20">
        <v>50000</v>
      </c>
      <c r="Y124" s="20">
        <f t="shared" ref="Y124:Y129" si="5">J124*U124</f>
        <v>154.1</v>
      </c>
      <c r="Z124" s="72">
        <v>1.6</v>
      </c>
      <c r="AA124" s="78">
        <v>45586</v>
      </c>
      <c r="AB124" s="79"/>
      <c r="AC124" s="82" t="s">
        <v>1450</v>
      </c>
      <c r="AD124" s="170" t="s">
        <v>42</v>
      </c>
      <c r="AE124" s="170" t="s">
        <v>42</v>
      </c>
      <c r="AF124" s="83" t="s">
        <v>1451</v>
      </c>
      <c r="AG124" s="170" t="s">
        <v>42</v>
      </c>
      <c r="AH124" s="170" t="s">
        <v>42</v>
      </c>
      <c r="AI124" s="169" t="s">
        <v>42</v>
      </c>
    </row>
    <row r="125" s="59" customFormat="1" ht="15" customHeight="1" spans="1:35">
      <c r="A125" s="19" t="s">
        <v>1452</v>
      </c>
      <c r="B125" s="19" t="s">
        <v>1221</v>
      </c>
      <c r="C125" s="19" t="s">
        <v>38</v>
      </c>
      <c r="D125" s="19" t="s">
        <v>39</v>
      </c>
      <c r="E125" s="19"/>
      <c r="F125" s="19" t="s">
        <v>55</v>
      </c>
      <c r="G125" s="20">
        <v>30</v>
      </c>
      <c r="H125" s="21">
        <v>94</v>
      </c>
      <c r="I125" s="70">
        <v>1.6</v>
      </c>
      <c r="J125" s="70">
        <v>3.9</v>
      </c>
      <c r="K125" s="21">
        <v>5.1</v>
      </c>
      <c r="L125" s="21">
        <v>5.5</v>
      </c>
      <c r="M125" s="21">
        <v>7.2</v>
      </c>
      <c r="N125" s="21" t="s">
        <v>42</v>
      </c>
      <c r="O125" s="21" t="s">
        <v>42</v>
      </c>
      <c r="P125" s="22" t="s">
        <v>43</v>
      </c>
      <c r="Q125" s="21">
        <v>96</v>
      </c>
      <c r="R125" s="20">
        <v>2247</v>
      </c>
      <c r="S125" s="21">
        <v>264</v>
      </c>
      <c r="T125" s="21">
        <v>220</v>
      </c>
      <c r="U125" s="21">
        <v>45</v>
      </c>
      <c r="V125" s="72" t="s">
        <v>44</v>
      </c>
      <c r="W125" s="20">
        <v>5000</v>
      </c>
      <c r="X125" s="20">
        <v>50000</v>
      </c>
      <c r="Y125" s="20">
        <v>175.5</v>
      </c>
      <c r="Z125" s="72">
        <v>1.1</v>
      </c>
      <c r="AA125" s="78">
        <v>45757</v>
      </c>
      <c r="AB125" s="79"/>
      <c r="AC125" s="82" t="s">
        <v>42</v>
      </c>
      <c r="AD125" s="83" t="s">
        <v>42</v>
      </c>
      <c r="AE125" s="83" t="s">
        <v>42</v>
      </c>
      <c r="AF125" s="83" t="s">
        <v>42</v>
      </c>
      <c r="AG125" s="83" t="s">
        <v>42</v>
      </c>
      <c r="AH125" s="83" t="s">
        <v>42</v>
      </c>
      <c r="AI125" s="92" t="s">
        <v>42</v>
      </c>
    </row>
    <row r="126" s="59" customFormat="1" ht="15" customHeight="1" spans="1:35">
      <c r="A126" s="19" t="s">
        <v>1453</v>
      </c>
      <c r="B126" s="19" t="s">
        <v>1221</v>
      </c>
      <c r="C126" s="19" t="s">
        <v>38</v>
      </c>
      <c r="D126" s="19" t="s">
        <v>39</v>
      </c>
      <c r="E126" s="19"/>
      <c r="F126" s="19" t="s">
        <v>55</v>
      </c>
      <c r="G126" s="20">
        <v>30</v>
      </c>
      <c r="H126" s="21">
        <v>94</v>
      </c>
      <c r="I126" s="70">
        <v>1.6</v>
      </c>
      <c r="J126" s="70">
        <v>3.9</v>
      </c>
      <c r="K126" s="21">
        <v>5.1</v>
      </c>
      <c r="L126" s="21">
        <v>5.5</v>
      </c>
      <c r="M126" s="21">
        <v>7.2</v>
      </c>
      <c r="N126" s="21" t="s">
        <v>42</v>
      </c>
      <c r="O126" s="21" t="s">
        <v>42</v>
      </c>
      <c r="P126" s="22" t="s">
        <v>43</v>
      </c>
      <c r="Q126" s="21">
        <v>96</v>
      </c>
      <c r="R126" s="20">
        <v>2247</v>
      </c>
      <c r="S126" s="21">
        <v>264</v>
      </c>
      <c r="T126" s="21">
        <v>220</v>
      </c>
      <c r="U126" s="21">
        <v>45</v>
      </c>
      <c r="V126" s="72" t="s">
        <v>44</v>
      </c>
      <c r="W126" s="20">
        <v>5000</v>
      </c>
      <c r="X126" s="20">
        <v>50000</v>
      </c>
      <c r="Y126" s="20">
        <v>175.5</v>
      </c>
      <c r="Z126" s="72">
        <v>1</v>
      </c>
      <c r="AA126" s="78">
        <v>45923</v>
      </c>
      <c r="AB126" s="79"/>
      <c r="AC126" s="82"/>
      <c r="AD126" s="83"/>
      <c r="AE126" s="83"/>
      <c r="AF126" s="83"/>
      <c r="AG126" s="83"/>
      <c r="AH126" s="83"/>
      <c r="AI126" s="92"/>
    </row>
    <row r="127" s="59" customFormat="1" ht="15" customHeight="1" spans="1:35">
      <c r="A127" s="19" t="s">
        <v>1454</v>
      </c>
      <c r="B127" s="19" t="s">
        <v>1221</v>
      </c>
      <c r="C127" s="19" t="s">
        <v>49</v>
      </c>
      <c r="D127" s="19" t="s">
        <v>39</v>
      </c>
      <c r="E127" s="19"/>
      <c r="F127" s="19" t="s">
        <v>55</v>
      </c>
      <c r="G127" s="20">
        <v>30</v>
      </c>
      <c r="H127" s="21">
        <v>80</v>
      </c>
      <c r="I127" s="70">
        <v>1.9</v>
      </c>
      <c r="J127" s="70">
        <v>2.6</v>
      </c>
      <c r="K127" s="21">
        <v>3.4</v>
      </c>
      <c r="L127" s="21">
        <v>5.1</v>
      </c>
      <c r="M127" s="21">
        <v>6.6</v>
      </c>
      <c r="N127" s="21" t="s">
        <v>42</v>
      </c>
      <c r="O127" s="21" t="s">
        <v>42</v>
      </c>
      <c r="P127" s="22" t="s">
        <v>43</v>
      </c>
      <c r="Q127" s="21">
        <v>169</v>
      </c>
      <c r="R127" s="20">
        <v>3650</v>
      </c>
      <c r="S127" s="21">
        <v>494</v>
      </c>
      <c r="T127" s="21">
        <v>366</v>
      </c>
      <c r="U127" s="21">
        <v>67</v>
      </c>
      <c r="V127" s="72" t="s">
        <v>44</v>
      </c>
      <c r="W127" s="20">
        <v>5000</v>
      </c>
      <c r="X127" s="20">
        <v>10000</v>
      </c>
      <c r="Y127" s="20">
        <f t="shared" si="5"/>
        <v>174.2</v>
      </c>
      <c r="Z127" s="72">
        <v>1.4</v>
      </c>
      <c r="AA127" s="78">
        <v>45051</v>
      </c>
      <c r="AB127" s="79"/>
      <c r="AC127" s="82" t="s">
        <v>42</v>
      </c>
      <c r="AD127" s="83" t="s">
        <v>1455</v>
      </c>
      <c r="AE127" s="170" t="s">
        <v>42</v>
      </c>
      <c r="AF127" s="83" t="s">
        <v>1456</v>
      </c>
      <c r="AG127" s="170" t="s">
        <v>42</v>
      </c>
      <c r="AH127" s="170" t="s">
        <v>42</v>
      </c>
      <c r="AI127" s="169" t="s">
        <v>42</v>
      </c>
    </row>
    <row r="128" s="59" customFormat="1" ht="15" customHeight="1" spans="1:35">
      <c r="A128" s="19" t="s">
        <v>1457</v>
      </c>
      <c r="B128" s="19" t="s">
        <v>1221</v>
      </c>
      <c r="C128" s="19" t="s">
        <v>417</v>
      </c>
      <c r="D128" s="19" t="s">
        <v>39</v>
      </c>
      <c r="E128" s="19"/>
      <c r="F128" s="19" t="s">
        <v>55</v>
      </c>
      <c r="G128" s="20">
        <v>30</v>
      </c>
      <c r="H128" s="21">
        <v>29</v>
      </c>
      <c r="I128" s="70">
        <v>1.6</v>
      </c>
      <c r="J128" s="70">
        <v>13.2</v>
      </c>
      <c r="K128" s="21">
        <v>17.2</v>
      </c>
      <c r="L128" s="21">
        <v>16.5</v>
      </c>
      <c r="M128" s="21">
        <v>21.4</v>
      </c>
      <c r="N128" s="21" t="s">
        <v>42</v>
      </c>
      <c r="O128" s="21" t="s">
        <v>42</v>
      </c>
      <c r="P128" s="22" t="s">
        <v>1324</v>
      </c>
      <c r="Q128" s="21">
        <v>18</v>
      </c>
      <c r="R128" s="20">
        <v>659</v>
      </c>
      <c r="S128" s="21">
        <v>84</v>
      </c>
      <c r="T128" s="21">
        <v>68</v>
      </c>
      <c r="U128" s="21">
        <v>14</v>
      </c>
      <c r="V128" s="72" t="s">
        <v>44</v>
      </c>
      <c r="W128" s="20">
        <v>5000</v>
      </c>
      <c r="X128" s="20">
        <v>50000</v>
      </c>
      <c r="Y128" s="20">
        <f t="shared" si="5"/>
        <v>184.8</v>
      </c>
      <c r="Z128" s="72">
        <v>1</v>
      </c>
      <c r="AA128" s="78">
        <v>45538</v>
      </c>
      <c r="AB128" s="79"/>
      <c r="AC128" s="82" t="s">
        <v>42</v>
      </c>
      <c r="AD128" s="83" t="s">
        <v>42</v>
      </c>
      <c r="AE128" s="83" t="s">
        <v>42</v>
      </c>
      <c r="AF128" s="83" t="s">
        <v>42</v>
      </c>
      <c r="AG128" s="83" t="s">
        <v>42</v>
      </c>
      <c r="AH128" s="83" t="s">
        <v>42</v>
      </c>
      <c r="AI128" s="92" t="s">
        <v>42</v>
      </c>
    </row>
    <row r="129" s="59" customFormat="1" ht="15" customHeight="1" spans="1:35">
      <c r="A129" s="19" t="s">
        <v>1458</v>
      </c>
      <c r="B129" s="19" t="s">
        <v>1221</v>
      </c>
      <c r="C129" s="19" t="s">
        <v>112</v>
      </c>
      <c r="D129" s="19" t="s">
        <v>39</v>
      </c>
      <c r="E129" s="19"/>
      <c r="F129" s="19" t="s">
        <v>88</v>
      </c>
      <c r="G129" s="20">
        <v>30</v>
      </c>
      <c r="H129" s="21">
        <v>41</v>
      </c>
      <c r="I129" s="70">
        <v>1.6</v>
      </c>
      <c r="J129" s="70">
        <v>6.1</v>
      </c>
      <c r="K129" s="21">
        <v>7.9</v>
      </c>
      <c r="L129" s="21">
        <v>8.7</v>
      </c>
      <c r="M129" s="21">
        <v>11.2</v>
      </c>
      <c r="N129" s="21" t="s">
        <v>42</v>
      </c>
      <c r="O129" s="21" t="s">
        <v>42</v>
      </c>
      <c r="P129" s="22" t="s">
        <v>43</v>
      </c>
      <c r="Q129" s="21">
        <v>44</v>
      </c>
      <c r="R129" s="20">
        <v>1232</v>
      </c>
      <c r="S129" s="21">
        <v>157</v>
      </c>
      <c r="T129" s="21">
        <v>127</v>
      </c>
      <c r="U129" s="21">
        <v>25</v>
      </c>
      <c r="V129" s="72" t="s">
        <v>44</v>
      </c>
      <c r="W129" s="20">
        <v>5000</v>
      </c>
      <c r="X129" s="20">
        <v>50000</v>
      </c>
      <c r="Y129" s="20">
        <f t="shared" si="5"/>
        <v>152.5</v>
      </c>
      <c r="Z129" s="72">
        <v>1.1</v>
      </c>
      <c r="AA129" s="78">
        <v>45574</v>
      </c>
      <c r="AB129" s="79"/>
      <c r="AC129" s="82" t="s">
        <v>42</v>
      </c>
      <c r="AD129" s="83" t="s">
        <v>42</v>
      </c>
      <c r="AE129" s="83" t="s">
        <v>42</v>
      </c>
      <c r="AF129" s="83" t="s">
        <v>42</v>
      </c>
      <c r="AG129" s="83" t="s">
        <v>42</v>
      </c>
      <c r="AH129" s="83" t="s">
        <v>42</v>
      </c>
      <c r="AI129" s="92" t="s">
        <v>42</v>
      </c>
    </row>
    <row r="130" s="59" customFormat="1" ht="15" customHeight="1" spans="1:35">
      <c r="A130" s="19" t="s">
        <v>1459</v>
      </c>
      <c r="B130" s="19" t="s">
        <v>1221</v>
      </c>
      <c r="C130" s="19" t="s">
        <v>49</v>
      </c>
      <c r="D130" s="19" t="s">
        <v>39</v>
      </c>
      <c r="E130" s="19"/>
      <c r="F130" s="19" t="s">
        <v>55</v>
      </c>
      <c r="G130" s="20">
        <v>30</v>
      </c>
      <c r="H130" s="21">
        <v>52</v>
      </c>
      <c r="I130" s="70">
        <v>1.7</v>
      </c>
      <c r="J130" s="70">
        <v>4.3</v>
      </c>
      <c r="K130" s="21">
        <v>5.6</v>
      </c>
      <c r="L130" s="21">
        <v>6.1</v>
      </c>
      <c r="M130" s="21">
        <v>7.9</v>
      </c>
      <c r="N130" s="21" t="s">
        <v>42</v>
      </c>
      <c r="O130" s="21" t="s">
        <v>42</v>
      </c>
      <c r="P130" s="22" t="s">
        <v>43</v>
      </c>
      <c r="Q130" s="21">
        <v>54</v>
      </c>
      <c r="R130" s="20">
        <v>1612</v>
      </c>
      <c r="S130" s="21">
        <v>192</v>
      </c>
      <c r="T130" s="21">
        <v>164</v>
      </c>
      <c r="U130" s="21">
        <v>33</v>
      </c>
      <c r="V130" s="72" t="s">
        <v>44</v>
      </c>
      <c r="W130" s="20">
        <v>5000</v>
      </c>
      <c r="X130" s="20">
        <v>50000</v>
      </c>
      <c r="Y130" s="20">
        <v>141.9</v>
      </c>
      <c r="Z130" s="72">
        <v>1.1</v>
      </c>
      <c r="AA130" s="78">
        <v>45483</v>
      </c>
      <c r="AB130" s="79"/>
      <c r="AC130" s="82" t="s">
        <v>42</v>
      </c>
      <c r="AD130" s="83" t="s">
        <v>42</v>
      </c>
      <c r="AE130" s="83" t="s">
        <v>42</v>
      </c>
      <c r="AF130" s="83" t="s">
        <v>42</v>
      </c>
      <c r="AG130" s="83" t="s">
        <v>42</v>
      </c>
      <c r="AH130" s="83" t="s">
        <v>42</v>
      </c>
      <c r="AI130" s="92" t="s">
        <v>42</v>
      </c>
    </row>
    <row r="131" s="59" customFormat="1" ht="15" customHeight="1" spans="1:35">
      <c r="A131" s="19" t="s">
        <v>1460</v>
      </c>
      <c r="B131" s="19" t="s">
        <v>1221</v>
      </c>
      <c r="C131" s="19" t="s">
        <v>46</v>
      </c>
      <c r="D131" s="19" t="s">
        <v>39</v>
      </c>
      <c r="E131" s="19"/>
      <c r="F131" s="19" t="s">
        <v>55</v>
      </c>
      <c r="G131" s="20">
        <v>30</v>
      </c>
      <c r="H131" s="21">
        <v>150</v>
      </c>
      <c r="I131" s="70">
        <v>1.9</v>
      </c>
      <c r="J131" s="70">
        <v>2.6</v>
      </c>
      <c r="K131" s="21">
        <v>3.4</v>
      </c>
      <c r="L131" s="21">
        <v>4.9</v>
      </c>
      <c r="M131" s="21">
        <v>6.4</v>
      </c>
      <c r="N131" s="21" t="s">
        <v>42</v>
      </c>
      <c r="O131" s="21" t="s">
        <v>42</v>
      </c>
      <c r="P131" s="22" t="s">
        <v>43</v>
      </c>
      <c r="Q131" s="21">
        <v>210</v>
      </c>
      <c r="R131" s="20">
        <v>3650</v>
      </c>
      <c r="S131" s="21">
        <v>494</v>
      </c>
      <c r="T131" s="21">
        <v>366</v>
      </c>
      <c r="U131" s="21">
        <v>67</v>
      </c>
      <c r="V131" s="72" t="s">
        <v>44</v>
      </c>
      <c r="W131" s="20">
        <v>2500</v>
      </c>
      <c r="X131" s="20">
        <v>5000</v>
      </c>
      <c r="Y131" s="20">
        <v>174.2</v>
      </c>
      <c r="Z131" s="72">
        <v>1.2</v>
      </c>
      <c r="AA131" s="78">
        <v>45014</v>
      </c>
      <c r="AB131" s="79"/>
      <c r="AC131" s="82" t="s">
        <v>1461</v>
      </c>
      <c r="AD131" s="170" t="s">
        <v>42</v>
      </c>
      <c r="AE131" s="170" t="s">
        <v>42</v>
      </c>
      <c r="AF131" s="83" t="s">
        <v>1462</v>
      </c>
      <c r="AG131" s="170" t="s">
        <v>42</v>
      </c>
      <c r="AH131" s="170" t="s">
        <v>42</v>
      </c>
      <c r="AI131" s="169" t="s">
        <v>42</v>
      </c>
    </row>
    <row r="132" s="59" customFormat="1" ht="15" customHeight="1" spans="1:35">
      <c r="A132" s="19" t="s">
        <v>1463</v>
      </c>
      <c r="B132" s="19" t="s">
        <v>1221</v>
      </c>
      <c r="C132" s="19" t="s">
        <v>38</v>
      </c>
      <c r="D132" s="19" t="s">
        <v>39</v>
      </c>
      <c r="E132" s="19"/>
      <c r="F132" s="19" t="s">
        <v>55</v>
      </c>
      <c r="G132" s="20">
        <v>30</v>
      </c>
      <c r="H132" s="21">
        <v>80</v>
      </c>
      <c r="I132" s="70">
        <v>1.9</v>
      </c>
      <c r="J132" s="70">
        <v>2.6</v>
      </c>
      <c r="K132" s="21">
        <v>3.4</v>
      </c>
      <c r="L132" s="21">
        <v>4.3</v>
      </c>
      <c r="M132" s="21">
        <v>5.6</v>
      </c>
      <c r="N132" s="21" t="s">
        <v>42</v>
      </c>
      <c r="O132" s="21" t="s">
        <v>42</v>
      </c>
      <c r="P132" s="22" t="s">
        <v>43</v>
      </c>
      <c r="Q132" s="21">
        <v>156</v>
      </c>
      <c r="R132" s="20">
        <v>3089</v>
      </c>
      <c r="S132" s="21">
        <v>372</v>
      </c>
      <c r="T132" s="21">
        <v>302</v>
      </c>
      <c r="U132" s="21">
        <v>58</v>
      </c>
      <c r="V132" s="72" t="s">
        <v>44</v>
      </c>
      <c r="W132" s="20">
        <v>5000</v>
      </c>
      <c r="X132" s="20">
        <v>10000</v>
      </c>
      <c r="Y132" s="20">
        <v>150.8</v>
      </c>
      <c r="Z132" s="72">
        <v>1.2</v>
      </c>
      <c r="AA132" s="78">
        <v>45014</v>
      </c>
      <c r="AB132" s="79"/>
      <c r="AC132" s="82" t="s">
        <v>1464</v>
      </c>
      <c r="AD132" s="170" t="s">
        <v>42</v>
      </c>
      <c r="AE132" s="170" t="s">
        <v>42</v>
      </c>
      <c r="AF132" s="83" t="s">
        <v>439</v>
      </c>
      <c r="AG132" s="170" t="s">
        <v>42</v>
      </c>
      <c r="AH132" s="170" t="s">
        <v>42</v>
      </c>
      <c r="AI132" s="169" t="s">
        <v>42</v>
      </c>
    </row>
    <row r="133" s="59" customFormat="1" ht="15" customHeight="1" spans="1:35">
      <c r="A133" s="19" t="s">
        <v>1465</v>
      </c>
      <c r="B133" s="19" t="s">
        <v>1221</v>
      </c>
      <c r="C133" s="19" t="s">
        <v>46</v>
      </c>
      <c r="D133" s="19" t="s">
        <v>39</v>
      </c>
      <c r="E133" s="19"/>
      <c r="F133" s="19" t="s">
        <v>55</v>
      </c>
      <c r="G133" s="20">
        <v>30</v>
      </c>
      <c r="H133" s="21">
        <v>100</v>
      </c>
      <c r="I133" s="70">
        <v>1.9</v>
      </c>
      <c r="J133" s="70">
        <v>2.8</v>
      </c>
      <c r="K133" s="21">
        <v>3.6</v>
      </c>
      <c r="L133" s="21">
        <v>4.7</v>
      </c>
      <c r="M133" s="21">
        <v>6.1</v>
      </c>
      <c r="N133" s="21" t="s">
        <v>42</v>
      </c>
      <c r="O133" s="21" t="s">
        <v>42</v>
      </c>
      <c r="P133" s="22" t="s">
        <v>43</v>
      </c>
      <c r="Q133" s="21">
        <v>156</v>
      </c>
      <c r="R133" s="20">
        <v>3089</v>
      </c>
      <c r="S133" s="21">
        <v>372</v>
      </c>
      <c r="T133" s="21">
        <v>302</v>
      </c>
      <c r="U133" s="21">
        <v>58</v>
      </c>
      <c r="V133" s="72" t="s">
        <v>44</v>
      </c>
      <c r="W133" s="20">
        <v>2500</v>
      </c>
      <c r="X133" s="20">
        <v>5000</v>
      </c>
      <c r="Y133" s="20">
        <v>162.4</v>
      </c>
      <c r="Z133" s="72">
        <v>1.1</v>
      </c>
      <c r="AA133" s="78">
        <v>45014</v>
      </c>
      <c r="AB133" s="79"/>
      <c r="AC133" s="82" t="s">
        <v>42</v>
      </c>
      <c r="AD133" s="83" t="s">
        <v>1466</v>
      </c>
      <c r="AE133" s="170" t="s">
        <v>42</v>
      </c>
      <c r="AF133" s="170" t="s">
        <v>42</v>
      </c>
      <c r="AG133" s="170" t="s">
        <v>42</v>
      </c>
      <c r="AH133" s="170" t="s">
        <v>42</v>
      </c>
      <c r="AI133" s="169" t="s">
        <v>42</v>
      </c>
    </row>
    <row r="134" s="59" customFormat="1" ht="15" customHeight="1" spans="1:35">
      <c r="A134" s="19" t="s">
        <v>1467</v>
      </c>
      <c r="B134" s="19" t="s">
        <v>1221</v>
      </c>
      <c r="C134" s="19" t="s">
        <v>46</v>
      </c>
      <c r="D134" s="19" t="s">
        <v>39</v>
      </c>
      <c r="E134" s="19"/>
      <c r="F134" s="19" t="s">
        <v>55</v>
      </c>
      <c r="G134" s="20">
        <v>30</v>
      </c>
      <c r="H134" s="21">
        <v>90</v>
      </c>
      <c r="I134" s="70">
        <v>1.1</v>
      </c>
      <c r="J134" s="70">
        <v>3</v>
      </c>
      <c r="K134" s="21">
        <v>4</v>
      </c>
      <c r="L134" s="21">
        <v>4.7</v>
      </c>
      <c r="M134" s="21">
        <v>6.6</v>
      </c>
      <c r="N134" s="21" t="s">
        <v>42</v>
      </c>
      <c r="O134" s="21" t="s">
        <v>42</v>
      </c>
      <c r="P134" s="22" t="s">
        <v>43</v>
      </c>
      <c r="Q134" s="21">
        <v>81</v>
      </c>
      <c r="R134" s="20">
        <v>1700</v>
      </c>
      <c r="S134" s="21">
        <v>320</v>
      </c>
      <c r="T134" s="21">
        <v>300</v>
      </c>
      <c r="U134" s="21">
        <v>45</v>
      </c>
      <c r="V134" s="72" t="s">
        <v>44</v>
      </c>
      <c r="W134" s="20">
        <v>2500</v>
      </c>
      <c r="X134" s="20">
        <v>5000</v>
      </c>
      <c r="Y134" s="20">
        <v>135</v>
      </c>
      <c r="Z134" s="72">
        <v>1.1</v>
      </c>
      <c r="AA134" s="78">
        <v>43997</v>
      </c>
      <c r="AB134" s="79"/>
      <c r="AC134" s="82" t="s">
        <v>1468</v>
      </c>
      <c r="AD134" s="170" t="s">
        <v>42</v>
      </c>
      <c r="AE134" s="170" t="s">
        <v>42</v>
      </c>
      <c r="AF134" s="170" t="s">
        <v>42</v>
      </c>
      <c r="AG134" s="170" t="s">
        <v>42</v>
      </c>
      <c r="AH134" s="170" t="s">
        <v>42</v>
      </c>
      <c r="AI134" s="169" t="s">
        <v>42</v>
      </c>
    </row>
    <row r="135" s="59" customFormat="1" ht="15" customHeight="1" spans="1:35">
      <c r="A135" s="19" t="s">
        <v>1469</v>
      </c>
      <c r="B135" s="19" t="s">
        <v>1221</v>
      </c>
      <c r="C135" s="19" t="s">
        <v>49</v>
      </c>
      <c r="D135" s="19" t="s">
        <v>39</v>
      </c>
      <c r="E135" s="19"/>
      <c r="F135" s="19" t="s">
        <v>55</v>
      </c>
      <c r="G135" s="20">
        <v>30</v>
      </c>
      <c r="H135" s="21">
        <v>60</v>
      </c>
      <c r="I135" s="70">
        <v>1.9</v>
      </c>
      <c r="J135" s="70">
        <v>3.1</v>
      </c>
      <c r="K135" s="21">
        <v>4</v>
      </c>
      <c r="L135" s="21">
        <v>4.8</v>
      </c>
      <c r="M135" s="21">
        <v>6.2</v>
      </c>
      <c r="N135" s="21" t="s">
        <v>42</v>
      </c>
      <c r="O135" s="21" t="s">
        <v>42</v>
      </c>
      <c r="P135" s="22" t="s">
        <v>43</v>
      </c>
      <c r="Q135" s="21">
        <v>121</v>
      </c>
      <c r="R135" s="20">
        <v>3089</v>
      </c>
      <c r="S135" s="21">
        <v>372</v>
      </c>
      <c r="T135" s="21">
        <v>302</v>
      </c>
      <c r="U135" s="21">
        <v>58</v>
      </c>
      <c r="V135" s="72" t="s">
        <v>44</v>
      </c>
      <c r="W135" s="20">
        <v>5000</v>
      </c>
      <c r="X135" s="20">
        <v>10000</v>
      </c>
      <c r="Y135" s="20">
        <v>179.8</v>
      </c>
      <c r="Z135" s="72">
        <v>1.2</v>
      </c>
      <c r="AA135" s="78">
        <v>45014</v>
      </c>
      <c r="AB135" s="79"/>
      <c r="AC135" s="82" t="s">
        <v>1470</v>
      </c>
      <c r="AD135" s="83" t="s">
        <v>1471</v>
      </c>
      <c r="AE135" s="170" t="s">
        <v>42</v>
      </c>
      <c r="AF135" s="83" t="s">
        <v>1472</v>
      </c>
      <c r="AG135" s="170" t="s">
        <v>42</v>
      </c>
      <c r="AH135" s="170" t="s">
        <v>42</v>
      </c>
      <c r="AI135" s="169" t="s">
        <v>42</v>
      </c>
    </row>
    <row r="136" s="59" customFormat="1" ht="15" customHeight="1" spans="1:35">
      <c r="A136" s="19" t="s">
        <v>1473</v>
      </c>
      <c r="B136" s="19" t="s">
        <v>1221</v>
      </c>
      <c r="C136" s="19" t="s">
        <v>1261</v>
      </c>
      <c r="D136" s="19" t="s">
        <v>39</v>
      </c>
      <c r="E136" s="19"/>
      <c r="F136" s="19" t="s">
        <v>55</v>
      </c>
      <c r="G136" s="20">
        <v>30</v>
      </c>
      <c r="H136" s="21">
        <v>90</v>
      </c>
      <c r="I136" s="70">
        <v>1.6</v>
      </c>
      <c r="J136" s="70">
        <v>3.3</v>
      </c>
      <c r="K136" s="21">
        <v>4.3</v>
      </c>
      <c r="L136" s="21">
        <v>6.2</v>
      </c>
      <c r="M136" s="21">
        <v>8.1</v>
      </c>
      <c r="N136" s="21" t="s">
        <v>42</v>
      </c>
      <c r="O136" s="21" t="s">
        <v>42</v>
      </c>
      <c r="P136" s="22" t="s">
        <v>43</v>
      </c>
      <c r="Q136" s="21">
        <v>110</v>
      </c>
      <c r="R136" s="20">
        <v>2260</v>
      </c>
      <c r="S136" s="21">
        <v>296</v>
      </c>
      <c r="T136" s="21">
        <v>230</v>
      </c>
      <c r="U136" s="21">
        <v>42</v>
      </c>
      <c r="V136" s="72" t="s">
        <v>44</v>
      </c>
      <c r="W136" s="20">
        <v>4950</v>
      </c>
      <c r="X136" s="20">
        <v>4950</v>
      </c>
      <c r="Y136" s="20">
        <f>J136*U136</f>
        <v>138.6</v>
      </c>
      <c r="Z136" s="72">
        <v>1.2</v>
      </c>
      <c r="AA136" s="78">
        <v>45392</v>
      </c>
      <c r="AB136" s="79"/>
      <c r="AC136" s="82" t="s">
        <v>1474</v>
      </c>
      <c r="AD136" s="170" t="s">
        <v>42</v>
      </c>
      <c r="AE136" s="170" t="s">
        <v>42</v>
      </c>
      <c r="AF136" s="170" t="s">
        <v>42</v>
      </c>
      <c r="AG136" s="170" t="s">
        <v>42</v>
      </c>
      <c r="AH136" s="170" t="s">
        <v>42</v>
      </c>
      <c r="AI136" s="169" t="s">
        <v>42</v>
      </c>
    </row>
    <row r="137" s="59" customFormat="1" ht="15" customHeight="1" spans="1:35">
      <c r="A137" s="19" t="s">
        <v>1475</v>
      </c>
      <c r="B137" s="19" t="s">
        <v>1221</v>
      </c>
      <c r="C137" s="19" t="s">
        <v>46</v>
      </c>
      <c r="D137" s="19" t="s">
        <v>39</v>
      </c>
      <c r="E137" s="19"/>
      <c r="F137" s="19" t="s">
        <v>55</v>
      </c>
      <c r="G137" s="20">
        <v>30</v>
      </c>
      <c r="H137" s="21">
        <v>100</v>
      </c>
      <c r="I137" s="70">
        <v>1.6</v>
      </c>
      <c r="J137" s="70">
        <v>3.4</v>
      </c>
      <c r="K137" s="21">
        <v>4.4</v>
      </c>
      <c r="L137" s="21">
        <v>5.7</v>
      </c>
      <c r="M137" s="21">
        <v>7.4</v>
      </c>
      <c r="N137" s="21" t="s">
        <v>42</v>
      </c>
      <c r="O137" s="21" t="s">
        <v>42</v>
      </c>
      <c r="P137" s="22" t="s">
        <v>43</v>
      </c>
      <c r="Q137" s="21">
        <v>110</v>
      </c>
      <c r="R137" s="20">
        <v>2260</v>
      </c>
      <c r="S137" s="21">
        <v>296</v>
      </c>
      <c r="T137" s="21">
        <v>230</v>
      </c>
      <c r="U137" s="21">
        <v>42</v>
      </c>
      <c r="V137" s="72" t="s">
        <v>44</v>
      </c>
      <c r="W137" s="20">
        <v>2500</v>
      </c>
      <c r="X137" s="20">
        <v>5000</v>
      </c>
      <c r="Y137" s="20">
        <v>142.8</v>
      </c>
      <c r="Z137" s="72">
        <v>1.3</v>
      </c>
      <c r="AA137" s="78">
        <v>45392</v>
      </c>
      <c r="AB137" s="79"/>
      <c r="AC137" s="82" t="s">
        <v>1476</v>
      </c>
      <c r="AD137" s="83" t="s">
        <v>1477</v>
      </c>
      <c r="AE137" s="170" t="s">
        <v>42</v>
      </c>
      <c r="AF137" s="83" t="s">
        <v>1478</v>
      </c>
      <c r="AG137" s="170" t="s">
        <v>42</v>
      </c>
      <c r="AH137" s="170" t="s">
        <v>42</v>
      </c>
      <c r="AI137" s="169" t="s">
        <v>42</v>
      </c>
    </row>
    <row r="138" s="59" customFormat="1" ht="15" customHeight="1" spans="1:35">
      <c r="A138" s="19" t="s">
        <v>1479</v>
      </c>
      <c r="B138" s="19" t="s">
        <v>1221</v>
      </c>
      <c r="C138" s="19" t="s">
        <v>1322</v>
      </c>
      <c r="D138" s="19" t="s">
        <v>39</v>
      </c>
      <c r="E138" s="19"/>
      <c r="F138" s="19" t="s">
        <v>55</v>
      </c>
      <c r="G138" s="20">
        <v>30</v>
      </c>
      <c r="H138" s="21">
        <v>5</v>
      </c>
      <c r="I138" s="70">
        <v>1.8</v>
      </c>
      <c r="J138" s="70">
        <v>18</v>
      </c>
      <c r="K138" s="21">
        <v>23</v>
      </c>
      <c r="L138" s="21">
        <v>25</v>
      </c>
      <c r="M138" s="21">
        <v>32</v>
      </c>
      <c r="N138" s="21" t="s">
        <v>42</v>
      </c>
      <c r="O138" s="21" t="s">
        <v>42</v>
      </c>
      <c r="P138" s="22" t="s">
        <v>43</v>
      </c>
      <c r="Q138" s="21" t="s">
        <v>42</v>
      </c>
      <c r="R138" s="20">
        <v>503</v>
      </c>
      <c r="S138" s="21">
        <v>70</v>
      </c>
      <c r="T138" s="21">
        <v>55</v>
      </c>
      <c r="U138" s="21">
        <v>11</v>
      </c>
      <c r="V138" s="72" t="s">
        <v>44</v>
      </c>
      <c r="W138" s="20">
        <v>3000</v>
      </c>
      <c r="X138" s="20">
        <v>120000</v>
      </c>
      <c r="Y138" s="20">
        <f>U138*J138</f>
        <v>198</v>
      </c>
      <c r="Z138" s="72">
        <v>1</v>
      </c>
      <c r="AA138" s="78">
        <v>45504</v>
      </c>
      <c r="AB138" s="79"/>
      <c r="AC138" s="82" t="s">
        <v>42</v>
      </c>
      <c r="AD138" s="83" t="s">
        <v>42</v>
      </c>
      <c r="AE138" s="83" t="s">
        <v>42</v>
      </c>
      <c r="AF138" s="83" t="s">
        <v>42</v>
      </c>
      <c r="AG138" s="83" t="s">
        <v>42</v>
      </c>
      <c r="AH138" s="83" t="s">
        <v>42</v>
      </c>
      <c r="AI138" s="92" t="s">
        <v>42</v>
      </c>
    </row>
    <row r="139" s="59" customFormat="1" ht="15" customHeight="1" spans="1:35">
      <c r="A139" s="19" t="s">
        <v>1480</v>
      </c>
      <c r="B139" s="19" t="s">
        <v>1221</v>
      </c>
      <c r="C139" s="19" t="s">
        <v>46</v>
      </c>
      <c r="D139" s="19" t="s">
        <v>39</v>
      </c>
      <c r="E139" s="19"/>
      <c r="F139" s="19" t="s">
        <v>55</v>
      </c>
      <c r="G139" s="20">
        <v>30</v>
      </c>
      <c r="H139" s="21">
        <v>90</v>
      </c>
      <c r="I139" s="70">
        <v>1.6</v>
      </c>
      <c r="J139" s="70">
        <v>2.9</v>
      </c>
      <c r="K139" s="21">
        <v>4.4</v>
      </c>
      <c r="L139" s="21">
        <v>4.6</v>
      </c>
      <c r="M139" s="21">
        <v>6.4</v>
      </c>
      <c r="N139" s="21" t="s">
        <v>42</v>
      </c>
      <c r="O139" s="21" t="s">
        <v>42</v>
      </c>
      <c r="P139" s="22" t="s">
        <v>43</v>
      </c>
      <c r="Q139" s="21">
        <v>96</v>
      </c>
      <c r="R139" s="20">
        <v>2247</v>
      </c>
      <c r="S139" s="21">
        <v>264</v>
      </c>
      <c r="T139" s="21">
        <v>220</v>
      </c>
      <c r="U139" s="21">
        <v>45</v>
      </c>
      <c r="V139" s="72" t="s">
        <v>44</v>
      </c>
      <c r="W139" s="20">
        <v>2500</v>
      </c>
      <c r="X139" s="20">
        <v>5000</v>
      </c>
      <c r="Y139" s="20">
        <f>J139*U139</f>
        <v>130.5</v>
      </c>
      <c r="Z139" s="72">
        <v>1.3</v>
      </c>
      <c r="AA139" s="78">
        <v>45757</v>
      </c>
      <c r="AB139" s="79"/>
      <c r="AC139" s="82" t="s">
        <v>42</v>
      </c>
      <c r="AD139" s="170" t="s">
        <v>42</v>
      </c>
      <c r="AE139" s="170" t="s">
        <v>42</v>
      </c>
      <c r="AF139" s="170" t="s">
        <v>42</v>
      </c>
      <c r="AG139" s="170" t="s">
        <v>42</v>
      </c>
      <c r="AH139" s="170" t="s">
        <v>42</v>
      </c>
      <c r="AI139" s="169" t="s">
        <v>42</v>
      </c>
    </row>
    <row r="140" s="59" customFormat="1" ht="15" customHeight="1" spans="1:35">
      <c r="A140" s="19" t="s">
        <v>1481</v>
      </c>
      <c r="B140" s="19" t="s">
        <v>1221</v>
      </c>
      <c r="C140" s="19" t="s">
        <v>46</v>
      </c>
      <c r="D140" s="19" t="s">
        <v>39</v>
      </c>
      <c r="E140" s="19"/>
      <c r="F140" s="19" t="s">
        <v>55</v>
      </c>
      <c r="G140" s="20">
        <v>30</v>
      </c>
      <c r="H140" s="21">
        <v>90</v>
      </c>
      <c r="I140" s="70">
        <v>1.6</v>
      </c>
      <c r="J140" s="70">
        <v>2.9</v>
      </c>
      <c r="K140" s="21">
        <v>4.4</v>
      </c>
      <c r="L140" s="21">
        <v>4.6</v>
      </c>
      <c r="M140" s="21">
        <v>6.4</v>
      </c>
      <c r="N140" s="21" t="s">
        <v>42</v>
      </c>
      <c r="O140" s="21" t="s">
        <v>42</v>
      </c>
      <c r="P140" s="22" t="s">
        <v>43</v>
      </c>
      <c r="Q140" s="21">
        <v>96</v>
      </c>
      <c r="R140" s="20">
        <v>2247</v>
      </c>
      <c r="S140" s="21">
        <v>264</v>
      </c>
      <c r="T140" s="21">
        <v>220</v>
      </c>
      <c r="U140" s="21">
        <v>45</v>
      </c>
      <c r="V140" s="72" t="s">
        <v>44</v>
      </c>
      <c r="W140" s="20">
        <v>2500</v>
      </c>
      <c r="X140" s="20">
        <v>5000</v>
      </c>
      <c r="Y140" s="20">
        <f>J140*U140</f>
        <v>130.5</v>
      </c>
      <c r="Z140" s="72">
        <v>1</v>
      </c>
      <c r="AA140" s="78">
        <v>45923</v>
      </c>
      <c r="AB140" s="79"/>
      <c r="AC140" s="82"/>
      <c r="AD140" s="83"/>
      <c r="AE140" s="83"/>
      <c r="AF140" s="83"/>
      <c r="AG140" s="83"/>
      <c r="AH140" s="83"/>
      <c r="AI140" s="92"/>
    </row>
    <row r="141" s="59" customFormat="1" ht="15" customHeight="1" spans="1:35">
      <c r="A141" s="19" t="s">
        <v>1482</v>
      </c>
      <c r="B141" s="19" t="s">
        <v>1221</v>
      </c>
      <c r="C141" s="19" t="s">
        <v>49</v>
      </c>
      <c r="D141" s="19" t="s">
        <v>39</v>
      </c>
      <c r="E141" s="19"/>
      <c r="F141" s="19" t="s">
        <v>55</v>
      </c>
      <c r="G141" s="20">
        <v>30</v>
      </c>
      <c r="H141" s="21">
        <v>50</v>
      </c>
      <c r="I141" s="70">
        <v>1.6</v>
      </c>
      <c r="J141" s="70">
        <v>3.7</v>
      </c>
      <c r="K141" s="21">
        <v>4.8</v>
      </c>
      <c r="L141" s="21">
        <v>6.4</v>
      </c>
      <c r="M141" s="21">
        <v>8.3</v>
      </c>
      <c r="N141" s="21" t="s">
        <v>42</v>
      </c>
      <c r="O141" s="21" t="s">
        <v>42</v>
      </c>
      <c r="P141" s="22" t="s">
        <v>43</v>
      </c>
      <c r="Q141" s="21">
        <v>100</v>
      </c>
      <c r="R141" s="20">
        <v>2260</v>
      </c>
      <c r="S141" s="21">
        <v>296</v>
      </c>
      <c r="T141" s="21">
        <v>230</v>
      </c>
      <c r="U141" s="21">
        <v>42</v>
      </c>
      <c r="V141" s="72" t="s">
        <v>44</v>
      </c>
      <c r="W141" s="20">
        <v>5000</v>
      </c>
      <c r="X141" s="20">
        <v>50000</v>
      </c>
      <c r="Y141" s="20">
        <v>155.4</v>
      </c>
      <c r="Z141" s="72">
        <v>1.5</v>
      </c>
      <c r="AA141" s="78">
        <v>45392</v>
      </c>
      <c r="AB141" s="79"/>
      <c r="AC141" s="82" t="s">
        <v>42</v>
      </c>
      <c r="AD141" s="83" t="s">
        <v>1471</v>
      </c>
      <c r="AE141" s="170" t="s">
        <v>42</v>
      </c>
      <c r="AF141" s="83" t="s">
        <v>1483</v>
      </c>
      <c r="AG141" s="83" t="s">
        <v>1484</v>
      </c>
      <c r="AH141" s="170" t="s">
        <v>42</v>
      </c>
      <c r="AI141" s="169" t="s">
        <v>42</v>
      </c>
    </row>
    <row r="142" s="59" customFormat="1" ht="15" customHeight="1" spans="1:35">
      <c r="A142" s="19" t="s">
        <v>1485</v>
      </c>
      <c r="B142" s="19" t="s">
        <v>1221</v>
      </c>
      <c r="C142" s="19" t="s">
        <v>1226</v>
      </c>
      <c r="D142" s="19" t="s">
        <v>39</v>
      </c>
      <c r="E142" s="19"/>
      <c r="F142" s="19" t="s">
        <v>55</v>
      </c>
      <c r="G142" s="20">
        <v>30</v>
      </c>
      <c r="H142" s="21">
        <v>90</v>
      </c>
      <c r="I142" s="70">
        <v>1.6</v>
      </c>
      <c r="J142" s="70">
        <v>3.7</v>
      </c>
      <c r="K142" s="21">
        <v>5</v>
      </c>
      <c r="L142" s="21">
        <v>5</v>
      </c>
      <c r="M142" s="21">
        <v>9</v>
      </c>
      <c r="N142" s="21" t="s">
        <v>42</v>
      </c>
      <c r="O142" s="21" t="s">
        <v>42</v>
      </c>
      <c r="P142" s="22" t="s">
        <v>43</v>
      </c>
      <c r="Q142" s="21">
        <v>103</v>
      </c>
      <c r="R142" s="20">
        <v>2264</v>
      </c>
      <c r="S142" s="21">
        <v>302</v>
      </c>
      <c r="T142" s="21">
        <v>246</v>
      </c>
      <c r="U142" s="21">
        <v>44</v>
      </c>
      <c r="V142" s="72" t="s">
        <v>44</v>
      </c>
      <c r="W142" s="20">
        <v>1000</v>
      </c>
      <c r="X142" s="20">
        <v>5000</v>
      </c>
      <c r="Y142" s="20">
        <v>162.8</v>
      </c>
      <c r="Z142" s="72">
        <v>1.5</v>
      </c>
      <c r="AA142" s="78">
        <v>44335</v>
      </c>
      <c r="AB142" s="79"/>
      <c r="AC142" s="82" t="s">
        <v>1486</v>
      </c>
      <c r="AD142" s="170" t="s">
        <v>42</v>
      </c>
      <c r="AE142" s="170" t="s">
        <v>42</v>
      </c>
      <c r="AF142" s="170" t="s">
        <v>42</v>
      </c>
      <c r="AG142" s="83" t="s">
        <v>1487</v>
      </c>
      <c r="AH142" s="170" t="s">
        <v>42</v>
      </c>
      <c r="AI142" s="169" t="s">
        <v>42</v>
      </c>
    </row>
    <row r="143" s="59" customFormat="1" ht="15" customHeight="1" spans="1:35">
      <c r="A143" s="19" t="s">
        <v>1488</v>
      </c>
      <c r="B143" s="19" t="s">
        <v>1221</v>
      </c>
      <c r="C143" s="19" t="s">
        <v>38</v>
      </c>
      <c r="D143" s="19" t="s">
        <v>39</v>
      </c>
      <c r="E143" s="19"/>
      <c r="F143" s="19" t="s">
        <v>55</v>
      </c>
      <c r="G143" s="20">
        <v>30</v>
      </c>
      <c r="H143" s="21">
        <v>60</v>
      </c>
      <c r="I143" s="70">
        <v>1.6</v>
      </c>
      <c r="J143" s="70">
        <v>3.6</v>
      </c>
      <c r="K143" s="21">
        <v>4.7</v>
      </c>
      <c r="L143" s="21">
        <v>6.1</v>
      </c>
      <c r="M143" s="21">
        <v>7.9</v>
      </c>
      <c r="N143" s="21" t="s">
        <v>42</v>
      </c>
      <c r="O143" s="21" t="s">
        <v>42</v>
      </c>
      <c r="P143" s="22" t="s">
        <v>43</v>
      </c>
      <c r="Q143" s="21">
        <v>110</v>
      </c>
      <c r="R143" s="20">
        <v>2260</v>
      </c>
      <c r="S143" s="21">
        <v>296</v>
      </c>
      <c r="T143" s="21">
        <v>230</v>
      </c>
      <c r="U143" s="21">
        <v>42</v>
      </c>
      <c r="V143" s="72" t="s">
        <v>44</v>
      </c>
      <c r="W143" s="20">
        <v>5000</v>
      </c>
      <c r="X143" s="20">
        <v>10000</v>
      </c>
      <c r="Y143" s="20">
        <v>151.2</v>
      </c>
      <c r="Z143" s="72">
        <v>1.5</v>
      </c>
      <c r="AA143" s="78">
        <v>45392</v>
      </c>
      <c r="AB143" s="79"/>
      <c r="AC143" s="82" t="s">
        <v>1489</v>
      </c>
      <c r="AD143" s="170" t="s">
        <v>42</v>
      </c>
      <c r="AE143" s="170" t="s">
        <v>42</v>
      </c>
      <c r="AF143" s="83" t="s">
        <v>1490</v>
      </c>
      <c r="AG143" s="170" t="s">
        <v>42</v>
      </c>
      <c r="AH143" s="170" t="s">
        <v>42</v>
      </c>
      <c r="AI143" s="169" t="s">
        <v>42</v>
      </c>
    </row>
    <row r="144" s="59" customFormat="1" ht="15" customHeight="1" spans="1:35">
      <c r="A144" s="19" t="s">
        <v>1491</v>
      </c>
      <c r="B144" s="19" t="s">
        <v>1221</v>
      </c>
      <c r="C144" s="19" t="s">
        <v>38</v>
      </c>
      <c r="D144" s="19" t="s">
        <v>39</v>
      </c>
      <c r="E144" s="19"/>
      <c r="F144" s="19" t="s">
        <v>55</v>
      </c>
      <c r="G144" s="20">
        <v>30</v>
      </c>
      <c r="H144" s="21">
        <v>103</v>
      </c>
      <c r="I144" s="70">
        <v>1.6</v>
      </c>
      <c r="J144" s="70">
        <v>3.2</v>
      </c>
      <c r="K144" s="21">
        <v>4.2</v>
      </c>
      <c r="L144" s="21">
        <v>5.7</v>
      </c>
      <c r="M144" s="21">
        <v>7.5</v>
      </c>
      <c r="N144" s="21" t="s">
        <v>42</v>
      </c>
      <c r="O144" s="21" t="s">
        <v>42</v>
      </c>
      <c r="P144" s="22" t="s">
        <v>43</v>
      </c>
      <c r="Q144" s="21">
        <v>85</v>
      </c>
      <c r="R144" s="20">
        <v>2264</v>
      </c>
      <c r="S144" s="21">
        <v>302</v>
      </c>
      <c r="T144" s="21">
        <v>246</v>
      </c>
      <c r="U144" s="21">
        <v>44</v>
      </c>
      <c r="V144" s="72" t="s">
        <v>44</v>
      </c>
      <c r="W144" s="20">
        <v>5000</v>
      </c>
      <c r="X144" s="20">
        <v>50000</v>
      </c>
      <c r="Y144" s="20">
        <f>U144*J144</f>
        <v>140.8</v>
      </c>
      <c r="Z144" s="72">
        <v>1</v>
      </c>
      <c r="AA144" s="78">
        <v>45504</v>
      </c>
      <c r="AB144" s="79"/>
      <c r="AC144" s="84" t="s">
        <v>42</v>
      </c>
      <c r="AD144" s="85" t="s">
        <v>42</v>
      </c>
      <c r="AE144" s="85" t="s">
        <v>42</v>
      </c>
      <c r="AF144" s="85" t="s">
        <v>42</v>
      </c>
      <c r="AG144" s="85" t="s">
        <v>42</v>
      </c>
      <c r="AH144" s="85" t="s">
        <v>42</v>
      </c>
      <c r="AI144" s="92" t="s">
        <v>42</v>
      </c>
    </row>
    <row r="145" s="59" customFormat="1" ht="15" customHeight="1" spans="1:35">
      <c r="A145" s="96" t="s">
        <v>1492</v>
      </c>
      <c r="B145" s="19" t="s">
        <v>1221</v>
      </c>
      <c r="C145" s="19" t="s">
        <v>46</v>
      </c>
      <c r="D145" s="19" t="s">
        <v>39</v>
      </c>
      <c r="E145" s="19"/>
      <c r="F145" s="19" t="s">
        <v>55</v>
      </c>
      <c r="G145" s="19">
        <v>30</v>
      </c>
      <c r="H145" s="19">
        <v>80</v>
      </c>
      <c r="I145" s="19">
        <v>1.6</v>
      </c>
      <c r="J145" s="19">
        <v>3.9</v>
      </c>
      <c r="K145" s="70">
        <v>5</v>
      </c>
      <c r="L145" s="19">
        <v>6.3</v>
      </c>
      <c r="M145" s="19">
        <v>8.2</v>
      </c>
      <c r="N145" s="21" t="s">
        <v>42</v>
      </c>
      <c r="O145" s="21" t="s">
        <v>42</v>
      </c>
      <c r="P145" s="19" t="s">
        <v>43</v>
      </c>
      <c r="Q145" s="19">
        <v>83</v>
      </c>
      <c r="R145" s="19">
        <v>1929</v>
      </c>
      <c r="S145" s="19">
        <v>223</v>
      </c>
      <c r="T145" s="19">
        <v>187</v>
      </c>
      <c r="U145" s="19">
        <v>38</v>
      </c>
      <c r="V145" s="19" t="s">
        <v>44</v>
      </c>
      <c r="W145" s="20">
        <v>2500</v>
      </c>
      <c r="X145" s="20">
        <v>5000</v>
      </c>
      <c r="Y145" s="20">
        <f>J145*U145</f>
        <v>148.2</v>
      </c>
      <c r="Z145" s="86" t="s">
        <v>174</v>
      </c>
      <c r="AA145" s="78">
        <v>45719</v>
      </c>
      <c r="AB145" s="87"/>
      <c r="AC145" s="34" t="s">
        <v>42</v>
      </c>
      <c r="AD145" s="72" t="s">
        <v>42</v>
      </c>
      <c r="AE145" s="19" t="s">
        <v>42</v>
      </c>
      <c r="AF145" s="19" t="s">
        <v>42</v>
      </c>
      <c r="AG145" s="19" t="s">
        <v>42</v>
      </c>
      <c r="AH145" s="19" t="s">
        <v>42</v>
      </c>
      <c r="AI145" s="93" t="s">
        <v>42</v>
      </c>
    </row>
    <row r="146" s="59" customFormat="1" ht="15" customHeight="1" spans="1:35">
      <c r="A146" s="96" t="s">
        <v>1493</v>
      </c>
      <c r="B146" s="19" t="s">
        <v>1221</v>
      </c>
      <c r="C146" s="19" t="s">
        <v>46</v>
      </c>
      <c r="D146" s="19" t="s">
        <v>39</v>
      </c>
      <c r="E146" s="19"/>
      <c r="F146" s="19" t="s">
        <v>55</v>
      </c>
      <c r="G146" s="19">
        <v>30</v>
      </c>
      <c r="H146" s="19">
        <v>61</v>
      </c>
      <c r="I146" s="19">
        <v>1.4</v>
      </c>
      <c r="J146" s="19">
        <v>4.3</v>
      </c>
      <c r="K146" s="70">
        <v>5.6</v>
      </c>
      <c r="L146" s="19">
        <v>7</v>
      </c>
      <c r="M146" s="19">
        <v>9.1</v>
      </c>
      <c r="N146" s="21" t="s">
        <v>42</v>
      </c>
      <c r="O146" s="21" t="s">
        <v>42</v>
      </c>
      <c r="P146" s="19" t="s">
        <v>43</v>
      </c>
      <c r="Q146" s="19">
        <v>71</v>
      </c>
      <c r="R146" s="19">
        <v>1627</v>
      </c>
      <c r="S146" s="19">
        <v>189</v>
      </c>
      <c r="T146" s="19">
        <v>162</v>
      </c>
      <c r="U146" s="19">
        <v>33</v>
      </c>
      <c r="V146" s="19" t="s">
        <v>44</v>
      </c>
      <c r="W146" s="20">
        <v>2500</v>
      </c>
      <c r="X146" s="20">
        <v>5000</v>
      </c>
      <c r="Y146" s="20">
        <f>J146*U146</f>
        <v>141.9</v>
      </c>
      <c r="Z146" s="86" t="s">
        <v>135</v>
      </c>
      <c r="AA146" s="78">
        <v>45695</v>
      </c>
      <c r="AB146" s="87"/>
      <c r="AC146" s="34" t="s">
        <v>42</v>
      </c>
      <c r="AD146" s="72" t="s">
        <v>42</v>
      </c>
      <c r="AE146" s="19" t="s">
        <v>42</v>
      </c>
      <c r="AF146" s="19" t="s">
        <v>42</v>
      </c>
      <c r="AG146" s="19" t="s">
        <v>42</v>
      </c>
      <c r="AH146" s="19" t="s">
        <v>42</v>
      </c>
      <c r="AI146" s="93" t="s">
        <v>42</v>
      </c>
    </row>
    <row r="147" s="59" customFormat="1" ht="15" customHeight="1" spans="1:35">
      <c r="A147" s="19" t="s">
        <v>1494</v>
      </c>
      <c r="B147" s="19" t="s">
        <v>1221</v>
      </c>
      <c r="C147" s="19" t="s">
        <v>371</v>
      </c>
      <c r="D147" s="19" t="s">
        <v>39</v>
      </c>
      <c r="E147" s="19"/>
      <c r="F147" s="19" t="s">
        <v>55</v>
      </c>
      <c r="G147" s="20">
        <v>30</v>
      </c>
      <c r="H147" s="21">
        <v>20</v>
      </c>
      <c r="I147" s="70">
        <v>1</v>
      </c>
      <c r="J147" s="70">
        <v>4.6</v>
      </c>
      <c r="K147" s="21">
        <v>6</v>
      </c>
      <c r="L147" s="21">
        <v>6.1</v>
      </c>
      <c r="M147" s="21">
        <v>8.6</v>
      </c>
      <c r="N147" s="21" t="s">
        <v>42</v>
      </c>
      <c r="O147" s="21" t="s">
        <v>42</v>
      </c>
      <c r="P147" s="22" t="s">
        <v>43</v>
      </c>
      <c r="Q147" s="21">
        <v>100</v>
      </c>
      <c r="R147" s="20">
        <v>1700</v>
      </c>
      <c r="S147" s="21">
        <v>320</v>
      </c>
      <c r="T147" s="21">
        <v>300</v>
      </c>
      <c r="U147" s="21">
        <v>45</v>
      </c>
      <c r="V147" s="72" t="s">
        <v>44</v>
      </c>
      <c r="W147" s="20">
        <v>4000</v>
      </c>
      <c r="X147" s="20">
        <v>8000</v>
      </c>
      <c r="Y147" s="20">
        <f>J147*U147</f>
        <v>207</v>
      </c>
      <c r="Z147" s="86">
        <v>1.2</v>
      </c>
      <c r="AA147" s="78">
        <v>45695</v>
      </c>
      <c r="AB147" s="87"/>
      <c r="AC147" s="19" t="s">
        <v>1495</v>
      </c>
      <c r="AD147" s="172" t="s">
        <v>42</v>
      </c>
      <c r="AE147" s="172" t="s">
        <v>42</v>
      </c>
      <c r="AF147" s="19" t="s">
        <v>1496</v>
      </c>
      <c r="AG147" s="172" t="s">
        <v>42</v>
      </c>
      <c r="AH147" s="172" t="s">
        <v>42</v>
      </c>
      <c r="AI147" s="173" t="s">
        <v>42</v>
      </c>
    </row>
    <row r="148" s="59" customFormat="1" ht="15" customHeight="1" spans="1:35">
      <c r="A148" s="19" t="s">
        <v>1497</v>
      </c>
      <c r="B148" s="19" t="s">
        <v>1221</v>
      </c>
      <c r="C148" s="19" t="s">
        <v>46</v>
      </c>
      <c r="D148" s="19" t="s">
        <v>39</v>
      </c>
      <c r="E148" s="19"/>
      <c r="F148" s="19" t="s">
        <v>55</v>
      </c>
      <c r="G148" s="20">
        <v>30</v>
      </c>
      <c r="H148" s="21">
        <v>70</v>
      </c>
      <c r="I148" s="70">
        <v>1.6</v>
      </c>
      <c r="J148" s="70">
        <v>4.6</v>
      </c>
      <c r="K148" s="21">
        <v>6</v>
      </c>
      <c r="L148" s="21">
        <v>7.3</v>
      </c>
      <c r="M148" s="21">
        <v>9.5</v>
      </c>
      <c r="N148" s="21" t="s">
        <v>42</v>
      </c>
      <c r="O148" s="21" t="s">
        <v>42</v>
      </c>
      <c r="P148" s="22" t="s">
        <v>43</v>
      </c>
      <c r="Q148" s="21">
        <v>81</v>
      </c>
      <c r="R148" s="20">
        <v>1788</v>
      </c>
      <c r="S148" s="21">
        <v>225</v>
      </c>
      <c r="T148" s="21">
        <v>180</v>
      </c>
      <c r="U148" s="21">
        <v>34</v>
      </c>
      <c r="V148" s="72" t="s">
        <v>44</v>
      </c>
      <c r="W148" s="20">
        <v>2500</v>
      </c>
      <c r="X148" s="20">
        <v>5000</v>
      </c>
      <c r="Y148" s="20">
        <v>156.4</v>
      </c>
      <c r="Z148" s="72">
        <v>1.1</v>
      </c>
      <c r="AA148" s="78">
        <v>45014</v>
      </c>
      <c r="AB148" s="79"/>
      <c r="AC148" s="80" t="s">
        <v>1498</v>
      </c>
      <c r="AD148" s="81" t="s">
        <v>1499</v>
      </c>
      <c r="AE148" s="168" t="s">
        <v>42</v>
      </c>
      <c r="AF148" s="81" t="s">
        <v>1500</v>
      </c>
      <c r="AG148" s="168" t="s">
        <v>42</v>
      </c>
      <c r="AH148" s="168" t="s">
        <v>42</v>
      </c>
      <c r="AI148" s="169" t="s">
        <v>42</v>
      </c>
    </row>
    <row r="149" s="59" customFormat="1" ht="15" customHeight="1" spans="1:35">
      <c r="A149" s="19" t="s">
        <v>1501</v>
      </c>
      <c r="B149" s="19" t="s">
        <v>1221</v>
      </c>
      <c r="C149" s="19" t="s">
        <v>49</v>
      </c>
      <c r="D149" s="19" t="s">
        <v>39</v>
      </c>
      <c r="E149" s="19"/>
      <c r="F149" s="19" t="s">
        <v>55</v>
      </c>
      <c r="G149" s="20">
        <v>30</v>
      </c>
      <c r="H149" s="21">
        <v>40</v>
      </c>
      <c r="I149" s="70">
        <v>1.6</v>
      </c>
      <c r="J149" s="70">
        <v>4.7</v>
      </c>
      <c r="K149" s="21">
        <v>6.1</v>
      </c>
      <c r="L149" s="21">
        <v>7.4</v>
      </c>
      <c r="M149" s="21">
        <v>9.6</v>
      </c>
      <c r="N149" s="21" t="s">
        <v>42</v>
      </c>
      <c r="O149" s="21" t="s">
        <v>42</v>
      </c>
      <c r="P149" s="22" t="s">
        <v>43</v>
      </c>
      <c r="Q149" s="21">
        <v>64</v>
      </c>
      <c r="R149" s="20">
        <v>1788</v>
      </c>
      <c r="S149" s="21">
        <v>225</v>
      </c>
      <c r="T149" s="21">
        <v>180</v>
      </c>
      <c r="U149" s="21">
        <v>34</v>
      </c>
      <c r="V149" s="72" t="s">
        <v>44</v>
      </c>
      <c r="W149" s="20">
        <v>5000</v>
      </c>
      <c r="X149" s="20">
        <v>10000</v>
      </c>
      <c r="Y149" s="20">
        <v>159.8</v>
      </c>
      <c r="Z149" s="72">
        <v>1.3</v>
      </c>
      <c r="AA149" s="78">
        <v>45014</v>
      </c>
      <c r="AB149" s="79"/>
      <c r="AC149" s="82" t="s">
        <v>1502</v>
      </c>
      <c r="AD149" s="83" t="s">
        <v>1503</v>
      </c>
      <c r="AE149" s="170" t="s">
        <v>42</v>
      </c>
      <c r="AF149" s="83" t="s">
        <v>1504</v>
      </c>
      <c r="AG149" s="83" t="s">
        <v>1505</v>
      </c>
      <c r="AH149" s="170" t="s">
        <v>42</v>
      </c>
      <c r="AI149" s="169" t="s">
        <v>42</v>
      </c>
    </row>
    <row r="150" s="59" customFormat="1" ht="15" customHeight="1" spans="1:35">
      <c r="A150" s="19" t="s">
        <v>1506</v>
      </c>
      <c r="B150" s="19" t="s">
        <v>1221</v>
      </c>
      <c r="C150" s="19" t="s">
        <v>46</v>
      </c>
      <c r="D150" s="19" t="s">
        <v>39</v>
      </c>
      <c r="E150" s="19"/>
      <c r="F150" s="19" t="s">
        <v>55</v>
      </c>
      <c r="G150" s="20">
        <v>30</v>
      </c>
      <c r="H150" s="21">
        <v>50</v>
      </c>
      <c r="I150" s="70">
        <v>1.8</v>
      </c>
      <c r="J150" s="70">
        <v>6.6</v>
      </c>
      <c r="K150" s="21">
        <v>8.6</v>
      </c>
      <c r="L150" s="21">
        <v>9.9</v>
      </c>
      <c r="M150" s="21">
        <v>12.9</v>
      </c>
      <c r="N150" s="21" t="s">
        <v>42</v>
      </c>
      <c r="O150" s="21" t="s">
        <v>42</v>
      </c>
      <c r="P150" s="22" t="s">
        <v>43</v>
      </c>
      <c r="Q150" s="21">
        <v>49</v>
      </c>
      <c r="R150" s="20">
        <v>1174</v>
      </c>
      <c r="S150" s="21">
        <v>162</v>
      </c>
      <c r="T150" s="21">
        <v>130</v>
      </c>
      <c r="U150" s="21">
        <v>23</v>
      </c>
      <c r="V150" s="72" t="s">
        <v>44</v>
      </c>
      <c r="W150" s="20">
        <v>2500</v>
      </c>
      <c r="X150" s="20">
        <v>5000</v>
      </c>
      <c r="Y150" s="20">
        <v>151.8</v>
      </c>
      <c r="Z150" s="72">
        <v>1</v>
      </c>
      <c r="AA150" s="78">
        <v>45014</v>
      </c>
      <c r="AB150" s="79"/>
      <c r="AC150" s="82" t="s">
        <v>1507</v>
      </c>
      <c r="AD150" s="83" t="s">
        <v>1508</v>
      </c>
      <c r="AE150" s="170" t="s">
        <v>42</v>
      </c>
      <c r="AF150" s="83" t="s">
        <v>1509</v>
      </c>
      <c r="AG150" s="170" t="s">
        <v>42</v>
      </c>
      <c r="AH150" s="170" t="s">
        <v>42</v>
      </c>
      <c r="AI150" s="169" t="s">
        <v>42</v>
      </c>
    </row>
    <row r="151" s="59" customFormat="1" ht="15" customHeight="1" spans="1:35">
      <c r="A151" s="19" t="s">
        <v>1510</v>
      </c>
      <c r="B151" s="19" t="s">
        <v>1221</v>
      </c>
      <c r="C151" s="19" t="s">
        <v>38</v>
      </c>
      <c r="D151" s="19" t="s">
        <v>39</v>
      </c>
      <c r="E151" s="19"/>
      <c r="F151" s="19" t="s">
        <v>55</v>
      </c>
      <c r="G151" s="20">
        <v>30</v>
      </c>
      <c r="H151" s="21">
        <v>40</v>
      </c>
      <c r="I151" s="70">
        <v>1.8</v>
      </c>
      <c r="J151" s="70">
        <v>6.6</v>
      </c>
      <c r="K151" s="21">
        <v>8.6</v>
      </c>
      <c r="L151" s="21">
        <v>9.6</v>
      </c>
      <c r="M151" s="21">
        <v>12.5</v>
      </c>
      <c r="N151" s="21" t="s">
        <v>42</v>
      </c>
      <c r="O151" s="21" t="s">
        <v>42</v>
      </c>
      <c r="P151" s="22" t="s">
        <v>43</v>
      </c>
      <c r="Q151" s="21">
        <v>49</v>
      </c>
      <c r="R151" s="20">
        <v>1174</v>
      </c>
      <c r="S151" s="21">
        <v>162</v>
      </c>
      <c r="T151" s="21">
        <v>130</v>
      </c>
      <c r="U151" s="21">
        <v>23</v>
      </c>
      <c r="V151" s="72" t="s">
        <v>44</v>
      </c>
      <c r="W151" s="20">
        <v>5000</v>
      </c>
      <c r="X151" s="20">
        <v>10000</v>
      </c>
      <c r="Y151" s="20">
        <v>151.8</v>
      </c>
      <c r="Z151" s="72">
        <v>1.2</v>
      </c>
      <c r="AA151" s="78">
        <v>45014</v>
      </c>
      <c r="AB151" s="79"/>
      <c r="AC151" s="82" t="s">
        <v>1511</v>
      </c>
      <c r="AD151" s="170" t="s">
        <v>42</v>
      </c>
      <c r="AE151" s="170" t="s">
        <v>42</v>
      </c>
      <c r="AF151" s="83" t="s">
        <v>465</v>
      </c>
      <c r="AG151" s="170" t="s">
        <v>42</v>
      </c>
      <c r="AH151" s="170" t="s">
        <v>42</v>
      </c>
      <c r="AI151" s="169" t="s">
        <v>42</v>
      </c>
    </row>
    <row r="152" s="59" customFormat="1" ht="15" customHeight="1" spans="1:35">
      <c r="A152" s="19" t="s">
        <v>1512</v>
      </c>
      <c r="B152" s="19" t="s">
        <v>1221</v>
      </c>
      <c r="C152" s="19" t="s">
        <v>49</v>
      </c>
      <c r="D152" s="19" t="s">
        <v>39</v>
      </c>
      <c r="E152" s="19"/>
      <c r="F152" s="19" t="s">
        <v>55</v>
      </c>
      <c r="G152" s="20">
        <v>30</v>
      </c>
      <c r="H152" s="21">
        <v>58</v>
      </c>
      <c r="I152" s="70">
        <v>1.6</v>
      </c>
      <c r="J152" s="70">
        <v>3.6</v>
      </c>
      <c r="K152" s="21">
        <v>4.7</v>
      </c>
      <c r="L152" s="21">
        <v>5.1</v>
      </c>
      <c r="M152" s="21">
        <v>6.7</v>
      </c>
      <c r="N152" s="21" t="s">
        <v>42</v>
      </c>
      <c r="O152" s="21" t="s">
        <v>42</v>
      </c>
      <c r="P152" s="22" t="s">
        <v>43</v>
      </c>
      <c r="Q152" s="21">
        <v>77</v>
      </c>
      <c r="R152" s="20">
        <v>2213</v>
      </c>
      <c r="S152" s="21">
        <v>260</v>
      </c>
      <c r="T152" s="21">
        <v>216</v>
      </c>
      <c r="U152" s="21">
        <v>43</v>
      </c>
      <c r="V152" s="72" t="s">
        <v>44</v>
      </c>
      <c r="W152" s="20">
        <v>5000</v>
      </c>
      <c r="X152" s="20">
        <v>10000</v>
      </c>
      <c r="Y152" s="20">
        <v>155</v>
      </c>
      <c r="Z152" s="72">
        <v>1</v>
      </c>
      <c r="AA152" s="78">
        <v>45923</v>
      </c>
      <c r="AB152" s="79"/>
      <c r="AC152" s="82"/>
      <c r="AD152" s="83"/>
      <c r="AE152" s="83"/>
      <c r="AF152" s="83"/>
      <c r="AG152" s="83"/>
      <c r="AH152" s="83"/>
      <c r="AI152" s="92"/>
    </row>
    <row r="153" s="59" customFormat="1" ht="15" customHeight="1" spans="1:35">
      <c r="A153" s="19" t="s">
        <v>1513</v>
      </c>
      <c r="B153" s="19" t="s">
        <v>1221</v>
      </c>
      <c r="C153" s="19" t="s">
        <v>49</v>
      </c>
      <c r="D153" s="19" t="s">
        <v>39</v>
      </c>
      <c r="E153" s="19"/>
      <c r="F153" s="19" t="s">
        <v>55</v>
      </c>
      <c r="G153" s="20">
        <v>30</v>
      </c>
      <c r="H153" s="21">
        <v>61</v>
      </c>
      <c r="I153" s="70">
        <v>1.6</v>
      </c>
      <c r="J153" s="70">
        <v>3.3</v>
      </c>
      <c r="K153" s="21">
        <v>4.4</v>
      </c>
      <c r="L153" s="21">
        <v>5.4</v>
      </c>
      <c r="M153" s="21">
        <v>7.1</v>
      </c>
      <c r="N153" s="21" t="s">
        <v>42</v>
      </c>
      <c r="O153" s="21" t="s">
        <v>42</v>
      </c>
      <c r="P153" s="22" t="s">
        <v>43</v>
      </c>
      <c r="Q153" s="21">
        <v>77</v>
      </c>
      <c r="R153" s="20">
        <v>2090</v>
      </c>
      <c r="S153" s="21">
        <v>259</v>
      </c>
      <c r="T153" s="21">
        <v>196</v>
      </c>
      <c r="U153" s="21">
        <v>38</v>
      </c>
      <c r="V153" s="72" t="s">
        <v>44</v>
      </c>
      <c r="W153" s="20">
        <v>5000</v>
      </c>
      <c r="X153" s="20">
        <v>10000</v>
      </c>
      <c r="Y153" s="20">
        <f>J153*U153</f>
        <v>125.4</v>
      </c>
      <c r="Z153" s="72">
        <v>1</v>
      </c>
      <c r="AA153" s="78">
        <v>45623</v>
      </c>
      <c r="AB153" s="79"/>
      <c r="AC153" s="82" t="s">
        <v>42</v>
      </c>
      <c r="AD153" s="83" t="s">
        <v>42</v>
      </c>
      <c r="AE153" s="83" t="s">
        <v>42</v>
      </c>
      <c r="AF153" s="83" t="s">
        <v>42</v>
      </c>
      <c r="AG153" s="83" t="s">
        <v>42</v>
      </c>
      <c r="AH153" s="83" t="s">
        <v>42</v>
      </c>
      <c r="AI153" s="92" t="s">
        <v>42</v>
      </c>
    </row>
    <row r="154" s="59" customFormat="1" ht="15" customHeight="1" spans="1:35">
      <c r="A154" s="19" t="s">
        <v>1514</v>
      </c>
      <c r="B154" s="19" t="s">
        <v>1221</v>
      </c>
      <c r="C154" s="19" t="s">
        <v>49</v>
      </c>
      <c r="D154" s="19" t="s">
        <v>39</v>
      </c>
      <c r="E154" s="19"/>
      <c r="F154" s="19" t="s">
        <v>55</v>
      </c>
      <c r="G154" s="20">
        <v>30</v>
      </c>
      <c r="H154" s="21">
        <v>41</v>
      </c>
      <c r="I154" s="70">
        <v>1.6</v>
      </c>
      <c r="J154" s="70">
        <v>6.1</v>
      </c>
      <c r="K154" s="21">
        <v>8.6</v>
      </c>
      <c r="L154" s="21">
        <v>8.8</v>
      </c>
      <c r="M154" s="21">
        <v>12.9</v>
      </c>
      <c r="N154" s="21" t="s">
        <v>42</v>
      </c>
      <c r="O154" s="21" t="s">
        <v>42</v>
      </c>
      <c r="P154" s="22" t="s">
        <v>43</v>
      </c>
      <c r="Q154" s="21">
        <v>40</v>
      </c>
      <c r="R154" s="20">
        <v>1209</v>
      </c>
      <c r="S154" s="21">
        <v>170</v>
      </c>
      <c r="T154" s="21">
        <v>137</v>
      </c>
      <c r="U154" s="21">
        <v>24</v>
      </c>
      <c r="V154" s="72" t="s">
        <v>44</v>
      </c>
      <c r="W154" s="20">
        <v>5000</v>
      </c>
      <c r="X154" s="20">
        <v>50000</v>
      </c>
      <c r="Y154" s="20">
        <f>J154*U154</f>
        <v>146.4</v>
      </c>
      <c r="Z154" s="72">
        <v>1.4</v>
      </c>
      <c r="AA154" s="78">
        <v>45516</v>
      </c>
      <c r="AB154" s="79"/>
      <c r="AC154" s="174" t="s">
        <v>42</v>
      </c>
      <c r="AD154" s="83" t="s">
        <v>1515</v>
      </c>
      <c r="AE154" s="170" t="s">
        <v>42</v>
      </c>
      <c r="AF154" s="83" t="s">
        <v>1516</v>
      </c>
      <c r="AG154" s="83" t="s">
        <v>1517</v>
      </c>
      <c r="AH154" s="170" t="s">
        <v>42</v>
      </c>
      <c r="AI154" s="169" t="s">
        <v>42</v>
      </c>
    </row>
    <row r="155" s="59" customFormat="1" ht="15" customHeight="1" spans="1:35">
      <c r="A155" s="19" t="s">
        <v>1518</v>
      </c>
      <c r="B155" s="19" t="s">
        <v>1221</v>
      </c>
      <c r="C155" s="19" t="s">
        <v>234</v>
      </c>
      <c r="D155" s="19" t="s">
        <v>39</v>
      </c>
      <c r="E155" s="19"/>
      <c r="F155" s="19" t="s">
        <v>88</v>
      </c>
      <c r="G155" s="20">
        <v>30</v>
      </c>
      <c r="H155" s="21">
        <v>25</v>
      </c>
      <c r="I155" s="70">
        <v>1.8</v>
      </c>
      <c r="J155" s="70">
        <v>9.1</v>
      </c>
      <c r="K155" s="21">
        <v>11.8</v>
      </c>
      <c r="L155" s="21">
        <v>12.6</v>
      </c>
      <c r="M155" s="21">
        <v>16.4</v>
      </c>
      <c r="N155" s="21" t="s">
        <v>42</v>
      </c>
      <c r="O155" s="21" t="s">
        <v>42</v>
      </c>
      <c r="P155" s="22" t="s">
        <v>43</v>
      </c>
      <c r="Q155" s="21">
        <v>36</v>
      </c>
      <c r="R155" s="20">
        <v>1174</v>
      </c>
      <c r="S155" s="21">
        <v>162</v>
      </c>
      <c r="T155" s="21">
        <v>130</v>
      </c>
      <c r="U155" s="21">
        <v>23</v>
      </c>
      <c r="V155" s="72" t="s">
        <v>44</v>
      </c>
      <c r="W155" s="20">
        <v>5000</v>
      </c>
      <c r="X155" s="20">
        <v>10000</v>
      </c>
      <c r="Y155" s="20">
        <v>209.3</v>
      </c>
      <c r="Z155" s="72">
        <v>1.3</v>
      </c>
      <c r="AA155" s="78">
        <v>45014</v>
      </c>
      <c r="AB155" s="79"/>
      <c r="AC155" s="174" t="s">
        <v>42</v>
      </c>
      <c r="AD155" s="83" t="s">
        <v>1519</v>
      </c>
      <c r="AE155" s="170" t="s">
        <v>42</v>
      </c>
      <c r="AF155" s="170" t="s">
        <v>42</v>
      </c>
      <c r="AG155" s="170" t="s">
        <v>42</v>
      </c>
      <c r="AH155" s="170" t="s">
        <v>42</v>
      </c>
      <c r="AI155" s="169" t="s">
        <v>42</v>
      </c>
    </row>
    <row r="156" s="59" customFormat="1" ht="15" customHeight="1" spans="1:35">
      <c r="A156" s="19" t="s">
        <v>1520</v>
      </c>
      <c r="B156" s="19" t="s">
        <v>1221</v>
      </c>
      <c r="C156" s="19" t="s">
        <v>371</v>
      </c>
      <c r="D156" s="19" t="s">
        <v>39</v>
      </c>
      <c r="E156" s="19"/>
      <c r="F156" s="19" t="s">
        <v>55</v>
      </c>
      <c r="G156" s="20">
        <v>30</v>
      </c>
      <c r="H156" s="21">
        <v>15</v>
      </c>
      <c r="I156" s="70">
        <v>1.8</v>
      </c>
      <c r="J156" s="70">
        <v>6.7</v>
      </c>
      <c r="K156" s="21">
        <v>8.7</v>
      </c>
      <c r="L156" s="21">
        <v>9.6</v>
      </c>
      <c r="M156" s="21">
        <v>12.5</v>
      </c>
      <c r="N156" s="21" t="s">
        <v>42</v>
      </c>
      <c r="O156" s="21" t="s">
        <v>42</v>
      </c>
      <c r="P156" s="22" t="s">
        <v>43</v>
      </c>
      <c r="Q156" s="21">
        <v>42</v>
      </c>
      <c r="R156" s="20">
        <v>1174</v>
      </c>
      <c r="S156" s="21">
        <v>162</v>
      </c>
      <c r="T156" s="21">
        <v>130</v>
      </c>
      <c r="U156" s="21">
        <v>22</v>
      </c>
      <c r="V156" s="72" t="s">
        <v>44</v>
      </c>
      <c r="W156" s="20">
        <v>4000</v>
      </c>
      <c r="X156" s="20">
        <v>8000</v>
      </c>
      <c r="Y156" s="20">
        <f>J156*U156</f>
        <v>147.4</v>
      </c>
      <c r="Z156" s="72">
        <v>1.2</v>
      </c>
      <c r="AA156" s="78">
        <v>45104</v>
      </c>
      <c r="AB156" s="79"/>
      <c r="AC156" s="82" t="s">
        <v>1521</v>
      </c>
      <c r="AD156" s="83" t="s">
        <v>1522</v>
      </c>
      <c r="AE156" s="170" t="s">
        <v>42</v>
      </c>
      <c r="AF156" s="83" t="s">
        <v>1523</v>
      </c>
      <c r="AG156" s="170" t="s">
        <v>42</v>
      </c>
      <c r="AH156" s="170" t="s">
        <v>42</v>
      </c>
      <c r="AI156" s="169" t="s">
        <v>42</v>
      </c>
    </row>
    <row r="157" s="59" customFormat="1" ht="15" customHeight="1" spans="1:35">
      <c r="A157" s="19" t="s">
        <v>1524</v>
      </c>
      <c r="B157" s="19" t="s">
        <v>1221</v>
      </c>
      <c r="C157" s="19" t="s">
        <v>443</v>
      </c>
      <c r="D157" s="19" t="s">
        <v>39</v>
      </c>
      <c r="E157" s="19"/>
      <c r="F157" s="19" t="s">
        <v>55</v>
      </c>
      <c r="G157" s="20">
        <v>30</v>
      </c>
      <c r="H157" s="21">
        <v>20</v>
      </c>
      <c r="I157" s="70">
        <v>1.6</v>
      </c>
      <c r="J157" s="70">
        <v>8.5</v>
      </c>
      <c r="K157" s="21">
        <v>11.1</v>
      </c>
      <c r="L157" s="21">
        <v>13.5</v>
      </c>
      <c r="M157" s="21">
        <v>17.6</v>
      </c>
      <c r="N157" s="21" t="s">
        <v>42</v>
      </c>
      <c r="O157" s="21" t="s">
        <v>42</v>
      </c>
      <c r="P157" s="22" t="s">
        <v>43</v>
      </c>
      <c r="Q157" s="21">
        <v>36</v>
      </c>
      <c r="R157" s="20">
        <v>1002</v>
      </c>
      <c r="S157" s="21">
        <v>131</v>
      </c>
      <c r="T157" s="21">
        <v>105</v>
      </c>
      <c r="U157" s="21">
        <v>20</v>
      </c>
      <c r="V157" s="72" t="s">
        <v>44</v>
      </c>
      <c r="W157" s="20">
        <v>3000</v>
      </c>
      <c r="X157" s="20">
        <v>30000</v>
      </c>
      <c r="Y157" s="20">
        <v>170</v>
      </c>
      <c r="Z157" s="72">
        <v>1.4</v>
      </c>
      <c r="AA157" s="78">
        <v>45149</v>
      </c>
      <c r="AB157" s="79"/>
      <c r="AC157" s="82" t="s">
        <v>1525</v>
      </c>
      <c r="AD157" s="83" t="s">
        <v>1526</v>
      </c>
      <c r="AE157" s="170" t="s">
        <v>42</v>
      </c>
      <c r="AF157" s="83" t="s">
        <v>498</v>
      </c>
      <c r="AG157" s="83" t="s">
        <v>1527</v>
      </c>
      <c r="AH157" s="170" t="s">
        <v>42</v>
      </c>
      <c r="AI157" s="169" t="s">
        <v>42</v>
      </c>
    </row>
    <row r="158" s="59" customFormat="1" ht="15" customHeight="1" spans="1:35">
      <c r="A158" s="19" t="s">
        <v>1528</v>
      </c>
      <c r="B158" s="19" t="s">
        <v>1221</v>
      </c>
      <c r="C158" s="19" t="s">
        <v>443</v>
      </c>
      <c r="D158" s="19" t="s">
        <v>39</v>
      </c>
      <c r="E158" s="19"/>
      <c r="F158" s="19" t="s">
        <v>55</v>
      </c>
      <c r="G158" s="20">
        <v>30</v>
      </c>
      <c r="H158" s="21">
        <v>11.3</v>
      </c>
      <c r="I158" s="70">
        <v>1.2</v>
      </c>
      <c r="J158" s="70">
        <v>7.8</v>
      </c>
      <c r="K158" s="21">
        <v>10.2</v>
      </c>
      <c r="L158" s="21">
        <v>9.2</v>
      </c>
      <c r="M158" s="21">
        <v>12</v>
      </c>
      <c r="N158" s="21">
        <v>21.5</v>
      </c>
      <c r="O158" s="21">
        <v>28</v>
      </c>
      <c r="P158" s="22" t="s">
        <v>43</v>
      </c>
      <c r="Q158" s="21">
        <v>31</v>
      </c>
      <c r="R158" s="20">
        <v>1128</v>
      </c>
      <c r="S158" s="21">
        <v>128</v>
      </c>
      <c r="T158" s="21">
        <v>103</v>
      </c>
      <c r="U158" s="21">
        <v>23</v>
      </c>
      <c r="V158" s="72" t="s">
        <v>44</v>
      </c>
      <c r="W158" s="20">
        <v>3000</v>
      </c>
      <c r="X158" s="20">
        <v>30000</v>
      </c>
      <c r="Y158" s="20">
        <v>179</v>
      </c>
      <c r="Z158" s="72">
        <v>1</v>
      </c>
      <c r="AA158" s="78">
        <v>45890</v>
      </c>
      <c r="AB158" s="79"/>
      <c r="AC158" s="82" t="s">
        <v>42</v>
      </c>
      <c r="AD158" s="83" t="s">
        <v>42</v>
      </c>
      <c r="AE158" s="170" t="s">
        <v>42</v>
      </c>
      <c r="AF158" s="83" t="s">
        <v>42</v>
      </c>
      <c r="AG158" s="83" t="s">
        <v>42</v>
      </c>
      <c r="AH158" s="170" t="s">
        <v>42</v>
      </c>
      <c r="AI158" s="169" t="s">
        <v>42</v>
      </c>
    </row>
    <row r="159" s="59" customFormat="1" ht="15" customHeight="1" spans="1:35">
      <c r="A159" s="19" t="s">
        <v>1529</v>
      </c>
      <c r="B159" s="19" t="s">
        <v>1221</v>
      </c>
      <c r="C159" s="19" t="s">
        <v>46</v>
      </c>
      <c r="D159" s="19" t="s">
        <v>39</v>
      </c>
      <c r="E159" s="19"/>
      <c r="F159" s="19" t="s">
        <v>55</v>
      </c>
      <c r="G159" s="20">
        <v>30</v>
      </c>
      <c r="H159" s="21">
        <v>94</v>
      </c>
      <c r="I159" s="70">
        <v>1.6</v>
      </c>
      <c r="J159" s="70">
        <v>3.1</v>
      </c>
      <c r="K159" s="21">
        <v>4</v>
      </c>
      <c r="L159" s="21">
        <v>6</v>
      </c>
      <c r="M159" s="21">
        <v>7.8</v>
      </c>
      <c r="N159" s="21" t="s">
        <v>42</v>
      </c>
      <c r="O159" s="21" t="s">
        <v>42</v>
      </c>
      <c r="P159" s="22" t="s">
        <v>43</v>
      </c>
      <c r="Q159" s="21">
        <v>100</v>
      </c>
      <c r="R159" s="20">
        <v>2100</v>
      </c>
      <c r="S159" s="21">
        <v>261</v>
      </c>
      <c r="T159" s="21">
        <v>201</v>
      </c>
      <c r="U159" s="21">
        <v>39</v>
      </c>
      <c r="V159" s="72" t="s">
        <v>44</v>
      </c>
      <c r="W159" s="20">
        <v>2500</v>
      </c>
      <c r="X159" s="20">
        <v>5000</v>
      </c>
      <c r="Y159" s="20">
        <f>J159*U159</f>
        <v>120.9</v>
      </c>
      <c r="Z159" s="72">
        <v>1</v>
      </c>
      <c r="AA159" s="78">
        <v>45545</v>
      </c>
      <c r="AB159" s="79"/>
      <c r="AC159" s="82" t="s">
        <v>42</v>
      </c>
      <c r="AD159" s="83" t="s">
        <v>42</v>
      </c>
      <c r="AE159" s="83" t="s">
        <v>42</v>
      </c>
      <c r="AF159" s="83" t="s">
        <v>42</v>
      </c>
      <c r="AG159" s="83" t="s">
        <v>42</v>
      </c>
      <c r="AH159" s="83" t="s">
        <v>42</v>
      </c>
      <c r="AI159" s="92" t="s">
        <v>42</v>
      </c>
    </row>
    <row r="160" s="59" customFormat="1" ht="15" customHeight="1" spans="1:35">
      <c r="A160" s="19" t="s">
        <v>1530</v>
      </c>
      <c r="B160" s="19" t="s">
        <v>1221</v>
      </c>
      <c r="C160" s="19" t="s">
        <v>46</v>
      </c>
      <c r="D160" s="19" t="s">
        <v>39</v>
      </c>
      <c r="E160" s="19"/>
      <c r="F160" s="19" t="s">
        <v>55</v>
      </c>
      <c r="G160" s="20">
        <v>30</v>
      </c>
      <c r="H160" s="21">
        <v>87</v>
      </c>
      <c r="I160" s="70">
        <v>1.7</v>
      </c>
      <c r="J160" s="70">
        <v>3.1</v>
      </c>
      <c r="K160" s="21">
        <v>3.9</v>
      </c>
      <c r="L160" s="21">
        <v>5.4</v>
      </c>
      <c r="M160" s="21">
        <v>7.4</v>
      </c>
      <c r="N160" s="21" t="s">
        <v>42</v>
      </c>
      <c r="O160" s="21" t="s">
        <v>42</v>
      </c>
      <c r="P160" s="22" t="s">
        <v>43</v>
      </c>
      <c r="Q160" s="21">
        <v>118</v>
      </c>
      <c r="R160" s="20">
        <v>2360</v>
      </c>
      <c r="S160" s="21">
        <v>294</v>
      </c>
      <c r="T160" s="21">
        <v>246</v>
      </c>
      <c r="U160" s="21">
        <v>46</v>
      </c>
      <c r="V160" s="72" t="s">
        <v>44</v>
      </c>
      <c r="W160" s="20">
        <v>2500</v>
      </c>
      <c r="X160" s="20">
        <v>5000</v>
      </c>
      <c r="Y160" s="20">
        <v>143</v>
      </c>
      <c r="Z160" s="72">
        <v>1</v>
      </c>
      <c r="AA160" s="78">
        <v>45799</v>
      </c>
      <c r="AB160" s="79"/>
      <c r="AC160" s="82"/>
      <c r="AD160" s="83"/>
      <c r="AE160" s="83"/>
      <c r="AF160" s="83"/>
      <c r="AG160" s="83"/>
      <c r="AH160" s="83"/>
      <c r="AI160" s="92"/>
    </row>
    <row r="161" s="59" customFormat="1" ht="15" customHeight="1" spans="1:35">
      <c r="A161" s="19" t="s">
        <v>1531</v>
      </c>
      <c r="B161" s="19" t="s">
        <v>1221</v>
      </c>
      <c r="C161" s="19" t="s">
        <v>38</v>
      </c>
      <c r="D161" s="19" t="s">
        <v>39</v>
      </c>
      <c r="E161" s="19"/>
      <c r="F161" s="19" t="s">
        <v>55</v>
      </c>
      <c r="G161" s="20">
        <v>30</v>
      </c>
      <c r="H161" s="21">
        <v>44</v>
      </c>
      <c r="I161" s="70">
        <v>1.6</v>
      </c>
      <c r="J161" s="70">
        <v>6.9</v>
      </c>
      <c r="K161" s="21">
        <v>9</v>
      </c>
      <c r="L161" s="21">
        <v>9.7</v>
      </c>
      <c r="M161" s="21">
        <v>12.6</v>
      </c>
      <c r="N161" s="21" t="s">
        <v>42</v>
      </c>
      <c r="O161" s="21" t="s">
        <v>42</v>
      </c>
      <c r="P161" s="22" t="s">
        <v>43</v>
      </c>
      <c r="Q161" s="21">
        <v>31</v>
      </c>
      <c r="R161" s="20">
        <v>1053</v>
      </c>
      <c r="S161" s="21">
        <v>131</v>
      </c>
      <c r="T161" s="21">
        <v>105</v>
      </c>
      <c r="U161" s="21">
        <v>21</v>
      </c>
      <c r="V161" s="20" t="s">
        <v>44</v>
      </c>
      <c r="W161" s="20">
        <v>5000</v>
      </c>
      <c r="X161" s="20">
        <v>50000</v>
      </c>
      <c r="Y161" s="20">
        <f>U161*J161</f>
        <v>144.9</v>
      </c>
      <c r="Z161" s="72">
        <v>1</v>
      </c>
      <c r="AA161" s="78">
        <v>45923</v>
      </c>
      <c r="AB161" s="79"/>
      <c r="AC161" s="82"/>
      <c r="AD161" s="83"/>
      <c r="AE161" s="83"/>
      <c r="AF161" s="83"/>
      <c r="AG161" s="83"/>
      <c r="AH161" s="83"/>
      <c r="AI161" s="92"/>
    </row>
    <row r="162" s="59" customFormat="1" ht="15" customHeight="1" spans="1:35">
      <c r="A162" s="19" t="s">
        <v>1532</v>
      </c>
      <c r="B162" s="19" t="s">
        <v>1221</v>
      </c>
      <c r="C162" s="19" t="s">
        <v>234</v>
      </c>
      <c r="D162" s="19" t="s">
        <v>39</v>
      </c>
      <c r="E162" s="19"/>
      <c r="F162" s="19" t="s">
        <v>88</v>
      </c>
      <c r="G162" s="20">
        <v>30</v>
      </c>
      <c r="H162" s="21">
        <v>34</v>
      </c>
      <c r="I162" s="70">
        <v>1.6</v>
      </c>
      <c r="J162" s="70">
        <v>9.9</v>
      </c>
      <c r="K162" s="21">
        <v>12.9</v>
      </c>
      <c r="L162" s="21">
        <v>13.5</v>
      </c>
      <c r="M162" s="21">
        <v>17.6</v>
      </c>
      <c r="N162" s="21" t="s">
        <v>42</v>
      </c>
      <c r="O162" s="21" t="s">
        <v>42</v>
      </c>
      <c r="P162" s="22" t="s">
        <v>43</v>
      </c>
      <c r="Q162" s="21">
        <v>31</v>
      </c>
      <c r="R162" s="20">
        <v>1031</v>
      </c>
      <c r="S162" s="21">
        <v>131</v>
      </c>
      <c r="T162" s="21">
        <v>107</v>
      </c>
      <c r="U162" s="21">
        <v>21</v>
      </c>
      <c r="V162" s="20" t="s">
        <v>44</v>
      </c>
      <c r="W162" s="20">
        <v>5000</v>
      </c>
      <c r="X162" s="20">
        <v>50000</v>
      </c>
      <c r="Y162" s="20">
        <f>U162*J162</f>
        <v>207.9</v>
      </c>
      <c r="Z162" s="72">
        <v>1</v>
      </c>
      <c r="AA162" s="78">
        <v>45923</v>
      </c>
      <c r="AB162" s="79"/>
      <c r="AC162" s="82"/>
      <c r="AD162" s="83"/>
      <c r="AE162" s="83"/>
      <c r="AF162" s="83"/>
      <c r="AG162" s="83"/>
      <c r="AH162" s="83"/>
      <c r="AI162" s="92"/>
    </row>
    <row r="163" s="59" customFormat="1" ht="15" customHeight="1" spans="1:35">
      <c r="A163" s="19" t="s">
        <v>1533</v>
      </c>
      <c r="B163" s="19" t="s">
        <v>1221</v>
      </c>
      <c r="C163" s="19" t="s">
        <v>46</v>
      </c>
      <c r="D163" s="19" t="s">
        <v>39</v>
      </c>
      <c r="E163" s="19"/>
      <c r="F163" s="19" t="s">
        <v>55</v>
      </c>
      <c r="G163" s="20">
        <v>30</v>
      </c>
      <c r="H163" s="21">
        <v>40</v>
      </c>
      <c r="I163" s="70">
        <v>1.6</v>
      </c>
      <c r="J163" s="70">
        <v>7.8</v>
      </c>
      <c r="K163" s="21">
        <v>10</v>
      </c>
      <c r="L163" s="21">
        <v>11.5</v>
      </c>
      <c r="M163" s="21">
        <v>15</v>
      </c>
      <c r="N163" s="21" t="s">
        <v>42</v>
      </c>
      <c r="O163" s="21" t="s">
        <v>42</v>
      </c>
      <c r="P163" s="22" t="s">
        <v>43</v>
      </c>
      <c r="Q163" s="21">
        <v>36</v>
      </c>
      <c r="R163" s="20">
        <v>1002</v>
      </c>
      <c r="S163" s="21">
        <v>131</v>
      </c>
      <c r="T163" s="21">
        <v>105</v>
      </c>
      <c r="U163" s="21">
        <v>20</v>
      </c>
      <c r="V163" s="72" t="s">
        <v>44</v>
      </c>
      <c r="W163" s="20">
        <v>2500</v>
      </c>
      <c r="X163" s="20">
        <v>5000</v>
      </c>
      <c r="Y163" s="20">
        <f>J163*U163</f>
        <v>156</v>
      </c>
      <c r="Z163" s="72">
        <v>1.3</v>
      </c>
      <c r="AA163" s="78">
        <v>45051</v>
      </c>
      <c r="AB163" s="79"/>
      <c r="AC163" s="82" t="s">
        <v>1534</v>
      </c>
      <c r="AD163" s="83" t="s">
        <v>1535</v>
      </c>
      <c r="AE163" s="170" t="s">
        <v>42</v>
      </c>
      <c r="AF163" s="170" t="s">
        <v>42</v>
      </c>
      <c r="AG163" s="170" t="s">
        <v>42</v>
      </c>
      <c r="AH163" s="170" t="s">
        <v>42</v>
      </c>
      <c r="AI163" s="169" t="s">
        <v>42</v>
      </c>
    </row>
    <row r="164" s="59" customFormat="1" ht="15" customHeight="1" spans="1:35">
      <c r="A164" s="19" t="s">
        <v>1536</v>
      </c>
      <c r="B164" s="19" t="s">
        <v>1221</v>
      </c>
      <c r="C164" s="19" t="s">
        <v>46</v>
      </c>
      <c r="D164" s="19" t="s">
        <v>39</v>
      </c>
      <c r="E164" s="19"/>
      <c r="F164" s="19" t="s">
        <v>55</v>
      </c>
      <c r="G164" s="20">
        <v>30</v>
      </c>
      <c r="H164" s="21">
        <v>56</v>
      </c>
      <c r="I164" s="70">
        <v>1.6</v>
      </c>
      <c r="J164" s="70">
        <v>7</v>
      </c>
      <c r="K164" s="21">
        <v>9.1</v>
      </c>
      <c r="L164" s="21">
        <v>9.8</v>
      </c>
      <c r="M164" s="21">
        <v>12.8</v>
      </c>
      <c r="N164" s="21" t="s">
        <v>42</v>
      </c>
      <c r="O164" s="21" t="s">
        <v>42</v>
      </c>
      <c r="P164" s="22" t="s">
        <v>43</v>
      </c>
      <c r="Q164" s="21">
        <v>40</v>
      </c>
      <c r="R164" s="20">
        <v>1043</v>
      </c>
      <c r="S164" s="21">
        <v>131</v>
      </c>
      <c r="T164" s="21">
        <v>106</v>
      </c>
      <c r="U164" s="21">
        <v>21</v>
      </c>
      <c r="V164" s="72" t="s">
        <v>44</v>
      </c>
      <c r="W164" s="20">
        <v>2500</v>
      </c>
      <c r="X164" s="20">
        <v>5000</v>
      </c>
      <c r="Y164" s="20">
        <v>147</v>
      </c>
      <c r="Z164" s="72">
        <v>1</v>
      </c>
      <c r="AA164" s="78">
        <v>45923</v>
      </c>
      <c r="AB164" s="79"/>
      <c r="AC164" s="82"/>
      <c r="AD164" s="83"/>
      <c r="AE164" s="83"/>
      <c r="AF164" s="83"/>
      <c r="AG164" s="83"/>
      <c r="AH164" s="83"/>
      <c r="AI164" s="92"/>
    </row>
    <row r="165" s="59" customFormat="1" ht="15" customHeight="1" spans="1:35">
      <c r="A165" s="19" t="s">
        <v>1537</v>
      </c>
      <c r="B165" s="19" t="s">
        <v>1221</v>
      </c>
      <c r="C165" s="19" t="s">
        <v>371</v>
      </c>
      <c r="D165" s="19" t="s">
        <v>39</v>
      </c>
      <c r="E165" s="19"/>
      <c r="F165" s="19" t="s">
        <v>55</v>
      </c>
      <c r="G165" s="20">
        <v>30</v>
      </c>
      <c r="H165" s="21">
        <v>13</v>
      </c>
      <c r="I165" s="70">
        <v>1.6</v>
      </c>
      <c r="J165" s="70">
        <v>7.4</v>
      </c>
      <c r="K165" s="21">
        <v>9.6</v>
      </c>
      <c r="L165" s="21">
        <v>12.3</v>
      </c>
      <c r="M165" s="21">
        <v>16</v>
      </c>
      <c r="N165" s="21" t="s">
        <v>42</v>
      </c>
      <c r="O165" s="21" t="s">
        <v>42</v>
      </c>
      <c r="P165" s="22" t="s">
        <v>43</v>
      </c>
      <c r="Q165" s="21">
        <v>36</v>
      </c>
      <c r="R165" s="20">
        <v>1002</v>
      </c>
      <c r="S165" s="21">
        <v>131</v>
      </c>
      <c r="T165" s="21">
        <v>105</v>
      </c>
      <c r="U165" s="21">
        <v>20</v>
      </c>
      <c r="V165" s="72" t="s">
        <v>44</v>
      </c>
      <c r="W165" s="20">
        <v>4000</v>
      </c>
      <c r="X165" s="20">
        <v>8000</v>
      </c>
      <c r="Y165" s="20">
        <v>148</v>
      </c>
      <c r="Z165" s="72">
        <v>1.2</v>
      </c>
      <c r="AA165" s="78">
        <v>45149</v>
      </c>
      <c r="AB165" s="79"/>
      <c r="AC165" s="82" t="s">
        <v>1538</v>
      </c>
      <c r="AD165" s="83" t="s">
        <v>1539</v>
      </c>
      <c r="AE165" s="170" t="s">
        <v>42</v>
      </c>
      <c r="AF165" s="83" t="s">
        <v>1540</v>
      </c>
      <c r="AG165" s="170" t="s">
        <v>42</v>
      </c>
      <c r="AH165" s="170" t="s">
        <v>42</v>
      </c>
      <c r="AI165" s="169" t="s">
        <v>42</v>
      </c>
    </row>
    <row r="166" s="59" customFormat="1" ht="15" customHeight="1" spans="1:35">
      <c r="A166" s="19" t="s">
        <v>1541</v>
      </c>
      <c r="B166" s="19" t="s">
        <v>1221</v>
      </c>
      <c r="C166" s="19" t="s">
        <v>38</v>
      </c>
      <c r="D166" s="19" t="s">
        <v>39</v>
      </c>
      <c r="E166" s="19"/>
      <c r="F166" s="19" t="s">
        <v>55</v>
      </c>
      <c r="G166" s="20">
        <v>30</v>
      </c>
      <c r="H166" s="21">
        <v>30</v>
      </c>
      <c r="I166" s="70">
        <v>1.6</v>
      </c>
      <c r="J166" s="70">
        <v>7.5</v>
      </c>
      <c r="K166" s="21">
        <v>9.8</v>
      </c>
      <c r="L166" s="21">
        <v>11</v>
      </c>
      <c r="M166" s="21">
        <v>14.3</v>
      </c>
      <c r="N166" s="21" t="s">
        <v>42</v>
      </c>
      <c r="O166" s="21" t="s">
        <v>42</v>
      </c>
      <c r="P166" s="22" t="s">
        <v>43</v>
      </c>
      <c r="Q166" s="21">
        <v>36</v>
      </c>
      <c r="R166" s="20">
        <v>1002</v>
      </c>
      <c r="S166" s="21">
        <v>131</v>
      </c>
      <c r="T166" s="21">
        <v>105</v>
      </c>
      <c r="U166" s="21">
        <v>20</v>
      </c>
      <c r="V166" s="72" t="s">
        <v>44</v>
      </c>
      <c r="W166" s="20">
        <v>5000</v>
      </c>
      <c r="X166" s="20">
        <v>10000</v>
      </c>
      <c r="Y166" s="20">
        <f>J166*U166</f>
        <v>150</v>
      </c>
      <c r="Z166" s="72">
        <v>1.3</v>
      </c>
      <c r="AA166" s="78">
        <v>45051</v>
      </c>
      <c r="AB166" s="79"/>
      <c r="AC166" s="174" t="s">
        <v>42</v>
      </c>
      <c r="AD166" s="170" t="s">
        <v>42</v>
      </c>
      <c r="AE166" s="170" t="s">
        <v>42</v>
      </c>
      <c r="AF166" s="83" t="s">
        <v>1542</v>
      </c>
      <c r="AG166" s="170" t="s">
        <v>42</v>
      </c>
      <c r="AH166" s="170" t="s">
        <v>42</v>
      </c>
      <c r="AI166" s="169" t="s">
        <v>42</v>
      </c>
    </row>
    <row r="167" s="59" customFormat="1" ht="15" customHeight="1" spans="1:35">
      <c r="A167" s="19" t="s">
        <v>1543</v>
      </c>
      <c r="B167" s="19" t="s">
        <v>1221</v>
      </c>
      <c r="C167" s="19" t="s">
        <v>49</v>
      </c>
      <c r="D167" s="19" t="s">
        <v>39</v>
      </c>
      <c r="E167" s="19"/>
      <c r="F167" s="19" t="s">
        <v>55</v>
      </c>
      <c r="G167" s="20">
        <v>30</v>
      </c>
      <c r="H167" s="21">
        <v>25</v>
      </c>
      <c r="I167" s="70">
        <v>1.6</v>
      </c>
      <c r="J167" s="70">
        <v>8</v>
      </c>
      <c r="K167" s="21">
        <v>11.2</v>
      </c>
      <c r="L167" s="21">
        <v>11.6</v>
      </c>
      <c r="M167" s="21">
        <v>13.9</v>
      </c>
      <c r="N167" s="21" t="s">
        <v>42</v>
      </c>
      <c r="O167" s="21" t="s">
        <v>42</v>
      </c>
      <c r="P167" s="22" t="s">
        <v>43</v>
      </c>
      <c r="Q167" s="21">
        <v>35</v>
      </c>
      <c r="R167" s="20">
        <v>1002</v>
      </c>
      <c r="S167" s="21">
        <v>131</v>
      </c>
      <c r="T167" s="21">
        <v>105</v>
      </c>
      <c r="U167" s="21">
        <v>20</v>
      </c>
      <c r="V167" s="72" t="s">
        <v>44</v>
      </c>
      <c r="W167" s="20">
        <v>5000</v>
      </c>
      <c r="X167" s="20">
        <v>10000</v>
      </c>
      <c r="Y167" s="20">
        <f>J167*U167</f>
        <v>160</v>
      </c>
      <c r="Z167" s="72">
        <v>1.2</v>
      </c>
      <c r="AA167" s="78">
        <v>45231</v>
      </c>
      <c r="AB167" s="79"/>
      <c r="AC167" s="82" t="s">
        <v>42</v>
      </c>
      <c r="AD167" s="170" t="s">
        <v>42</v>
      </c>
      <c r="AE167" s="170" t="s">
        <v>42</v>
      </c>
      <c r="AF167" s="170" t="s">
        <v>42</v>
      </c>
      <c r="AG167" s="170" t="s">
        <v>42</v>
      </c>
      <c r="AH167" s="170" t="s">
        <v>42</v>
      </c>
      <c r="AI167" s="169" t="s">
        <v>42</v>
      </c>
    </row>
    <row r="168" s="59" customFormat="1" ht="15" customHeight="1" spans="1:35">
      <c r="A168" s="19" t="s">
        <v>1544</v>
      </c>
      <c r="B168" s="19" t="s">
        <v>1221</v>
      </c>
      <c r="C168" s="19" t="s">
        <v>49</v>
      </c>
      <c r="D168" s="19" t="s">
        <v>39</v>
      </c>
      <c r="E168" s="19"/>
      <c r="F168" s="19" t="s">
        <v>55</v>
      </c>
      <c r="G168" s="20">
        <v>30</v>
      </c>
      <c r="H168" s="21">
        <v>100</v>
      </c>
      <c r="I168" s="70">
        <v>1.6</v>
      </c>
      <c r="J168" s="70">
        <v>8</v>
      </c>
      <c r="K168" s="21">
        <v>11.2</v>
      </c>
      <c r="L168" s="21">
        <v>11.6</v>
      </c>
      <c r="M168" s="21">
        <v>13.9</v>
      </c>
      <c r="N168" s="21" t="s">
        <v>42</v>
      </c>
      <c r="O168" s="21" t="s">
        <v>42</v>
      </c>
      <c r="P168" s="22" t="s">
        <v>43</v>
      </c>
      <c r="Q168" s="21">
        <v>35</v>
      </c>
      <c r="R168" s="20">
        <v>1002</v>
      </c>
      <c r="S168" s="21">
        <v>131</v>
      </c>
      <c r="T168" s="21">
        <v>105</v>
      </c>
      <c r="U168" s="21">
        <v>20</v>
      </c>
      <c r="V168" s="72" t="s">
        <v>44</v>
      </c>
      <c r="W168" s="20">
        <v>5000</v>
      </c>
      <c r="X168" s="20">
        <v>10000</v>
      </c>
      <c r="Y168" s="20">
        <v>160</v>
      </c>
      <c r="Z168" s="72">
        <v>1</v>
      </c>
      <c r="AA168" s="78">
        <v>45923</v>
      </c>
      <c r="AB168" s="79"/>
      <c r="AC168" s="82"/>
      <c r="AD168" s="83"/>
      <c r="AE168" s="83"/>
      <c r="AF168" s="83"/>
      <c r="AG168" s="83"/>
      <c r="AH168" s="83"/>
      <c r="AI168" s="92"/>
    </row>
    <row r="169" s="59" customFormat="1" ht="15" customHeight="1" spans="1:35">
      <c r="A169" s="19" t="s">
        <v>1545</v>
      </c>
      <c r="B169" s="19" t="s">
        <v>1221</v>
      </c>
      <c r="C169" s="19" t="s">
        <v>49</v>
      </c>
      <c r="D169" s="19" t="s">
        <v>39</v>
      </c>
      <c r="E169" s="19"/>
      <c r="F169" s="19" t="s">
        <v>55</v>
      </c>
      <c r="G169" s="20">
        <v>30</v>
      </c>
      <c r="H169" s="21">
        <v>41</v>
      </c>
      <c r="I169" s="70">
        <v>1.6</v>
      </c>
      <c r="J169" s="70">
        <v>6.7</v>
      </c>
      <c r="K169" s="21">
        <v>8.7</v>
      </c>
      <c r="L169" s="21">
        <v>9.6</v>
      </c>
      <c r="M169" s="21">
        <v>12.5</v>
      </c>
      <c r="N169" s="21" t="s">
        <v>42</v>
      </c>
      <c r="O169" s="21" t="s">
        <v>42</v>
      </c>
      <c r="P169" s="22" t="s">
        <v>43</v>
      </c>
      <c r="Q169" s="21">
        <v>31</v>
      </c>
      <c r="R169" s="20">
        <v>1070</v>
      </c>
      <c r="S169" s="21">
        <v>131</v>
      </c>
      <c r="T169" s="21">
        <v>108</v>
      </c>
      <c r="U169" s="21">
        <v>22</v>
      </c>
      <c r="V169" s="72" t="s">
        <v>44</v>
      </c>
      <c r="W169" s="20">
        <v>5000</v>
      </c>
      <c r="X169" s="20">
        <v>10000</v>
      </c>
      <c r="Y169" s="20">
        <v>147</v>
      </c>
      <c r="Z169" s="72">
        <v>1</v>
      </c>
      <c r="AA169" s="78">
        <v>45923</v>
      </c>
      <c r="AB169" s="79"/>
      <c r="AC169" s="82"/>
      <c r="AD169" s="83"/>
      <c r="AE169" s="83"/>
      <c r="AF169" s="83"/>
      <c r="AG169" s="83"/>
      <c r="AH169" s="83"/>
      <c r="AI169" s="92"/>
    </row>
    <row r="170" s="59" customFormat="1" ht="15" customHeight="1" spans="1:35">
      <c r="A170" s="19" t="s">
        <v>1532</v>
      </c>
      <c r="B170" s="19" t="s">
        <v>1221</v>
      </c>
      <c r="C170" s="19" t="s">
        <v>234</v>
      </c>
      <c r="D170" s="19" t="s">
        <v>39</v>
      </c>
      <c r="E170" s="19"/>
      <c r="F170" s="19" t="s">
        <v>88</v>
      </c>
      <c r="G170" s="20">
        <v>30</v>
      </c>
      <c r="H170" s="21">
        <v>34</v>
      </c>
      <c r="I170" s="70">
        <v>1.6</v>
      </c>
      <c r="J170" s="70">
        <v>9.9</v>
      </c>
      <c r="K170" s="21">
        <v>12.9</v>
      </c>
      <c r="L170" s="21">
        <v>13.5</v>
      </c>
      <c r="M170" s="21">
        <v>17.6</v>
      </c>
      <c r="N170" s="21" t="s">
        <v>42</v>
      </c>
      <c r="O170" s="21" t="s">
        <v>42</v>
      </c>
      <c r="P170" s="22" t="s">
        <v>43</v>
      </c>
      <c r="Q170" s="21">
        <v>31</v>
      </c>
      <c r="R170" s="20">
        <v>1031</v>
      </c>
      <c r="S170" s="21">
        <v>131</v>
      </c>
      <c r="T170" s="21">
        <v>107</v>
      </c>
      <c r="U170" s="21">
        <v>21</v>
      </c>
      <c r="V170" s="72" t="s">
        <v>44</v>
      </c>
      <c r="W170" s="20">
        <v>5000</v>
      </c>
      <c r="X170" s="20">
        <v>50000</v>
      </c>
      <c r="Y170" s="20">
        <f>J170*U170</f>
        <v>207.9</v>
      </c>
      <c r="Z170" s="72">
        <v>1</v>
      </c>
      <c r="AA170" s="78">
        <v>45476</v>
      </c>
      <c r="AB170" s="79"/>
      <c r="AC170" s="82" t="s">
        <v>42</v>
      </c>
      <c r="AD170" s="83" t="s">
        <v>42</v>
      </c>
      <c r="AE170" s="83" t="s">
        <v>42</v>
      </c>
      <c r="AF170" s="83" t="s">
        <v>42</v>
      </c>
      <c r="AG170" s="83" t="s">
        <v>42</v>
      </c>
      <c r="AH170" s="83" t="s">
        <v>42</v>
      </c>
      <c r="AI170" s="92" t="s">
        <v>42</v>
      </c>
    </row>
    <row r="171" s="59" customFormat="1" ht="15" customHeight="1" spans="1:35">
      <c r="A171" s="19" t="s">
        <v>1546</v>
      </c>
      <c r="B171" s="19" t="s">
        <v>1221</v>
      </c>
      <c r="C171" s="19" t="s">
        <v>371</v>
      </c>
      <c r="D171" s="19" t="s">
        <v>39</v>
      </c>
      <c r="E171" s="19"/>
      <c r="F171" s="19" t="s">
        <v>88</v>
      </c>
      <c r="G171" s="20">
        <v>30</v>
      </c>
      <c r="H171" s="21">
        <v>12</v>
      </c>
      <c r="I171" s="70">
        <v>1.6</v>
      </c>
      <c r="J171" s="70">
        <v>8.9</v>
      </c>
      <c r="K171" s="21">
        <v>11.6</v>
      </c>
      <c r="L171" s="21">
        <v>14.4</v>
      </c>
      <c r="M171" s="21">
        <v>18.7</v>
      </c>
      <c r="N171" s="21" t="s">
        <v>42</v>
      </c>
      <c r="O171" s="21" t="s">
        <v>42</v>
      </c>
      <c r="P171" s="22" t="s">
        <v>43</v>
      </c>
      <c r="Q171" s="21">
        <v>36</v>
      </c>
      <c r="R171" s="20">
        <v>1002</v>
      </c>
      <c r="S171" s="21">
        <v>131</v>
      </c>
      <c r="T171" s="21">
        <v>105</v>
      </c>
      <c r="U171" s="21">
        <v>20</v>
      </c>
      <c r="V171" s="72" t="s">
        <v>44</v>
      </c>
      <c r="W171" s="20">
        <v>4000</v>
      </c>
      <c r="X171" s="20">
        <v>8000</v>
      </c>
      <c r="Y171" s="20">
        <v>178</v>
      </c>
      <c r="Z171" s="72">
        <v>1.3</v>
      </c>
      <c r="AA171" s="78">
        <v>45149</v>
      </c>
      <c r="AB171" s="79"/>
      <c r="AC171" s="82" t="s">
        <v>1547</v>
      </c>
      <c r="AD171" s="83" t="s">
        <v>1539</v>
      </c>
      <c r="AE171" s="170" t="s">
        <v>42</v>
      </c>
      <c r="AF171" s="83" t="s">
        <v>1548</v>
      </c>
      <c r="AG171" s="170" t="s">
        <v>42</v>
      </c>
      <c r="AH171" s="170" t="s">
        <v>42</v>
      </c>
      <c r="AI171" s="169" t="s">
        <v>42</v>
      </c>
    </row>
    <row r="172" s="59" customFormat="1" ht="15" customHeight="1" spans="1:35">
      <c r="A172" s="19" t="s">
        <v>1549</v>
      </c>
      <c r="B172" s="19" t="s">
        <v>1221</v>
      </c>
      <c r="C172" s="19" t="s">
        <v>234</v>
      </c>
      <c r="D172" s="19" t="s">
        <v>39</v>
      </c>
      <c r="E172" s="19"/>
      <c r="F172" s="19" t="s">
        <v>88</v>
      </c>
      <c r="G172" s="20">
        <v>30</v>
      </c>
      <c r="H172" s="21">
        <v>22</v>
      </c>
      <c r="I172" s="70">
        <v>1.6</v>
      </c>
      <c r="J172" s="70">
        <v>10.4</v>
      </c>
      <c r="K172" s="21">
        <v>13.5</v>
      </c>
      <c r="L172" s="21">
        <v>14.4</v>
      </c>
      <c r="M172" s="21">
        <v>18.7</v>
      </c>
      <c r="N172" s="21" t="s">
        <v>42</v>
      </c>
      <c r="O172" s="21" t="s">
        <v>42</v>
      </c>
      <c r="P172" s="22" t="s">
        <v>43</v>
      </c>
      <c r="Q172" s="21">
        <v>30</v>
      </c>
      <c r="R172" s="20">
        <v>1002</v>
      </c>
      <c r="S172" s="21">
        <v>131</v>
      </c>
      <c r="T172" s="21">
        <v>105</v>
      </c>
      <c r="U172" s="21">
        <v>20</v>
      </c>
      <c r="V172" s="72" t="s">
        <v>44</v>
      </c>
      <c r="W172" s="20">
        <v>5000</v>
      </c>
      <c r="X172" s="20">
        <v>10000</v>
      </c>
      <c r="Y172" s="20">
        <f t="shared" ref="Y172:Y177" si="6">J172*U172</f>
        <v>208</v>
      </c>
      <c r="Z172" s="72">
        <v>1.4</v>
      </c>
      <c r="AA172" s="78">
        <v>45051</v>
      </c>
      <c r="AB172" s="79"/>
      <c r="AC172" s="174" t="s">
        <v>42</v>
      </c>
      <c r="AD172" s="83" t="s">
        <v>1550</v>
      </c>
      <c r="AE172" s="170" t="s">
        <v>42</v>
      </c>
      <c r="AF172" s="83" t="s">
        <v>1551</v>
      </c>
      <c r="AG172" s="170" t="s">
        <v>42</v>
      </c>
      <c r="AH172" s="170" t="s">
        <v>42</v>
      </c>
      <c r="AI172" s="169" t="s">
        <v>42</v>
      </c>
    </row>
    <row r="173" s="59" customFormat="1" ht="15" customHeight="1" spans="1:35">
      <c r="A173" s="19" t="s">
        <v>1552</v>
      </c>
      <c r="B173" s="19" t="s">
        <v>1221</v>
      </c>
      <c r="C173" s="19" t="s">
        <v>443</v>
      </c>
      <c r="D173" s="19" t="s">
        <v>39</v>
      </c>
      <c r="E173" s="19"/>
      <c r="F173" s="19" t="s">
        <v>55</v>
      </c>
      <c r="G173" s="20">
        <v>30</v>
      </c>
      <c r="H173" s="21">
        <v>22</v>
      </c>
      <c r="I173" s="70">
        <v>1.8</v>
      </c>
      <c r="J173" s="70">
        <v>6.2</v>
      </c>
      <c r="K173" s="21">
        <v>8.1</v>
      </c>
      <c r="L173" s="21">
        <v>9.1</v>
      </c>
      <c r="M173" s="21">
        <v>11.8</v>
      </c>
      <c r="N173" s="21" t="s">
        <v>42</v>
      </c>
      <c r="O173" s="21" t="s">
        <v>42</v>
      </c>
      <c r="P173" s="22" t="s">
        <v>43</v>
      </c>
      <c r="Q173" s="21">
        <v>42</v>
      </c>
      <c r="R173" s="20">
        <v>1174</v>
      </c>
      <c r="S173" s="21">
        <v>162</v>
      </c>
      <c r="T173" s="21">
        <v>130</v>
      </c>
      <c r="U173" s="21">
        <v>23</v>
      </c>
      <c r="V173" s="72" t="s">
        <v>44</v>
      </c>
      <c r="W173" s="20">
        <v>3000</v>
      </c>
      <c r="X173" s="20">
        <v>30000</v>
      </c>
      <c r="Y173" s="20">
        <f t="shared" si="6"/>
        <v>142.6</v>
      </c>
      <c r="Z173" s="72">
        <v>1.2</v>
      </c>
      <c r="AA173" s="78">
        <v>45051</v>
      </c>
      <c r="AB173" s="79"/>
      <c r="AC173" s="82" t="s">
        <v>42</v>
      </c>
      <c r="AD173" s="170" t="s">
        <v>42</v>
      </c>
      <c r="AE173" s="170" t="s">
        <v>42</v>
      </c>
      <c r="AF173" s="170" t="s">
        <v>42</v>
      </c>
      <c r="AG173" s="170" t="s">
        <v>42</v>
      </c>
      <c r="AH173" s="170" t="s">
        <v>42</v>
      </c>
      <c r="AI173" s="169" t="s">
        <v>42</v>
      </c>
    </row>
    <row r="174" s="59" customFormat="1" ht="15" customHeight="1" spans="1:35">
      <c r="A174" s="19" t="s">
        <v>1553</v>
      </c>
      <c r="B174" s="19" t="s">
        <v>1221</v>
      </c>
      <c r="C174" s="19" t="s">
        <v>46</v>
      </c>
      <c r="D174" s="19" t="s">
        <v>39</v>
      </c>
      <c r="E174" s="19"/>
      <c r="F174" s="19" t="s">
        <v>55</v>
      </c>
      <c r="G174" s="20">
        <v>30</v>
      </c>
      <c r="H174" s="21">
        <v>20</v>
      </c>
      <c r="I174" s="70">
        <v>1.7</v>
      </c>
      <c r="J174" s="70">
        <v>9.4</v>
      </c>
      <c r="K174" s="21">
        <v>12.2</v>
      </c>
      <c r="L174" s="21">
        <v>15.8</v>
      </c>
      <c r="M174" s="21">
        <v>20.5</v>
      </c>
      <c r="N174" s="21" t="s">
        <v>42</v>
      </c>
      <c r="O174" s="21" t="s">
        <v>42</v>
      </c>
      <c r="P174" s="22" t="s">
        <v>43</v>
      </c>
      <c r="Q174" s="21">
        <v>25</v>
      </c>
      <c r="R174" s="20">
        <v>853</v>
      </c>
      <c r="S174" s="21">
        <v>106</v>
      </c>
      <c r="T174" s="21">
        <v>82</v>
      </c>
      <c r="U174" s="21">
        <v>16</v>
      </c>
      <c r="V174" s="72" t="s">
        <v>44</v>
      </c>
      <c r="W174" s="20">
        <v>2500</v>
      </c>
      <c r="X174" s="20">
        <v>5000</v>
      </c>
      <c r="Y174" s="20">
        <v>150.4</v>
      </c>
      <c r="Z174" s="72">
        <v>1</v>
      </c>
      <c r="AA174" s="78">
        <v>45014</v>
      </c>
      <c r="AB174" s="79"/>
      <c r="AC174" s="82" t="s">
        <v>1554</v>
      </c>
      <c r="AD174" s="83" t="s">
        <v>1555</v>
      </c>
      <c r="AE174" s="170" t="s">
        <v>42</v>
      </c>
      <c r="AF174" s="170" t="s">
        <v>42</v>
      </c>
      <c r="AG174" s="170" t="s">
        <v>42</v>
      </c>
      <c r="AH174" s="170" t="s">
        <v>42</v>
      </c>
      <c r="AI174" s="169" t="s">
        <v>42</v>
      </c>
    </row>
    <row r="175" s="59" customFormat="1" ht="15" customHeight="1" spans="1:35">
      <c r="A175" s="19" t="s">
        <v>1556</v>
      </c>
      <c r="B175" s="19" t="s">
        <v>1221</v>
      </c>
      <c r="C175" s="19" t="s">
        <v>49</v>
      </c>
      <c r="D175" s="19" t="s">
        <v>39</v>
      </c>
      <c r="E175" s="19"/>
      <c r="F175" s="19" t="s">
        <v>55</v>
      </c>
      <c r="G175" s="20">
        <v>30</v>
      </c>
      <c r="H175" s="21">
        <v>18</v>
      </c>
      <c r="I175" s="70">
        <v>1.7</v>
      </c>
      <c r="J175" s="70">
        <v>9.1</v>
      </c>
      <c r="K175" s="21">
        <v>11.8</v>
      </c>
      <c r="L175" s="21">
        <v>14.7</v>
      </c>
      <c r="M175" s="21">
        <v>19.8</v>
      </c>
      <c r="N175" s="21" t="s">
        <v>42</v>
      </c>
      <c r="O175" s="21" t="s">
        <v>42</v>
      </c>
      <c r="P175" s="22" t="s">
        <v>43</v>
      </c>
      <c r="Q175" s="21">
        <v>20</v>
      </c>
      <c r="R175" s="20">
        <v>853</v>
      </c>
      <c r="S175" s="21">
        <v>106</v>
      </c>
      <c r="T175" s="21">
        <v>82</v>
      </c>
      <c r="U175" s="21">
        <v>16</v>
      </c>
      <c r="V175" s="72" t="s">
        <v>44</v>
      </c>
      <c r="W175" s="20">
        <v>5000</v>
      </c>
      <c r="X175" s="20">
        <v>10000</v>
      </c>
      <c r="Y175" s="20">
        <v>145.6</v>
      </c>
      <c r="Z175" s="72">
        <v>1</v>
      </c>
      <c r="AA175" s="78">
        <v>45014</v>
      </c>
      <c r="AB175" s="79"/>
      <c r="AC175" s="82" t="s">
        <v>1557</v>
      </c>
      <c r="AD175" s="83" t="s">
        <v>1558</v>
      </c>
      <c r="AE175" s="170" t="s">
        <v>42</v>
      </c>
      <c r="AF175" s="83" t="s">
        <v>1559</v>
      </c>
      <c r="AG175" s="83" t="s">
        <v>1560</v>
      </c>
      <c r="AH175" s="170" t="s">
        <v>42</v>
      </c>
      <c r="AI175" s="169" t="s">
        <v>42</v>
      </c>
    </row>
    <row r="176" s="59" customFormat="1" ht="15" customHeight="1" spans="1:35">
      <c r="A176" s="19" t="s">
        <v>1561</v>
      </c>
      <c r="B176" s="19" t="s">
        <v>1221</v>
      </c>
      <c r="C176" s="19" t="s">
        <v>234</v>
      </c>
      <c r="D176" s="19" t="s">
        <v>39</v>
      </c>
      <c r="E176" s="19"/>
      <c r="F176" s="19" t="s">
        <v>88</v>
      </c>
      <c r="G176" s="20">
        <v>30</v>
      </c>
      <c r="H176" s="21">
        <v>15</v>
      </c>
      <c r="I176" s="70">
        <v>1.7</v>
      </c>
      <c r="J176" s="70">
        <v>11</v>
      </c>
      <c r="K176" s="21">
        <v>14.3</v>
      </c>
      <c r="L176" s="21">
        <v>16.7</v>
      </c>
      <c r="M176" s="21">
        <v>21.7</v>
      </c>
      <c r="N176" s="21" t="s">
        <v>42</v>
      </c>
      <c r="O176" s="21" t="s">
        <v>42</v>
      </c>
      <c r="P176" s="22" t="s">
        <v>43</v>
      </c>
      <c r="Q176" s="21">
        <v>20</v>
      </c>
      <c r="R176" s="20">
        <v>853</v>
      </c>
      <c r="S176" s="21">
        <v>106</v>
      </c>
      <c r="T176" s="21">
        <v>82</v>
      </c>
      <c r="U176" s="21">
        <v>16</v>
      </c>
      <c r="V176" s="72" t="s">
        <v>44</v>
      </c>
      <c r="W176" s="20">
        <v>5000</v>
      </c>
      <c r="X176" s="20">
        <v>10000</v>
      </c>
      <c r="Y176" s="20">
        <v>176</v>
      </c>
      <c r="Z176" s="72">
        <v>1.2</v>
      </c>
      <c r="AA176" s="78">
        <v>45014</v>
      </c>
      <c r="AB176" s="79"/>
      <c r="AC176" s="174" t="s">
        <v>42</v>
      </c>
      <c r="AD176" s="170" t="s">
        <v>42</v>
      </c>
      <c r="AE176" s="170" t="s">
        <v>42</v>
      </c>
      <c r="AF176" s="170" t="s">
        <v>42</v>
      </c>
      <c r="AG176" s="170" t="s">
        <v>42</v>
      </c>
      <c r="AH176" s="170" t="s">
        <v>42</v>
      </c>
      <c r="AI176" s="169" t="s">
        <v>42</v>
      </c>
    </row>
    <row r="177" s="59" customFormat="1" ht="15" customHeight="1" spans="1:35">
      <c r="A177" s="19" t="s">
        <v>1562</v>
      </c>
      <c r="B177" s="19" t="s">
        <v>1221</v>
      </c>
      <c r="C177" s="19" t="s">
        <v>49</v>
      </c>
      <c r="D177" s="19" t="s">
        <v>39</v>
      </c>
      <c r="E177" s="19"/>
      <c r="F177" s="19" t="s">
        <v>55</v>
      </c>
      <c r="G177" s="20">
        <v>30</v>
      </c>
      <c r="H177" s="21">
        <v>12</v>
      </c>
      <c r="I177" s="70">
        <v>1.7</v>
      </c>
      <c r="J177" s="70">
        <v>14.9</v>
      </c>
      <c r="K177" s="21">
        <v>19.4</v>
      </c>
      <c r="L177" s="21">
        <v>21.3</v>
      </c>
      <c r="M177" s="21">
        <v>27.7</v>
      </c>
      <c r="N177" s="21" t="s">
        <v>42</v>
      </c>
      <c r="O177" s="21" t="s">
        <v>42</v>
      </c>
      <c r="P177" s="22" t="s">
        <v>43</v>
      </c>
      <c r="Q177" s="21">
        <v>12</v>
      </c>
      <c r="R177" s="20">
        <v>485</v>
      </c>
      <c r="S177" s="21">
        <v>69</v>
      </c>
      <c r="T177" s="21">
        <v>53</v>
      </c>
      <c r="U177" s="21">
        <v>10</v>
      </c>
      <c r="V177" s="72" t="s">
        <v>44</v>
      </c>
      <c r="W177" s="20">
        <v>5000</v>
      </c>
      <c r="X177" s="20">
        <v>10000</v>
      </c>
      <c r="Y177" s="20">
        <f t="shared" si="6"/>
        <v>149</v>
      </c>
      <c r="Z177" s="72">
        <v>1.2</v>
      </c>
      <c r="AA177" s="78">
        <v>45051</v>
      </c>
      <c r="AB177" s="79"/>
      <c r="AC177" s="174" t="s">
        <v>42</v>
      </c>
      <c r="AD177" s="83" t="s">
        <v>1563</v>
      </c>
      <c r="AE177" s="170" t="s">
        <v>42</v>
      </c>
      <c r="AF177" s="83" t="s">
        <v>1564</v>
      </c>
      <c r="AG177" s="83" t="s">
        <v>1565</v>
      </c>
      <c r="AH177" s="170" t="s">
        <v>42</v>
      </c>
      <c r="AI177" s="169" t="s">
        <v>42</v>
      </c>
    </row>
    <row r="178" s="59" customFormat="1" ht="15" customHeight="1" spans="1:35">
      <c r="A178" s="19" t="s">
        <v>1566</v>
      </c>
      <c r="B178" s="19" t="s">
        <v>1221</v>
      </c>
      <c r="C178" s="19" t="s">
        <v>443</v>
      </c>
      <c r="D178" s="19" t="s">
        <v>39</v>
      </c>
      <c r="E178" s="19"/>
      <c r="F178" s="19" t="s">
        <v>55</v>
      </c>
      <c r="G178" s="20">
        <v>30</v>
      </c>
      <c r="H178" s="21">
        <v>12</v>
      </c>
      <c r="I178" s="70">
        <v>1.7</v>
      </c>
      <c r="J178" s="70">
        <v>9.2</v>
      </c>
      <c r="K178" s="21">
        <v>12</v>
      </c>
      <c r="L178" s="21">
        <v>15</v>
      </c>
      <c r="M178" s="21">
        <v>19.5</v>
      </c>
      <c r="N178" s="21" t="s">
        <v>42</v>
      </c>
      <c r="O178" s="21" t="s">
        <v>42</v>
      </c>
      <c r="P178" s="22" t="s">
        <v>43</v>
      </c>
      <c r="Q178" s="21">
        <v>20</v>
      </c>
      <c r="R178" s="20">
        <v>853</v>
      </c>
      <c r="S178" s="21">
        <v>106</v>
      </c>
      <c r="T178" s="21">
        <v>82</v>
      </c>
      <c r="U178" s="21">
        <v>17</v>
      </c>
      <c r="V178" s="72" t="s">
        <v>44</v>
      </c>
      <c r="W178" s="20">
        <v>3000</v>
      </c>
      <c r="X178" s="20">
        <v>30000</v>
      </c>
      <c r="Y178" s="20">
        <v>156.4</v>
      </c>
      <c r="Z178" s="72">
        <v>1</v>
      </c>
      <c r="AA178" s="78">
        <v>45014</v>
      </c>
      <c r="AB178" s="79"/>
      <c r="AC178" s="82" t="s">
        <v>42</v>
      </c>
      <c r="AD178" s="170" t="s">
        <v>42</v>
      </c>
      <c r="AE178" s="170" t="s">
        <v>42</v>
      </c>
      <c r="AF178" s="170" t="s">
        <v>42</v>
      </c>
      <c r="AG178" s="170" t="s">
        <v>42</v>
      </c>
      <c r="AH178" s="170" t="s">
        <v>42</v>
      </c>
      <c r="AI178" s="169" t="s">
        <v>42</v>
      </c>
    </row>
    <row r="179" s="59" customFormat="1" ht="15" customHeight="1" spans="1:35">
      <c r="A179" s="19" t="s">
        <v>1567</v>
      </c>
      <c r="B179" s="19" t="s">
        <v>1221</v>
      </c>
      <c r="C179" s="19" t="s">
        <v>234</v>
      </c>
      <c r="D179" s="19" t="s">
        <v>39</v>
      </c>
      <c r="E179" s="19"/>
      <c r="F179" s="19" t="s">
        <v>88</v>
      </c>
      <c r="G179" s="20">
        <v>30</v>
      </c>
      <c r="H179" s="21">
        <v>12</v>
      </c>
      <c r="I179" s="70">
        <v>1.7</v>
      </c>
      <c r="J179" s="70">
        <v>16.6</v>
      </c>
      <c r="K179" s="21">
        <v>21.6</v>
      </c>
      <c r="L179" s="21">
        <v>23.1</v>
      </c>
      <c r="M179" s="21">
        <v>30</v>
      </c>
      <c r="N179" s="21" t="s">
        <v>42</v>
      </c>
      <c r="O179" s="21" t="s">
        <v>42</v>
      </c>
      <c r="P179" s="22" t="s">
        <v>43</v>
      </c>
      <c r="Q179" s="21">
        <v>12</v>
      </c>
      <c r="R179" s="20">
        <v>485</v>
      </c>
      <c r="S179" s="21">
        <v>69</v>
      </c>
      <c r="T179" s="21">
        <v>53</v>
      </c>
      <c r="U179" s="21">
        <v>10</v>
      </c>
      <c r="V179" s="72" t="s">
        <v>44</v>
      </c>
      <c r="W179" s="20">
        <v>5000</v>
      </c>
      <c r="X179" s="20">
        <v>10000</v>
      </c>
      <c r="Y179" s="20">
        <f>J179*U179</f>
        <v>166</v>
      </c>
      <c r="Z179" s="72">
        <v>1.2</v>
      </c>
      <c r="AA179" s="78">
        <v>45051</v>
      </c>
      <c r="AB179" s="79"/>
      <c r="AC179" s="174" t="s">
        <v>42</v>
      </c>
      <c r="AD179" s="170" t="s">
        <v>42</v>
      </c>
      <c r="AE179" s="170" t="s">
        <v>42</v>
      </c>
      <c r="AF179" s="83" t="s">
        <v>1568</v>
      </c>
      <c r="AG179" s="170" t="s">
        <v>42</v>
      </c>
      <c r="AH179" s="170" t="s">
        <v>42</v>
      </c>
      <c r="AI179" s="169" t="s">
        <v>42</v>
      </c>
    </row>
    <row r="180" s="59" customFormat="1" ht="15" customHeight="1" spans="1:35">
      <c r="A180" s="19" t="s">
        <v>1569</v>
      </c>
      <c r="B180" s="19" t="s">
        <v>1221</v>
      </c>
      <c r="C180" s="19" t="s">
        <v>443</v>
      </c>
      <c r="D180" s="19" t="s">
        <v>39</v>
      </c>
      <c r="E180" s="19"/>
      <c r="F180" s="19" t="s">
        <v>55</v>
      </c>
      <c r="G180" s="20">
        <v>40</v>
      </c>
      <c r="H180" s="21">
        <v>8.5</v>
      </c>
      <c r="I180" s="70">
        <v>1.5</v>
      </c>
      <c r="J180" s="70">
        <v>12</v>
      </c>
      <c r="K180" s="21">
        <v>16</v>
      </c>
      <c r="L180" s="21">
        <v>14</v>
      </c>
      <c r="M180" s="21">
        <v>18</v>
      </c>
      <c r="N180" s="21" t="s">
        <v>42</v>
      </c>
      <c r="O180" s="21" t="s">
        <v>42</v>
      </c>
      <c r="P180" s="22" t="s">
        <v>43</v>
      </c>
      <c r="Q180" s="21">
        <v>28</v>
      </c>
      <c r="R180" s="20">
        <v>1241</v>
      </c>
      <c r="S180" s="21">
        <v>85</v>
      </c>
      <c r="T180" s="21">
        <v>74</v>
      </c>
      <c r="U180" s="21">
        <v>27</v>
      </c>
      <c r="V180" s="72" t="s">
        <v>44</v>
      </c>
      <c r="W180" s="20">
        <v>3000</v>
      </c>
      <c r="X180" s="20">
        <v>30000</v>
      </c>
      <c r="Y180" s="20">
        <v>324</v>
      </c>
      <c r="Z180" s="72">
        <v>1</v>
      </c>
      <c r="AA180" s="78">
        <v>45890</v>
      </c>
      <c r="AB180" s="79"/>
      <c r="AC180" s="174" t="s">
        <v>42</v>
      </c>
      <c r="AD180" s="170" t="s">
        <v>42</v>
      </c>
      <c r="AE180" s="170" t="s">
        <v>42</v>
      </c>
      <c r="AF180" s="83" t="s">
        <v>42</v>
      </c>
      <c r="AG180" s="170" t="s">
        <v>42</v>
      </c>
      <c r="AH180" s="170" t="s">
        <v>42</v>
      </c>
      <c r="AI180" s="169" t="s">
        <v>42</v>
      </c>
    </row>
    <row r="181" s="59" customFormat="1" ht="15" customHeight="1" spans="1:35">
      <c r="A181" s="19" t="s">
        <v>1570</v>
      </c>
      <c r="B181" s="19" t="s">
        <v>1221</v>
      </c>
      <c r="C181" s="19" t="s">
        <v>443</v>
      </c>
      <c r="D181" s="19" t="s">
        <v>39</v>
      </c>
      <c r="E181" s="19"/>
      <c r="F181" s="19" t="s">
        <v>55</v>
      </c>
      <c r="G181" s="20">
        <v>30</v>
      </c>
      <c r="H181" s="21">
        <v>10</v>
      </c>
      <c r="I181" s="70">
        <v>1.7</v>
      </c>
      <c r="J181" s="70">
        <v>15.6</v>
      </c>
      <c r="K181" s="21">
        <v>20.3</v>
      </c>
      <c r="L181" s="21">
        <v>21.8</v>
      </c>
      <c r="M181" s="21">
        <v>28.3</v>
      </c>
      <c r="N181" s="21" t="s">
        <v>42</v>
      </c>
      <c r="O181" s="21" t="s">
        <v>42</v>
      </c>
      <c r="P181" s="22" t="s">
        <v>43</v>
      </c>
      <c r="Q181" s="21">
        <v>12</v>
      </c>
      <c r="R181" s="20">
        <v>485</v>
      </c>
      <c r="S181" s="21">
        <v>69</v>
      </c>
      <c r="T181" s="21">
        <v>53</v>
      </c>
      <c r="U181" s="21">
        <v>10</v>
      </c>
      <c r="V181" s="72" t="s">
        <v>44</v>
      </c>
      <c r="W181" s="20">
        <v>3000</v>
      </c>
      <c r="X181" s="20">
        <v>30000</v>
      </c>
      <c r="Y181" s="20">
        <f>J181*U181</f>
        <v>156</v>
      </c>
      <c r="Z181" s="72">
        <v>1.1</v>
      </c>
      <c r="AA181" s="78">
        <v>45051</v>
      </c>
      <c r="AB181" s="79"/>
      <c r="AC181" s="82" t="s">
        <v>42</v>
      </c>
      <c r="AD181" s="170" t="s">
        <v>42</v>
      </c>
      <c r="AE181" s="170" t="s">
        <v>42</v>
      </c>
      <c r="AF181" s="170" t="s">
        <v>42</v>
      </c>
      <c r="AG181" s="170" t="s">
        <v>42</v>
      </c>
      <c r="AH181" s="170" t="s">
        <v>42</v>
      </c>
      <c r="AI181" s="169" t="s">
        <v>42</v>
      </c>
    </row>
    <row r="182" s="59" customFormat="1" ht="15" customHeight="1" spans="1:35">
      <c r="A182" s="19" t="s">
        <v>1571</v>
      </c>
      <c r="B182" s="19" t="s">
        <v>1221</v>
      </c>
      <c r="C182" s="19" t="s">
        <v>371</v>
      </c>
      <c r="D182" s="19" t="s">
        <v>39</v>
      </c>
      <c r="E182" s="19"/>
      <c r="F182" s="19" t="s">
        <v>88</v>
      </c>
      <c r="G182" s="20">
        <v>30</v>
      </c>
      <c r="H182" s="21">
        <v>9</v>
      </c>
      <c r="I182" s="70">
        <v>1.7</v>
      </c>
      <c r="J182" s="70">
        <v>15.5</v>
      </c>
      <c r="K182" s="21">
        <v>20.2</v>
      </c>
      <c r="L182" s="21">
        <v>22.1</v>
      </c>
      <c r="M182" s="21">
        <v>28.7</v>
      </c>
      <c r="N182" s="21" t="s">
        <v>42</v>
      </c>
      <c r="O182" s="21" t="s">
        <v>42</v>
      </c>
      <c r="P182" s="22" t="s">
        <v>43</v>
      </c>
      <c r="Q182" s="21">
        <v>14</v>
      </c>
      <c r="R182" s="20">
        <v>485</v>
      </c>
      <c r="S182" s="21">
        <v>69</v>
      </c>
      <c r="T182" s="21">
        <v>53</v>
      </c>
      <c r="U182" s="21">
        <v>10</v>
      </c>
      <c r="V182" s="72" t="s">
        <v>44</v>
      </c>
      <c r="W182" s="20">
        <v>4000</v>
      </c>
      <c r="X182" s="20">
        <v>8000</v>
      </c>
      <c r="Y182" s="20">
        <f>J182*U182</f>
        <v>155</v>
      </c>
      <c r="Z182" s="72">
        <v>1.1</v>
      </c>
      <c r="AA182" s="78">
        <v>45104</v>
      </c>
      <c r="AB182" s="79"/>
      <c r="AC182" s="174" t="s">
        <v>42</v>
      </c>
      <c r="AD182" s="170" t="s">
        <v>42</v>
      </c>
      <c r="AE182" s="170" t="s">
        <v>42</v>
      </c>
      <c r="AF182" s="170" t="s">
        <v>42</v>
      </c>
      <c r="AG182" s="170" t="s">
        <v>42</v>
      </c>
      <c r="AH182" s="170" t="s">
        <v>42</v>
      </c>
      <c r="AI182" s="169" t="s">
        <v>42</v>
      </c>
    </row>
    <row r="183" s="59" customFormat="1" ht="15" customHeight="1" spans="1:35">
      <c r="A183" s="19" t="s">
        <v>1572</v>
      </c>
      <c r="B183" s="19" t="s">
        <v>1221</v>
      </c>
      <c r="C183" s="19" t="s">
        <v>371</v>
      </c>
      <c r="D183" s="19" t="s">
        <v>39</v>
      </c>
      <c r="E183" s="19"/>
      <c r="F183" s="19" t="s">
        <v>88</v>
      </c>
      <c r="G183" s="20">
        <v>30</v>
      </c>
      <c r="H183" s="21">
        <v>8</v>
      </c>
      <c r="I183" s="70">
        <v>0.95</v>
      </c>
      <c r="J183" s="70">
        <v>18</v>
      </c>
      <c r="K183" s="21">
        <v>23</v>
      </c>
      <c r="L183" s="21">
        <v>19</v>
      </c>
      <c r="M183" s="21">
        <v>25</v>
      </c>
      <c r="N183" s="21">
        <v>24</v>
      </c>
      <c r="O183" s="21">
        <v>31</v>
      </c>
      <c r="P183" s="22" t="s">
        <v>1324</v>
      </c>
      <c r="Q183" s="21">
        <v>16</v>
      </c>
      <c r="R183" s="20">
        <v>785</v>
      </c>
      <c r="S183" s="21">
        <v>65</v>
      </c>
      <c r="T183" s="21">
        <v>54</v>
      </c>
      <c r="U183" s="21">
        <v>9</v>
      </c>
      <c r="V183" s="72" t="s">
        <v>44</v>
      </c>
      <c r="W183" s="20">
        <v>4000</v>
      </c>
      <c r="X183" s="20">
        <v>8000</v>
      </c>
      <c r="Y183" s="20">
        <f>J183*U183</f>
        <v>162</v>
      </c>
      <c r="Z183" s="72">
        <v>1.1</v>
      </c>
      <c r="AA183" s="78">
        <v>45051</v>
      </c>
      <c r="AB183" s="79"/>
      <c r="AC183" s="82" t="s">
        <v>1573</v>
      </c>
      <c r="AD183" s="170" t="s">
        <v>42</v>
      </c>
      <c r="AE183" s="170" t="s">
        <v>42</v>
      </c>
      <c r="AF183" s="83" t="s">
        <v>1574</v>
      </c>
      <c r="AG183" s="170" t="s">
        <v>42</v>
      </c>
      <c r="AH183" s="170" t="s">
        <v>42</v>
      </c>
      <c r="AI183" s="169" t="s">
        <v>42</v>
      </c>
    </row>
    <row r="184" s="59" customFormat="1" ht="15" customHeight="1" spans="1:35">
      <c r="A184" s="19" t="s">
        <v>1575</v>
      </c>
      <c r="B184" s="19" t="s">
        <v>1221</v>
      </c>
      <c r="C184" s="19" t="s">
        <v>355</v>
      </c>
      <c r="D184" s="19" t="s">
        <v>39</v>
      </c>
      <c r="E184" s="19"/>
      <c r="F184" s="19" t="s">
        <v>55</v>
      </c>
      <c r="G184" s="20">
        <v>30</v>
      </c>
      <c r="H184" s="21">
        <v>5.8</v>
      </c>
      <c r="I184" s="70">
        <v>1.7</v>
      </c>
      <c r="J184" s="70">
        <v>18.4</v>
      </c>
      <c r="K184" s="21">
        <v>24</v>
      </c>
      <c r="L184" s="21">
        <v>25.5</v>
      </c>
      <c r="M184" s="21">
        <v>33</v>
      </c>
      <c r="N184" s="21" t="s">
        <v>42</v>
      </c>
      <c r="O184" s="21" t="s">
        <v>42</v>
      </c>
      <c r="P184" s="22" t="s">
        <v>43</v>
      </c>
      <c r="Q184" s="21" t="s">
        <v>42</v>
      </c>
      <c r="R184" s="20">
        <v>485</v>
      </c>
      <c r="S184" s="21">
        <v>69</v>
      </c>
      <c r="T184" s="21">
        <v>53</v>
      </c>
      <c r="U184" s="21">
        <v>10</v>
      </c>
      <c r="V184" s="72" t="s">
        <v>44</v>
      </c>
      <c r="W184" s="20">
        <v>3000</v>
      </c>
      <c r="X184" s="20">
        <v>30000</v>
      </c>
      <c r="Y184" s="20">
        <f>J184*U184</f>
        <v>184</v>
      </c>
      <c r="Z184" s="72">
        <v>1.2</v>
      </c>
      <c r="AA184" s="78">
        <v>45104</v>
      </c>
      <c r="AB184" s="79"/>
      <c r="AC184" s="82" t="s">
        <v>1576</v>
      </c>
      <c r="AD184" s="83" t="s">
        <v>1577</v>
      </c>
      <c r="AE184" s="170" t="s">
        <v>42</v>
      </c>
      <c r="AF184" s="83" t="s">
        <v>1578</v>
      </c>
      <c r="AG184" s="83" t="s">
        <v>1579</v>
      </c>
      <c r="AH184" s="170" t="s">
        <v>42</v>
      </c>
      <c r="AI184" s="169" t="s">
        <v>42</v>
      </c>
    </row>
    <row r="185" s="59" customFormat="1" ht="15" customHeight="1" spans="1:35">
      <c r="A185" s="19" t="s">
        <v>1580</v>
      </c>
      <c r="B185" s="19" t="s">
        <v>1221</v>
      </c>
      <c r="C185" s="19" t="s">
        <v>443</v>
      </c>
      <c r="D185" s="19" t="s">
        <v>39</v>
      </c>
      <c r="E185" s="19"/>
      <c r="F185" s="19" t="s">
        <v>55</v>
      </c>
      <c r="G185" s="20">
        <v>30</v>
      </c>
      <c r="H185" s="21">
        <v>8</v>
      </c>
      <c r="I185" s="70">
        <v>0.95</v>
      </c>
      <c r="J185" s="70">
        <v>17.7</v>
      </c>
      <c r="K185" s="21">
        <v>23</v>
      </c>
      <c r="L185" s="21">
        <v>19.3</v>
      </c>
      <c r="M185" s="21">
        <v>25.1</v>
      </c>
      <c r="N185" s="21">
        <v>24</v>
      </c>
      <c r="O185" s="21">
        <v>31.2</v>
      </c>
      <c r="P185" s="22" t="s">
        <v>1324</v>
      </c>
      <c r="Q185" s="21"/>
      <c r="R185" s="20">
        <v>785</v>
      </c>
      <c r="S185" s="21">
        <v>65</v>
      </c>
      <c r="T185" s="21">
        <v>54</v>
      </c>
      <c r="U185" s="21">
        <v>19</v>
      </c>
      <c r="V185" s="72" t="s">
        <v>44</v>
      </c>
      <c r="W185" s="20">
        <v>3000</v>
      </c>
      <c r="X185" s="20">
        <v>30000</v>
      </c>
      <c r="Y185" s="20">
        <v>336.3</v>
      </c>
      <c r="Z185" s="72">
        <v>1.1</v>
      </c>
      <c r="AA185" s="78">
        <v>45014</v>
      </c>
      <c r="AB185" s="79"/>
      <c r="AC185" s="82" t="s">
        <v>42</v>
      </c>
      <c r="AD185" s="170" t="s">
        <v>42</v>
      </c>
      <c r="AE185" s="170" t="s">
        <v>42</v>
      </c>
      <c r="AF185" s="170" t="s">
        <v>42</v>
      </c>
      <c r="AG185" s="170" t="s">
        <v>42</v>
      </c>
      <c r="AH185" s="170" t="s">
        <v>42</v>
      </c>
      <c r="AI185" s="169" t="s">
        <v>42</v>
      </c>
    </row>
    <row r="186" s="59" customFormat="1" ht="15" customHeight="1" spans="1:35">
      <c r="A186" s="19" t="s">
        <v>1581</v>
      </c>
      <c r="B186" s="19" t="s">
        <v>1221</v>
      </c>
      <c r="C186" s="19" t="s">
        <v>355</v>
      </c>
      <c r="D186" s="19" t="s">
        <v>39</v>
      </c>
      <c r="E186" s="19"/>
      <c r="F186" s="19" t="s">
        <v>55</v>
      </c>
      <c r="G186" s="20">
        <v>30</v>
      </c>
      <c r="H186" s="21">
        <v>5.8</v>
      </c>
      <c r="I186" s="70">
        <v>0.95</v>
      </c>
      <c r="J186" s="70">
        <v>19</v>
      </c>
      <c r="K186" s="21">
        <v>26</v>
      </c>
      <c r="L186" s="21">
        <v>23</v>
      </c>
      <c r="M186" s="21">
        <v>32</v>
      </c>
      <c r="N186" s="21">
        <v>27</v>
      </c>
      <c r="O186" s="21">
        <v>42</v>
      </c>
      <c r="P186" s="22" t="s">
        <v>1324</v>
      </c>
      <c r="Q186" s="21" t="s">
        <v>42</v>
      </c>
      <c r="R186" s="20">
        <v>785</v>
      </c>
      <c r="S186" s="21">
        <v>65</v>
      </c>
      <c r="T186" s="21">
        <v>54</v>
      </c>
      <c r="U186" s="21">
        <v>19</v>
      </c>
      <c r="V186" s="72" t="s">
        <v>44</v>
      </c>
      <c r="W186" s="20">
        <v>3000</v>
      </c>
      <c r="X186" s="20">
        <v>30000</v>
      </c>
      <c r="Y186" s="20">
        <f>J186*U186</f>
        <v>361</v>
      </c>
      <c r="Z186" s="72">
        <v>1.6</v>
      </c>
      <c r="AA186" s="78">
        <v>45261</v>
      </c>
      <c r="AB186" s="79"/>
      <c r="AC186" s="82" t="s">
        <v>1582</v>
      </c>
      <c r="AD186" s="170" t="s">
        <v>42</v>
      </c>
      <c r="AE186" s="170" t="s">
        <v>42</v>
      </c>
      <c r="AF186" s="83" t="s">
        <v>1583</v>
      </c>
      <c r="AG186" s="170" t="s">
        <v>42</v>
      </c>
      <c r="AH186" s="170" t="s">
        <v>42</v>
      </c>
      <c r="AI186" s="169" t="s">
        <v>42</v>
      </c>
    </row>
    <row r="187" s="59" customFormat="1" ht="15" customHeight="1" spans="1:35">
      <c r="A187" s="19" t="s">
        <v>1584</v>
      </c>
      <c r="B187" s="19" t="s">
        <v>1221</v>
      </c>
      <c r="C187" s="19" t="s">
        <v>46</v>
      </c>
      <c r="D187" s="19" t="s">
        <v>39</v>
      </c>
      <c r="E187" s="19"/>
      <c r="F187" s="19" t="s">
        <v>55</v>
      </c>
      <c r="G187" s="20">
        <v>30</v>
      </c>
      <c r="H187" s="21">
        <v>62</v>
      </c>
      <c r="I187" s="70">
        <v>1.7</v>
      </c>
      <c r="J187" s="70">
        <v>4.3</v>
      </c>
      <c r="K187" s="21">
        <v>5.6</v>
      </c>
      <c r="L187" s="21">
        <v>6.1</v>
      </c>
      <c r="M187" s="21">
        <v>7.9</v>
      </c>
      <c r="N187" s="21" t="s">
        <v>42</v>
      </c>
      <c r="O187" s="21" t="s">
        <v>42</v>
      </c>
      <c r="P187" s="22" t="s">
        <v>43</v>
      </c>
      <c r="Q187" s="21">
        <v>54</v>
      </c>
      <c r="R187" s="20">
        <v>1612</v>
      </c>
      <c r="S187" s="21">
        <v>192</v>
      </c>
      <c r="T187" s="21">
        <v>164</v>
      </c>
      <c r="U187" s="21">
        <v>33</v>
      </c>
      <c r="V187" s="72" t="s">
        <v>44</v>
      </c>
      <c r="W187" s="20">
        <v>2500</v>
      </c>
      <c r="X187" s="20">
        <v>5000</v>
      </c>
      <c r="Y187" s="20">
        <f>J187*U187</f>
        <v>141.9</v>
      </c>
      <c r="Z187" s="72">
        <v>1</v>
      </c>
      <c r="AA187" s="78">
        <v>45446</v>
      </c>
      <c r="AB187" s="79"/>
      <c r="AC187" s="82" t="s">
        <v>42</v>
      </c>
      <c r="AD187" s="83" t="s">
        <v>42</v>
      </c>
      <c r="AE187" s="83" t="s">
        <v>42</v>
      </c>
      <c r="AF187" s="83" t="s">
        <v>42</v>
      </c>
      <c r="AG187" s="83" t="s">
        <v>42</v>
      </c>
      <c r="AH187" s="83" t="s">
        <v>42</v>
      </c>
      <c r="AI187" s="92" t="s">
        <v>42</v>
      </c>
    </row>
    <row r="188" s="59" customFormat="1" ht="15" customHeight="1" spans="1:35">
      <c r="A188" s="19" t="s">
        <v>1585</v>
      </c>
      <c r="B188" s="19" t="s">
        <v>1221</v>
      </c>
      <c r="C188" s="19" t="s">
        <v>1322</v>
      </c>
      <c r="D188" s="19" t="s">
        <v>39</v>
      </c>
      <c r="E188" s="19"/>
      <c r="F188" s="19" t="s">
        <v>55</v>
      </c>
      <c r="G188" s="20">
        <v>30</v>
      </c>
      <c r="H188" s="21">
        <v>5.8</v>
      </c>
      <c r="I188" s="70">
        <v>0.95</v>
      </c>
      <c r="J188" s="70">
        <v>20.5</v>
      </c>
      <c r="K188" s="21">
        <v>26.7</v>
      </c>
      <c r="L188" s="21">
        <v>22</v>
      </c>
      <c r="M188" s="21">
        <v>28.6</v>
      </c>
      <c r="N188" s="21">
        <v>27.1</v>
      </c>
      <c r="O188" s="21">
        <v>35.2</v>
      </c>
      <c r="P188" s="22" t="s">
        <v>1324</v>
      </c>
      <c r="Q188" s="21"/>
      <c r="R188" s="20">
        <v>785</v>
      </c>
      <c r="S188" s="21">
        <v>65</v>
      </c>
      <c r="T188" s="21">
        <v>54</v>
      </c>
      <c r="U188" s="21">
        <v>19</v>
      </c>
      <c r="V188" s="72" t="s">
        <v>44</v>
      </c>
      <c r="W188" s="20">
        <v>3000</v>
      </c>
      <c r="X188" s="20">
        <v>30000</v>
      </c>
      <c r="Y188" s="20">
        <v>389.5</v>
      </c>
      <c r="Z188" s="72">
        <v>1.3</v>
      </c>
      <c r="AA188" s="78">
        <v>45014</v>
      </c>
      <c r="AB188" s="79"/>
      <c r="AC188" s="82" t="s">
        <v>42</v>
      </c>
      <c r="AD188" s="170" t="s">
        <v>42</v>
      </c>
      <c r="AE188" s="170" t="s">
        <v>42</v>
      </c>
      <c r="AF188" s="170" t="s">
        <v>42</v>
      </c>
      <c r="AG188" s="170" t="s">
        <v>42</v>
      </c>
      <c r="AH188" s="170" t="s">
        <v>42</v>
      </c>
      <c r="AI188" s="169" t="s">
        <v>42</v>
      </c>
    </row>
    <row r="189" s="59" customFormat="1" ht="15" customHeight="1" spans="1:35">
      <c r="A189" s="19" t="s">
        <v>1586</v>
      </c>
      <c r="B189" s="19" t="s">
        <v>1221</v>
      </c>
      <c r="C189" s="19" t="s">
        <v>355</v>
      </c>
      <c r="D189" s="19" t="s">
        <v>39</v>
      </c>
      <c r="E189" s="19"/>
      <c r="F189" s="19" t="s">
        <v>55</v>
      </c>
      <c r="G189" s="20">
        <v>30</v>
      </c>
      <c r="H189" s="21">
        <v>5</v>
      </c>
      <c r="I189" s="70">
        <v>0.95</v>
      </c>
      <c r="J189" s="70">
        <v>25</v>
      </c>
      <c r="K189" s="21">
        <v>33</v>
      </c>
      <c r="L189" s="21">
        <v>27</v>
      </c>
      <c r="M189" s="21">
        <v>35</v>
      </c>
      <c r="N189" s="21">
        <v>33</v>
      </c>
      <c r="O189" s="21">
        <v>43</v>
      </c>
      <c r="P189" s="22" t="s">
        <v>1324</v>
      </c>
      <c r="Q189" s="21" t="s">
        <v>42</v>
      </c>
      <c r="R189" s="20">
        <v>663</v>
      </c>
      <c r="S189" s="21">
        <v>52</v>
      </c>
      <c r="T189" s="21">
        <v>43</v>
      </c>
      <c r="U189" s="21">
        <v>7</v>
      </c>
      <c r="V189" s="72" t="s">
        <v>44</v>
      </c>
      <c r="W189" s="20">
        <v>3000</v>
      </c>
      <c r="X189" s="20">
        <v>30000</v>
      </c>
      <c r="Y189" s="20">
        <f>J189*U189</f>
        <v>175</v>
      </c>
      <c r="Z189" s="72">
        <v>1.2</v>
      </c>
      <c r="AA189" s="78">
        <v>45051</v>
      </c>
      <c r="AB189" s="79"/>
      <c r="AC189" s="82" t="s">
        <v>42</v>
      </c>
      <c r="AD189" s="170" t="s">
        <v>42</v>
      </c>
      <c r="AE189" s="170" t="s">
        <v>42</v>
      </c>
      <c r="AF189" s="170" t="s">
        <v>42</v>
      </c>
      <c r="AG189" s="170" t="s">
        <v>42</v>
      </c>
      <c r="AH189" s="170" t="s">
        <v>42</v>
      </c>
      <c r="AI189" s="169" t="s">
        <v>42</v>
      </c>
    </row>
    <row r="190" s="59" customFormat="1" ht="15" customHeight="1" spans="1:35">
      <c r="A190" s="19" t="s">
        <v>1587</v>
      </c>
      <c r="B190" s="19" t="s">
        <v>1221</v>
      </c>
      <c r="C190" s="19" t="s">
        <v>995</v>
      </c>
      <c r="D190" s="19" t="s">
        <v>39</v>
      </c>
      <c r="E190" s="19"/>
      <c r="F190" s="19" t="s">
        <v>88</v>
      </c>
      <c r="G190" s="20">
        <v>30</v>
      </c>
      <c r="H190" s="21">
        <v>4.8</v>
      </c>
      <c r="I190" s="70">
        <v>0.95</v>
      </c>
      <c r="J190" s="70">
        <v>25</v>
      </c>
      <c r="K190" s="21">
        <v>33</v>
      </c>
      <c r="L190" s="21">
        <v>27</v>
      </c>
      <c r="M190" s="21">
        <v>35</v>
      </c>
      <c r="N190" s="21">
        <v>32</v>
      </c>
      <c r="O190" s="21">
        <v>42</v>
      </c>
      <c r="P190" s="22" t="s">
        <v>1324</v>
      </c>
      <c r="Q190" s="21" t="s">
        <v>42</v>
      </c>
      <c r="R190" s="20">
        <v>663</v>
      </c>
      <c r="S190" s="21">
        <v>52</v>
      </c>
      <c r="T190" s="21">
        <v>43</v>
      </c>
      <c r="U190" s="21">
        <v>7</v>
      </c>
      <c r="V190" s="72" t="s">
        <v>44</v>
      </c>
      <c r="W190" s="20">
        <v>3000</v>
      </c>
      <c r="X190" s="20">
        <v>30000</v>
      </c>
      <c r="Y190" s="20">
        <f>J190*U190</f>
        <v>175</v>
      </c>
      <c r="Z190" s="72">
        <v>1.1</v>
      </c>
      <c r="AA190" s="78">
        <v>45051</v>
      </c>
      <c r="AB190" s="79"/>
      <c r="AC190" s="82" t="s">
        <v>42</v>
      </c>
      <c r="AD190" s="170" t="s">
        <v>42</v>
      </c>
      <c r="AE190" s="170" t="s">
        <v>42</v>
      </c>
      <c r="AF190" s="170" t="s">
        <v>42</v>
      </c>
      <c r="AG190" s="170" t="s">
        <v>42</v>
      </c>
      <c r="AH190" s="170" t="s">
        <v>42</v>
      </c>
      <c r="AI190" s="169" t="s">
        <v>42</v>
      </c>
    </row>
    <row r="191" s="59" customFormat="1" ht="15" customHeight="1" spans="1:35">
      <c r="A191" s="19" t="s">
        <v>1588</v>
      </c>
      <c r="B191" s="19" t="s">
        <v>1221</v>
      </c>
      <c r="C191" s="19" t="s">
        <v>371</v>
      </c>
      <c r="D191" s="19" t="s">
        <v>39</v>
      </c>
      <c r="E191" s="19"/>
      <c r="F191" s="19" t="s">
        <v>55</v>
      </c>
      <c r="G191" s="20">
        <v>30</v>
      </c>
      <c r="H191" s="21">
        <v>4.5</v>
      </c>
      <c r="I191" s="70">
        <v>1.5</v>
      </c>
      <c r="J191" s="70">
        <v>28</v>
      </c>
      <c r="K191" s="21">
        <v>36</v>
      </c>
      <c r="L191" s="21">
        <v>40</v>
      </c>
      <c r="M191" s="21">
        <v>56</v>
      </c>
      <c r="N191" s="178" t="s">
        <v>42</v>
      </c>
      <c r="O191" s="178" t="s">
        <v>42</v>
      </c>
      <c r="P191" s="22" t="s">
        <v>43</v>
      </c>
      <c r="Q191" s="21">
        <v>3</v>
      </c>
      <c r="R191" s="20">
        <v>233</v>
      </c>
      <c r="S191" s="21">
        <v>44</v>
      </c>
      <c r="T191" s="21">
        <v>33</v>
      </c>
      <c r="U191" s="21">
        <v>3</v>
      </c>
      <c r="V191" s="72" t="s">
        <v>44</v>
      </c>
      <c r="W191" s="20">
        <v>4000</v>
      </c>
      <c r="X191" s="20">
        <v>8000</v>
      </c>
      <c r="Y191" s="20">
        <v>84</v>
      </c>
      <c r="Z191" s="72">
        <v>1</v>
      </c>
      <c r="AA191" s="78">
        <v>44643</v>
      </c>
      <c r="AB191" s="79"/>
      <c r="AC191" s="82" t="s">
        <v>42</v>
      </c>
      <c r="AD191" s="170" t="s">
        <v>42</v>
      </c>
      <c r="AE191" s="170" t="s">
        <v>42</v>
      </c>
      <c r="AF191" s="170" t="s">
        <v>42</v>
      </c>
      <c r="AG191" s="170" t="s">
        <v>42</v>
      </c>
      <c r="AH191" s="170" t="s">
        <v>42</v>
      </c>
      <c r="AI191" s="169" t="s">
        <v>42</v>
      </c>
    </row>
    <row r="192" s="59" customFormat="1" ht="15" customHeight="1" spans="1:35">
      <c r="A192" s="19" t="s">
        <v>1589</v>
      </c>
      <c r="B192" s="19" t="s">
        <v>1221</v>
      </c>
      <c r="C192" s="19" t="s">
        <v>355</v>
      </c>
      <c r="D192" s="19" t="s">
        <v>39</v>
      </c>
      <c r="E192" s="19"/>
      <c r="F192" s="19" t="s">
        <v>55</v>
      </c>
      <c r="G192" s="20">
        <v>30</v>
      </c>
      <c r="H192" s="21">
        <v>4</v>
      </c>
      <c r="I192" s="70">
        <v>1</v>
      </c>
      <c r="J192" s="70">
        <v>34</v>
      </c>
      <c r="K192" s="21">
        <v>44</v>
      </c>
      <c r="L192" s="21">
        <v>37</v>
      </c>
      <c r="M192" s="21">
        <v>48</v>
      </c>
      <c r="N192" s="21">
        <v>46</v>
      </c>
      <c r="O192" s="21">
        <v>60</v>
      </c>
      <c r="P192" s="22" t="s">
        <v>1324</v>
      </c>
      <c r="Q192" s="21" t="s">
        <v>42</v>
      </c>
      <c r="R192" s="20">
        <v>414</v>
      </c>
      <c r="S192" s="21">
        <v>36</v>
      </c>
      <c r="T192" s="21">
        <v>29</v>
      </c>
      <c r="U192" s="21">
        <v>4.5</v>
      </c>
      <c r="V192" s="72" t="s">
        <v>44</v>
      </c>
      <c r="W192" s="20">
        <v>3000</v>
      </c>
      <c r="X192" s="20">
        <v>30000</v>
      </c>
      <c r="Y192" s="20">
        <f>J192*U192</f>
        <v>153</v>
      </c>
      <c r="Z192" s="72">
        <v>1.2</v>
      </c>
      <c r="AA192" s="78">
        <v>45104</v>
      </c>
      <c r="AB192" s="79"/>
      <c r="AC192" s="82" t="s">
        <v>1590</v>
      </c>
      <c r="AD192" s="83" t="s">
        <v>1591</v>
      </c>
      <c r="AE192" s="170" t="s">
        <v>42</v>
      </c>
      <c r="AF192" s="170" t="s">
        <v>42</v>
      </c>
      <c r="AG192" s="83" t="s">
        <v>1592</v>
      </c>
      <c r="AH192" s="170" t="s">
        <v>42</v>
      </c>
      <c r="AI192" s="169" t="s">
        <v>42</v>
      </c>
    </row>
    <row r="193" s="59" customFormat="1" ht="15" customHeight="1" spans="1:35">
      <c r="A193" s="19" t="s">
        <v>1593</v>
      </c>
      <c r="B193" s="19" t="s">
        <v>1221</v>
      </c>
      <c r="C193" s="19" t="s">
        <v>355</v>
      </c>
      <c r="D193" s="19" t="s">
        <v>39</v>
      </c>
      <c r="E193" s="19"/>
      <c r="F193" s="19" t="s">
        <v>55</v>
      </c>
      <c r="G193" s="20">
        <v>30</v>
      </c>
      <c r="H193" s="21">
        <v>2.1</v>
      </c>
      <c r="I193" s="70">
        <v>0.9</v>
      </c>
      <c r="J193" s="70">
        <v>88</v>
      </c>
      <c r="K193" s="21">
        <v>114</v>
      </c>
      <c r="L193" s="21">
        <v>92</v>
      </c>
      <c r="M193" s="21">
        <v>119</v>
      </c>
      <c r="N193" s="21">
        <v>107</v>
      </c>
      <c r="O193" s="21">
        <v>139</v>
      </c>
      <c r="P193" s="22" t="s">
        <v>1324</v>
      </c>
      <c r="Q193" s="21" t="s">
        <v>42</v>
      </c>
      <c r="R193" s="20">
        <v>168</v>
      </c>
      <c r="S193" s="21">
        <v>21</v>
      </c>
      <c r="T193" s="21">
        <v>14</v>
      </c>
      <c r="U193" s="21">
        <v>4.4</v>
      </c>
      <c r="V193" s="72" t="s">
        <v>44</v>
      </c>
      <c r="W193" s="20">
        <v>3000</v>
      </c>
      <c r="X193" s="20">
        <v>30000</v>
      </c>
      <c r="Y193" s="20">
        <v>387</v>
      </c>
      <c r="Z193" s="72">
        <v>1</v>
      </c>
      <c r="AA193" s="78">
        <v>45890</v>
      </c>
      <c r="AB193" s="79"/>
      <c r="AC193" s="82" t="s">
        <v>42</v>
      </c>
      <c r="AD193" s="83" t="s">
        <v>42</v>
      </c>
      <c r="AE193" s="170" t="s">
        <v>42</v>
      </c>
      <c r="AF193" s="170" t="s">
        <v>42</v>
      </c>
      <c r="AG193" s="83" t="s">
        <v>42</v>
      </c>
      <c r="AH193" s="170" t="s">
        <v>42</v>
      </c>
      <c r="AI193" s="169" t="s">
        <v>42</v>
      </c>
    </row>
    <row r="194" s="59" customFormat="1" ht="15" customHeight="1" spans="1:35">
      <c r="A194" s="19" t="s">
        <v>1594</v>
      </c>
      <c r="B194" s="19" t="s">
        <v>1221</v>
      </c>
      <c r="C194" s="19" t="s">
        <v>355</v>
      </c>
      <c r="D194" s="19" t="s">
        <v>39</v>
      </c>
      <c r="E194" s="19"/>
      <c r="F194" s="19" t="s">
        <v>55</v>
      </c>
      <c r="G194" s="20">
        <v>30</v>
      </c>
      <c r="H194" s="21">
        <v>4</v>
      </c>
      <c r="I194" s="70">
        <v>1.4</v>
      </c>
      <c r="J194" s="70">
        <v>29</v>
      </c>
      <c r="K194" s="21">
        <v>38</v>
      </c>
      <c r="L194" s="21">
        <v>39</v>
      </c>
      <c r="M194" s="21">
        <v>65</v>
      </c>
      <c r="N194" s="21" t="s">
        <v>42</v>
      </c>
      <c r="O194" s="21" t="s">
        <v>42</v>
      </c>
      <c r="P194" s="22" t="s">
        <v>43</v>
      </c>
      <c r="Q194" s="21" t="s">
        <v>42</v>
      </c>
      <c r="R194" s="20">
        <v>243</v>
      </c>
      <c r="S194" s="21">
        <v>40</v>
      </c>
      <c r="T194" s="21">
        <v>31</v>
      </c>
      <c r="U194" s="21">
        <v>6</v>
      </c>
      <c r="V194" s="72" t="s">
        <v>44</v>
      </c>
      <c r="W194" s="20">
        <v>3000</v>
      </c>
      <c r="X194" s="20">
        <v>120000</v>
      </c>
      <c r="Y194" s="20">
        <v>174</v>
      </c>
      <c r="Z194" s="72">
        <v>1.2</v>
      </c>
      <c r="AA194" s="78">
        <v>45349</v>
      </c>
      <c r="AB194" s="79"/>
      <c r="AC194" s="82" t="s">
        <v>42</v>
      </c>
      <c r="AD194" s="83" t="s">
        <v>1595</v>
      </c>
      <c r="AE194" s="170" t="s">
        <v>42</v>
      </c>
      <c r="AF194" s="83" t="s">
        <v>1596</v>
      </c>
      <c r="AG194" s="83" t="s">
        <v>1597</v>
      </c>
      <c r="AH194" s="170" t="s">
        <v>42</v>
      </c>
      <c r="AI194" s="169" t="s">
        <v>42</v>
      </c>
    </row>
    <row r="195" s="59" customFormat="1" ht="15" customHeight="1" spans="1:35">
      <c r="A195" s="19" t="s">
        <v>1598</v>
      </c>
      <c r="B195" s="19" t="s">
        <v>1221</v>
      </c>
      <c r="C195" s="19" t="s">
        <v>995</v>
      </c>
      <c r="D195" s="19" t="s">
        <v>39</v>
      </c>
      <c r="E195" s="19"/>
      <c r="F195" s="19" t="s">
        <v>88</v>
      </c>
      <c r="G195" s="20">
        <v>30</v>
      </c>
      <c r="H195" s="21">
        <v>3.8</v>
      </c>
      <c r="I195" s="70">
        <v>1.5</v>
      </c>
      <c r="J195" s="70">
        <v>29</v>
      </c>
      <c r="K195" s="21">
        <v>38</v>
      </c>
      <c r="L195" s="21">
        <v>46</v>
      </c>
      <c r="M195" s="21">
        <v>65</v>
      </c>
      <c r="N195" s="21" t="s">
        <v>42</v>
      </c>
      <c r="O195" s="21" t="s">
        <v>42</v>
      </c>
      <c r="P195" s="22" t="s">
        <v>43</v>
      </c>
      <c r="Q195" s="21" t="s">
        <v>42</v>
      </c>
      <c r="R195" s="20">
        <v>233</v>
      </c>
      <c r="S195" s="21">
        <v>44</v>
      </c>
      <c r="T195" s="21">
        <v>33</v>
      </c>
      <c r="U195" s="21">
        <v>3</v>
      </c>
      <c r="V195" s="72" t="s">
        <v>44</v>
      </c>
      <c r="W195" s="20">
        <v>3000</v>
      </c>
      <c r="X195" s="20">
        <v>30000</v>
      </c>
      <c r="Y195" s="20">
        <v>87</v>
      </c>
      <c r="Z195" s="72">
        <v>1.2</v>
      </c>
      <c r="AA195" s="78">
        <v>44160</v>
      </c>
      <c r="AB195" s="79"/>
      <c r="AC195" s="82" t="s">
        <v>42</v>
      </c>
      <c r="AD195" s="170" t="s">
        <v>42</v>
      </c>
      <c r="AE195" s="170" t="s">
        <v>42</v>
      </c>
      <c r="AF195" s="83" t="s">
        <v>1599</v>
      </c>
      <c r="AG195" s="170" t="s">
        <v>42</v>
      </c>
      <c r="AH195" s="170" t="s">
        <v>42</v>
      </c>
      <c r="AI195" s="169" t="s">
        <v>42</v>
      </c>
    </row>
    <row r="196" s="59" customFormat="1" ht="15" customHeight="1" spans="1:35">
      <c r="A196" s="19" t="s">
        <v>1600</v>
      </c>
      <c r="B196" s="19" t="s">
        <v>1221</v>
      </c>
      <c r="C196" s="19" t="s">
        <v>38</v>
      </c>
      <c r="D196" s="19" t="s">
        <v>358</v>
      </c>
      <c r="E196" s="19"/>
      <c r="F196" s="19" t="s">
        <v>55</v>
      </c>
      <c r="G196" s="20">
        <v>40</v>
      </c>
      <c r="H196" s="21">
        <v>210</v>
      </c>
      <c r="I196" s="70">
        <v>1.7</v>
      </c>
      <c r="J196" s="70">
        <v>1.2</v>
      </c>
      <c r="K196" s="21">
        <v>1.6</v>
      </c>
      <c r="L196" s="21">
        <v>2.1</v>
      </c>
      <c r="M196" s="21">
        <v>3</v>
      </c>
      <c r="N196" s="21" t="s">
        <v>42</v>
      </c>
      <c r="O196" s="21" t="s">
        <v>42</v>
      </c>
      <c r="P196" s="22" t="s">
        <v>43</v>
      </c>
      <c r="Q196" s="21">
        <v>420</v>
      </c>
      <c r="R196" s="20">
        <v>14700</v>
      </c>
      <c r="S196" s="21">
        <v>843</v>
      </c>
      <c r="T196" s="21">
        <v>830</v>
      </c>
      <c r="U196" s="21">
        <v>3</v>
      </c>
      <c r="V196" s="72" t="s">
        <v>44</v>
      </c>
      <c r="W196" s="20">
        <v>2500</v>
      </c>
      <c r="X196" s="20">
        <v>5000</v>
      </c>
      <c r="Y196" s="20">
        <v>3.6</v>
      </c>
      <c r="Z196" s="72">
        <v>1</v>
      </c>
      <c r="AA196" s="78">
        <v>44398</v>
      </c>
      <c r="AB196" s="79"/>
      <c r="AC196" s="82" t="s">
        <v>42</v>
      </c>
      <c r="AD196" s="170" t="s">
        <v>42</v>
      </c>
      <c r="AE196" s="170" t="s">
        <v>42</v>
      </c>
      <c r="AF196" s="170" t="s">
        <v>42</v>
      </c>
      <c r="AG196" s="170" t="s">
        <v>42</v>
      </c>
      <c r="AH196" s="170" t="s">
        <v>42</v>
      </c>
      <c r="AI196" s="169" t="s">
        <v>42</v>
      </c>
    </row>
    <row r="197" s="59" customFormat="1" ht="15" customHeight="1" spans="1:35">
      <c r="A197" s="19" t="s">
        <v>1601</v>
      </c>
      <c r="B197" s="19" t="s">
        <v>1221</v>
      </c>
      <c r="C197" s="19" t="s">
        <v>349</v>
      </c>
      <c r="D197" s="19" t="s">
        <v>39</v>
      </c>
      <c r="E197" s="19"/>
      <c r="F197" s="19" t="s">
        <v>55</v>
      </c>
      <c r="G197" s="20">
        <v>40</v>
      </c>
      <c r="H197" s="21">
        <v>190</v>
      </c>
      <c r="I197" s="70">
        <v>2.7</v>
      </c>
      <c r="J197" s="70">
        <v>2.1</v>
      </c>
      <c r="K197" s="21">
        <v>2.6</v>
      </c>
      <c r="L197" s="21" t="s">
        <v>42</v>
      </c>
      <c r="M197" s="21" t="s">
        <v>42</v>
      </c>
      <c r="N197" s="21" t="s">
        <v>42</v>
      </c>
      <c r="O197" s="21" t="s">
        <v>42</v>
      </c>
      <c r="P197" s="22" t="s">
        <v>1301</v>
      </c>
      <c r="Q197" s="21">
        <v>711</v>
      </c>
      <c r="R197" s="20">
        <v>9516</v>
      </c>
      <c r="S197" s="21">
        <v>962</v>
      </c>
      <c r="T197" s="21">
        <v>570</v>
      </c>
      <c r="U197" s="21">
        <v>147</v>
      </c>
      <c r="V197" s="72" t="s">
        <v>44</v>
      </c>
      <c r="W197" s="20">
        <v>50</v>
      </c>
      <c r="X197" s="20">
        <v>5000</v>
      </c>
      <c r="Y197" s="20">
        <f>J197*U197</f>
        <v>308.7</v>
      </c>
      <c r="Z197" s="72">
        <v>1.2</v>
      </c>
      <c r="AA197" s="78">
        <v>45483</v>
      </c>
      <c r="AB197" s="79"/>
      <c r="AC197" s="82" t="s">
        <v>42</v>
      </c>
      <c r="AD197" s="83" t="s">
        <v>1602</v>
      </c>
      <c r="AE197" s="170" t="s">
        <v>42</v>
      </c>
      <c r="AF197" s="170" t="s">
        <v>42</v>
      </c>
      <c r="AG197" s="83" t="s">
        <v>1603</v>
      </c>
      <c r="AH197" s="170" t="s">
        <v>42</v>
      </c>
      <c r="AI197" s="169" t="s">
        <v>42</v>
      </c>
    </row>
    <row r="198" s="59" customFormat="1" ht="15" customHeight="1" spans="1:35">
      <c r="A198" s="19" t="s">
        <v>1604</v>
      </c>
      <c r="B198" s="19" t="s">
        <v>1221</v>
      </c>
      <c r="C198" s="19" t="s">
        <v>74</v>
      </c>
      <c r="D198" s="19" t="s">
        <v>39</v>
      </c>
      <c r="E198" s="19"/>
      <c r="F198" s="19" t="s">
        <v>55</v>
      </c>
      <c r="G198" s="20">
        <v>40</v>
      </c>
      <c r="H198" s="21">
        <v>190</v>
      </c>
      <c r="I198" s="70">
        <v>2.7</v>
      </c>
      <c r="J198" s="70">
        <v>1.5</v>
      </c>
      <c r="K198" s="21">
        <v>2.1</v>
      </c>
      <c r="L198" s="21" t="s">
        <v>42</v>
      </c>
      <c r="M198" s="21" t="s">
        <v>42</v>
      </c>
      <c r="N198" s="21" t="s">
        <v>42</v>
      </c>
      <c r="O198" s="21" t="s">
        <v>42</v>
      </c>
      <c r="P198" s="22" t="s">
        <v>1301</v>
      </c>
      <c r="Q198" s="21">
        <v>784</v>
      </c>
      <c r="R198" s="20">
        <v>10111</v>
      </c>
      <c r="S198" s="21">
        <v>1025</v>
      </c>
      <c r="T198" s="21">
        <v>572</v>
      </c>
      <c r="U198" s="21">
        <v>150</v>
      </c>
      <c r="V198" s="72" t="s">
        <v>44</v>
      </c>
      <c r="W198" s="20">
        <v>800</v>
      </c>
      <c r="X198" s="20">
        <v>4000</v>
      </c>
      <c r="Y198" s="20">
        <v>225</v>
      </c>
      <c r="Z198" s="72">
        <v>1.4</v>
      </c>
      <c r="AA198" s="78">
        <v>45449</v>
      </c>
      <c r="AB198" s="79"/>
      <c r="AC198" s="82" t="s">
        <v>42</v>
      </c>
      <c r="AD198" s="83" t="s">
        <v>42</v>
      </c>
      <c r="AE198" s="83" t="s">
        <v>42</v>
      </c>
      <c r="AF198" s="83" t="s">
        <v>42</v>
      </c>
      <c r="AG198" s="83" t="s">
        <v>42</v>
      </c>
      <c r="AH198" s="83" t="s">
        <v>42</v>
      </c>
      <c r="AI198" s="92" t="s">
        <v>42</v>
      </c>
    </row>
    <row r="199" s="59" customFormat="1" ht="15" customHeight="1" spans="1:35">
      <c r="A199" s="19" t="s">
        <v>1605</v>
      </c>
      <c r="B199" s="19" t="s">
        <v>1221</v>
      </c>
      <c r="C199" s="19" t="s">
        <v>38</v>
      </c>
      <c r="D199" s="19" t="s">
        <v>39</v>
      </c>
      <c r="E199" s="19"/>
      <c r="F199" s="19" t="s">
        <v>55</v>
      </c>
      <c r="G199" s="20">
        <v>40</v>
      </c>
      <c r="H199" s="21">
        <v>123</v>
      </c>
      <c r="I199" s="70">
        <v>1.6</v>
      </c>
      <c r="J199" s="70">
        <v>3.1</v>
      </c>
      <c r="K199" s="21">
        <v>3.5</v>
      </c>
      <c r="L199" s="21">
        <v>4</v>
      </c>
      <c r="M199" s="21">
        <v>5.4</v>
      </c>
      <c r="N199" s="21" t="s">
        <v>42</v>
      </c>
      <c r="O199" s="21" t="s">
        <v>42</v>
      </c>
      <c r="P199" s="22" t="s">
        <v>43</v>
      </c>
      <c r="Q199" s="21">
        <v>206</v>
      </c>
      <c r="R199" s="20">
        <v>5113</v>
      </c>
      <c r="S199" s="21">
        <v>355</v>
      </c>
      <c r="T199" s="21">
        <v>297</v>
      </c>
      <c r="U199" s="21">
        <v>98</v>
      </c>
      <c r="V199" s="72" t="s">
        <v>44</v>
      </c>
      <c r="W199" s="20">
        <v>5000</v>
      </c>
      <c r="X199" s="20">
        <v>50000</v>
      </c>
      <c r="Y199" s="20">
        <f>J199*U199</f>
        <v>303.8</v>
      </c>
      <c r="Z199" s="72">
        <v>1.4</v>
      </c>
      <c r="AA199" s="78">
        <v>45516</v>
      </c>
      <c r="AB199" s="79"/>
      <c r="AC199" s="82" t="s">
        <v>42</v>
      </c>
      <c r="AD199" s="170" t="s">
        <v>42</v>
      </c>
      <c r="AE199" s="170" t="s">
        <v>42</v>
      </c>
      <c r="AF199" s="83" t="s">
        <v>1606</v>
      </c>
      <c r="AG199" s="170" t="s">
        <v>42</v>
      </c>
      <c r="AH199" s="170" t="s">
        <v>42</v>
      </c>
      <c r="AI199" s="169" t="s">
        <v>42</v>
      </c>
    </row>
    <row r="200" s="59" customFormat="1" ht="15" customHeight="1" spans="1:35">
      <c r="A200" s="19" t="s">
        <v>1607</v>
      </c>
      <c r="B200" s="19" t="s">
        <v>1221</v>
      </c>
      <c r="C200" s="19" t="s">
        <v>38</v>
      </c>
      <c r="D200" s="19" t="s">
        <v>39</v>
      </c>
      <c r="E200" s="19"/>
      <c r="F200" s="19" t="s">
        <v>55</v>
      </c>
      <c r="G200" s="20">
        <v>40</v>
      </c>
      <c r="H200" s="21">
        <v>100</v>
      </c>
      <c r="I200" s="70">
        <v>1.5</v>
      </c>
      <c r="J200" s="70">
        <v>2.4</v>
      </c>
      <c r="K200" s="21">
        <v>2.9</v>
      </c>
      <c r="L200" s="21">
        <v>3</v>
      </c>
      <c r="M200" s="21">
        <v>4.5</v>
      </c>
      <c r="N200" s="21" t="s">
        <v>42</v>
      </c>
      <c r="O200" s="21" t="s">
        <v>42</v>
      </c>
      <c r="P200" s="22" t="s">
        <v>43</v>
      </c>
      <c r="Q200" s="21">
        <v>306</v>
      </c>
      <c r="R200" s="20">
        <v>6126</v>
      </c>
      <c r="S200" s="21">
        <v>501</v>
      </c>
      <c r="T200" s="21">
        <v>348</v>
      </c>
      <c r="U200" s="21">
        <v>111</v>
      </c>
      <c r="V200" s="72" t="s">
        <v>44</v>
      </c>
      <c r="W200" s="20">
        <v>5000</v>
      </c>
      <c r="X200" s="20">
        <v>10000</v>
      </c>
      <c r="Y200" s="20">
        <f>J200*U200</f>
        <v>266.4</v>
      </c>
      <c r="Z200" s="72">
        <v>1.2</v>
      </c>
      <c r="AA200" s="78">
        <v>45378</v>
      </c>
      <c r="AB200" s="79"/>
      <c r="AC200" s="82" t="s">
        <v>42</v>
      </c>
      <c r="AD200" s="170" t="s">
        <v>42</v>
      </c>
      <c r="AE200" s="170" t="s">
        <v>42</v>
      </c>
      <c r="AF200" s="170" t="s">
        <v>42</v>
      </c>
      <c r="AG200" s="170" t="s">
        <v>42</v>
      </c>
      <c r="AH200" s="170" t="s">
        <v>42</v>
      </c>
      <c r="AI200" s="169" t="s">
        <v>42</v>
      </c>
    </row>
    <row r="201" s="59" customFormat="1" ht="15" customHeight="1" spans="1:35">
      <c r="A201" s="19" t="s">
        <v>1608</v>
      </c>
      <c r="B201" s="19" t="s">
        <v>1221</v>
      </c>
      <c r="C201" s="19" t="s">
        <v>38</v>
      </c>
      <c r="D201" s="19" t="s">
        <v>39</v>
      </c>
      <c r="E201" s="19"/>
      <c r="F201" s="19" t="s">
        <v>55</v>
      </c>
      <c r="G201" s="20">
        <v>40</v>
      </c>
      <c r="H201" s="21">
        <v>100</v>
      </c>
      <c r="I201" s="70">
        <v>3</v>
      </c>
      <c r="J201" s="70">
        <v>3</v>
      </c>
      <c r="K201" s="21">
        <v>3.5</v>
      </c>
      <c r="L201" s="21" t="s">
        <v>42</v>
      </c>
      <c r="M201" s="21" t="s">
        <v>42</v>
      </c>
      <c r="N201" s="21" t="s">
        <v>42</v>
      </c>
      <c r="O201" s="21" t="s">
        <v>42</v>
      </c>
      <c r="P201" s="22" t="s">
        <v>1301</v>
      </c>
      <c r="Q201" s="21">
        <v>319</v>
      </c>
      <c r="R201" s="20">
        <v>4924</v>
      </c>
      <c r="S201" s="21">
        <v>505</v>
      </c>
      <c r="T201" s="21">
        <v>272</v>
      </c>
      <c r="U201" s="21">
        <v>73</v>
      </c>
      <c r="V201" s="72" t="s">
        <v>44</v>
      </c>
      <c r="W201" s="20">
        <v>5000</v>
      </c>
      <c r="X201" s="20">
        <v>50000</v>
      </c>
      <c r="Y201" s="20">
        <f>J201*U201</f>
        <v>219</v>
      </c>
      <c r="Z201" s="72">
        <v>1.3</v>
      </c>
      <c r="AA201" s="78">
        <v>45474</v>
      </c>
      <c r="AB201" s="79"/>
      <c r="AC201" s="82" t="s">
        <v>42</v>
      </c>
      <c r="AD201" s="170" t="s">
        <v>42</v>
      </c>
      <c r="AE201" s="170" t="s">
        <v>42</v>
      </c>
      <c r="AF201" s="170" t="s">
        <v>42</v>
      </c>
      <c r="AG201" s="170" t="s">
        <v>42</v>
      </c>
      <c r="AH201" s="170" t="s">
        <v>42</v>
      </c>
      <c r="AI201" s="169" t="s">
        <v>42</v>
      </c>
    </row>
    <row r="202" s="59" customFormat="1" ht="15" customHeight="1" spans="1:35">
      <c r="A202" s="19" t="s">
        <v>1609</v>
      </c>
      <c r="B202" s="19" t="s">
        <v>1221</v>
      </c>
      <c r="C202" s="19" t="s">
        <v>74</v>
      </c>
      <c r="D202" s="19" t="s">
        <v>39</v>
      </c>
      <c r="E202" s="19"/>
      <c r="F202" s="19" t="s">
        <v>55</v>
      </c>
      <c r="G202" s="20">
        <v>40</v>
      </c>
      <c r="H202" s="21">
        <v>150</v>
      </c>
      <c r="I202" s="70">
        <v>2.8</v>
      </c>
      <c r="J202" s="70">
        <v>3.2</v>
      </c>
      <c r="K202" s="21">
        <v>4</v>
      </c>
      <c r="L202" s="21" t="s">
        <v>42</v>
      </c>
      <c r="M202" s="21" t="s">
        <v>42</v>
      </c>
      <c r="N202" s="21" t="s">
        <v>42</v>
      </c>
      <c r="O202" s="21" t="s">
        <v>42</v>
      </c>
      <c r="P202" s="22" t="s">
        <v>1301</v>
      </c>
      <c r="Q202" s="21">
        <v>321</v>
      </c>
      <c r="R202" s="20">
        <v>4993</v>
      </c>
      <c r="S202" s="21">
        <v>513</v>
      </c>
      <c r="T202" s="21">
        <v>289</v>
      </c>
      <c r="U202" s="21">
        <v>76</v>
      </c>
      <c r="V202" s="72" t="s">
        <v>44</v>
      </c>
      <c r="W202" s="20">
        <v>800</v>
      </c>
      <c r="X202" s="20">
        <v>4000</v>
      </c>
      <c r="Y202" s="20">
        <f>J202*U202</f>
        <v>243.2</v>
      </c>
      <c r="Z202" s="72">
        <v>1.2</v>
      </c>
      <c r="AA202" s="78">
        <v>45483</v>
      </c>
      <c r="AB202" s="79"/>
      <c r="AC202" s="82" t="s">
        <v>1610</v>
      </c>
      <c r="AD202" s="170" t="s">
        <v>42</v>
      </c>
      <c r="AE202" s="170" t="s">
        <v>42</v>
      </c>
      <c r="AF202" s="83" t="s">
        <v>1611</v>
      </c>
      <c r="AG202" s="83" t="s">
        <v>1612</v>
      </c>
      <c r="AH202" s="170" t="s">
        <v>42</v>
      </c>
      <c r="AI202" s="169" t="s">
        <v>42</v>
      </c>
    </row>
    <row r="203" s="59" customFormat="1" ht="15" customHeight="1" spans="1:35">
      <c r="A203" s="19" t="s">
        <v>1613</v>
      </c>
      <c r="B203" s="19" t="s">
        <v>1221</v>
      </c>
      <c r="C203" s="19" t="s">
        <v>234</v>
      </c>
      <c r="D203" s="19" t="s">
        <v>39</v>
      </c>
      <c r="E203" s="19"/>
      <c r="F203" s="19" t="s">
        <v>88</v>
      </c>
      <c r="G203" s="20">
        <v>40</v>
      </c>
      <c r="H203" s="21">
        <v>13</v>
      </c>
      <c r="I203" s="70">
        <v>1.3</v>
      </c>
      <c r="J203" s="70">
        <v>20</v>
      </c>
      <c r="K203" s="21">
        <v>26</v>
      </c>
      <c r="L203" s="21">
        <v>23</v>
      </c>
      <c r="M203" s="21">
        <v>30</v>
      </c>
      <c r="N203" s="178" t="s">
        <v>42</v>
      </c>
      <c r="O203" s="178" t="s">
        <v>42</v>
      </c>
      <c r="P203" s="22" t="s">
        <v>43</v>
      </c>
      <c r="Q203" s="21">
        <v>16</v>
      </c>
      <c r="R203" s="20">
        <v>1041</v>
      </c>
      <c r="S203" s="21">
        <v>59</v>
      </c>
      <c r="T203" s="21">
        <v>49</v>
      </c>
      <c r="U203" s="21">
        <v>22</v>
      </c>
      <c r="V203" s="72" t="s">
        <v>44</v>
      </c>
      <c r="W203" s="20">
        <v>5000</v>
      </c>
      <c r="X203" s="20">
        <v>10000</v>
      </c>
      <c r="Y203" s="20">
        <f>U203*J203</f>
        <v>440</v>
      </c>
      <c r="Z203" s="72">
        <v>1</v>
      </c>
      <c r="AA203" s="78">
        <v>45209</v>
      </c>
      <c r="AB203" s="97"/>
      <c r="AC203" s="82" t="s">
        <v>42</v>
      </c>
      <c r="AD203" s="170" t="s">
        <v>42</v>
      </c>
      <c r="AE203" s="170" t="s">
        <v>42</v>
      </c>
      <c r="AF203" s="170" t="s">
        <v>42</v>
      </c>
      <c r="AG203" s="170" t="s">
        <v>42</v>
      </c>
      <c r="AH203" s="170" t="s">
        <v>42</v>
      </c>
      <c r="AI203" s="169" t="s">
        <v>42</v>
      </c>
    </row>
    <row r="204" s="59" customFormat="1" ht="15" customHeight="1" spans="1:35">
      <c r="A204" s="19" t="s">
        <v>1614</v>
      </c>
      <c r="B204" s="19" t="s">
        <v>1221</v>
      </c>
      <c r="C204" s="19" t="s">
        <v>349</v>
      </c>
      <c r="D204" s="19" t="s">
        <v>39</v>
      </c>
      <c r="E204" s="19"/>
      <c r="F204" s="19" t="s">
        <v>55</v>
      </c>
      <c r="G204" s="20">
        <v>40</v>
      </c>
      <c r="H204" s="21">
        <v>150</v>
      </c>
      <c r="I204" s="70">
        <v>2.8</v>
      </c>
      <c r="J204" s="70">
        <v>3.4</v>
      </c>
      <c r="K204" s="21">
        <v>4</v>
      </c>
      <c r="L204" s="21" t="s">
        <v>42</v>
      </c>
      <c r="M204" s="21" t="s">
        <v>42</v>
      </c>
      <c r="N204" s="21" t="s">
        <v>42</v>
      </c>
      <c r="O204" s="21" t="s">
        <v>42</v>
      </c>
      <c r="P204" s="22" t="s">
        <v>43</v>
      </c>
      <c r="Q204" s="21">
        <v>319</v>
      </c>
      <c r="R204" s="20">
        <v>4924</v>
      </c>
      <c r="S204" s="21">
        <v>505</v>
      </c>
      <c r="T204" s="21">
        <v>272</v>
      </c>
      <c r="U204" s="21">
        <v>73</v>
      </c>
      <c r="V204" s="72" t="s">
        <v>44</v>
      </c>
      <c r="W204" s="20">
        <v>50</v>
      </c>
      <c r="X204" s="20">
        <v>5000</v>
      </c>
      <c r="Y204" s="20">
        <f>J204*U204</f>
        <v>248.2</v>
      </c>
      <c r="Z204" s="72">
        <v>1.1</v>
      </c>
      <c r="AA204" s="78">
        <v>45407</v>
      </c>
      <c r="AB204" s="79"/>
      <c r="AC204" s="82" t="s">
        <v>1615</v>
      </c>
      <c r="AD204" s="170" t="s">
        <v>42</v>
      </c>
      <c r="AE204" s="170" t="s">
        <v>42</v>
      </c>
      <c r="AF204" s="83" t="s">
        <v>1616</v>
      </c>
      <c r="AG204" s="83" t="s">
        <v>1617</v>
      </c>
      <c r="AH204" s="170" t="s">
        <v>42</v>
      </c>
      <c r="AI204" s="169" t="s">
        <v>42</v>
      </c>
    </row>
    <row r="205" s="59" customFormat="1" ht="15" customHeight="1" spans="1:35">
      <c r="A205" s="19" t="s">
        <v>1618</v>
      </c>
      <c r="B205" s="19" t="s">
        <v>1221</v>
      </c>
      <c r="C205" s="19" t="s">
        <v>51</v>
      </c>
      <c r="D205" s="19" t="s">
        <v>39</v>
      </c>
      <c r="E205" s="19"/>
      <c r="F205" s="19" t="s">
        <v>55</v>
      </c>
      <c r="G205" s="20">
        <v>40</v>
      </c>
      <c r="H205" s="21">
        <v>210</v>
      </c>
      <c r="I205" s="70">
        <v>2.8</v>
      </c>
      <c r="J205" s="70">
        <v>1.8</v>
      </c>
      <c r="K205" s="21">
        <v>2.4</v>
      </c>
      <c r="L205" s="21">
        <v>2.1</v>
      </c>
      <c r="M205" s="21">
        <v>2.7</v>
      </c>
      <c r="N205" s="21" t="s">
        <v>42</v>
      </c>
      <c r="O205" s="21" t="s">
        <v>42</v>
      </c>
      <c r="P205" s="22" t="s">
        <v>43</v>
      </c>
      <c r="Q205" s="21">
        <v>465</v>
      </c>
      <c r="R205" s="20">
        <v>9255</v>
      </c>
      <c r="S205" s="21">
        <v>778</v>
      </c>
      <c r="T205" s="21">
        <v>674</v>
      </c>
      <c r="U205" s="21">
        <v>163</v>
      </c>
      <c r="V205" s="72" t="s">
        <v>44</v>
      </c>
      <c r="W205" s="20">
        <v>5000</v>
      </c>
      <c r="X205" s="20">
        <v>50000</v>
      </c>
      <c r="Y205" s="20">
        <f>J205*U205</f>
        <v>293.4</v>
      </c>
      <c r="Z205" s="72">
        <v>1</v>
      </c>
      <c r="AA205" s="78">
        <v>45446</v>
      </c>
      <c r="AB205" s="79"/>
      <c r="AC205" s="82" t="s">
        <v>42</v>
      </c>
      <c r="AD205" s="83" t="s">
        <v>42</v>
      </c>
      <c r="AE205" s="83" t="s">
        <v>42</v>
      </c>
      <c r="AF205" s="83" t="s">
        <v>42</v>
      </c>
      <c r="AG205" s="83" t="s">
        <v>42</v>
      </c>
      <c r="AH205" s="83" t="s">
        <v>42</v>
      </c>
      <c r="AI205" s="92" t="s">
        <v>42</v>
      </c>
    </row>
    <row r="206" s="59" customFormat="1" ht="15" customHeight="1" spans="1:35">
      <c r="A206" s="19" t="s">
        <v>1619</v>
      </c>
      <c r="B206" s="19" t="s">
        <v>1221</v>
      </c>
      <c r="C206" s="19" t="s">
        <v>46</v>
      </c>
      <c r="D206" s="19" t="s">
        <v>39</v>
      </c>
      <c r="E206" s="19"/>
      <c r="F206" s="19" t="s">
        <v>55</v>
      </c>
      <c r="G206" s="20">
        <v>40</v>
      </c>
      <c r="H206" s="21">
        <v>120</v>
      </c>
      <c r="I206" s="70">
        <v>1.6</v>
      </c>
      <c r="J206" s="70">
        <v>3.3</v>
      </c>
      <c r="K206" s="21">
        <v>4.3</v>
      </c>
      <c r="L206" s="21">
        <v>5.4</v>
      </c>
      <c r="M206" s="21">
        <v>7.5</v>
      </c>
      <c r="N206" s="21" t="s">
        <v>42</v>
      </c>
      <c r="O206" s="21" t="s">
        <v>42</v>
      </c>
      <c r="P206" s="22" t="s">
        <v>43</v>
      </c>
      <c r="Q206" s="21">
        <v>160</v>
      </c>
      <c r="R206" s="20">
        <v>5595</v>
      </c>
      <c r="S206" s="21">
        <v>411</v>
      </c>
      <c r="T206" s="21">
        <v>340</v>
      </c>
      <c r="U206" s="21">
        <v>65</v>
      </c>
      <c r="V206" s="72" t="s">
        <v>44</v>
      </c>
      <c r="W206" s="20">
        <v>2500</v>
      </c>
      <c r="X206" s="20">
        <v>5000</v>
      </c>
      <c r="Y206" s="20">
        <v>214.5</v>
      </c>
      <c r="Z206" s="72">
        <v>1</v>
      </c>
      <c r="AA206" s="78">
        <v>43950</v>
      </c>
      <c r="AB206" s="79"/>
      <c r="AC206" s="82" t="s">
        <v>1620</v>
      </c>
      <c r="AD206" s="83" t="s">
        <v>1621</v>
      </c>
      <c r="AE206" s="170" t="s">
        <v>42</v>
      </c>
      <c r="AF206" s="170" t="s">
        <v>42</v>
      </c>
      <c r="AG206" s="170" t="s">
        <v>42</v>
      </c>
      <c r="AH206" s="170" t="s">
        <v>42</v>
      </c>
      <c r="AI206" s="169" t="s">
        <v>42</v>
      </c>
    </row>
    <row r="207" s="59" customFormat="1" ht="15" customHeight="1" spans="1:35">
      <c r="A207" s="19" t="s">
        <v>1622</v>
      </c>
      <c r="B207" s="19" t="s">
        <v>1221</v>
      </c>
      <c r="C207" s="19" t="s">
        <v>1226</v>
      </c>
      <c r="D207" s="19" t="s">
        <v>39</v>
      </c>
      <c r="E207" s="19"/>
      <c r="F207" s="19" t="s">
        <v>55</v>
      </c>
      <c r="G207" s="20">
        <v>40</v>
      </c>
      <c r="H207" s="21">
        <v>120</v>
      </c>
      <c r="I207" s="70">
        <v>1.6</v>
      </c>
      <c r="J207" s="70">
        <v>3.4</v>
      </c>
      <c r="K207" s="21">
        <v>4.5</v>
      </c>
      <c r="L207" s="21">
        <v>4.5</v>
      </c>
      <c r="M207" s="21">
        <v>6.5</v>
      </c>
      <c r="N207" s="21" t="s">
        <v>42</v>
      </c>
      <c r="O207" s="21" t="s">
        <v>42</v>
      </c>
      <c r="P207" s="22" t="s">
        <v>43</v>
      </c>
      <c r="Q207" s="21">
        <v>148</v>
      </c>
      <c r="R207" s="20">
        <v>5595</v>
      </c>
      <c r="S207" s="21">
        <v>411</v>
      </c>
      <c r="T207" s="21">
        <v>340</v>
      </c>
      <c r="U207" s="21">
        <v>65</v>
      </c>
      <c r="V207" s="72" t="s">
        <v>44</v>
      </c>
      <c r="W207" s="20">
        <v>1000</v>
      </c>
      <c r="X207" s="20">
        <v>5000</v>
      </c>
      <c r="Y207" s="20">
        <v>221</v>
      </c>
      <c r="Z207" s="72">
        <v>1.1</v>
      </c>
      <c r="AA207" s="78">
        <v>44362</v>
      </c>
      <c r="AB207" s="79"/>
      <c r="AC207" s="82" t="s">
        <v>1623</v>
      </c>
      <c r="AD207" s="170" t="s">
        <v>42</v>
      </c>
      <c r="AE207" s="170" t="s">
        <v>42</v>
      </c>
      <c r="AF207" s="170" t="s">
        <v>42</v>
      </c>
      <c r="AG207" s="170" t="s">
        <v>42</v>
      </c>
      <c r="AH207" s="170" t="s">
        <v>42</v>
      </c>
      <c r="AI207" s="169" t="s">
        <v>42</v>
      </c>
    </row>
    <row r="208" s="59" customFormat="1" ht="15" customHeight="1" spans="1:35">
      <c r="A208" s="19" t="s">
        <v>1624</v>
      </c>
      <c r="B208" s="19" t="s">
        <v>1221</v>
      </c>
      <c r="C208" s="19" t="s">
        <v>46</v>
      </c>
      <c r="D208" s="19" t="s">
        <v>39</v>
      </c>
      <c r="E208" s="19"/>
      <c r="F208" s="19" t="s">
        <v>55</v>
      </c>
      <c r="G208" s="20">
        <v>40</v>
      </c>
      <c r="H208" s="21">
        <v>80</v>
      </c>
      <c r="I208" s="70">
        <v>1.9</v>
      </c>
      <c r="J208" s="70">
        <v>3.8</v>
      </c>
      <c r="K208" s="21">
        <v>4.9</v>
      </c>
      <c r="L208" s="21">
        <v>5.7</v>
      </c>
      <c r="M208" s="21">
        <v>7.4</v>
      </c>
      <c r="N208" s="21" t="s">
        <v>42</v>
      </c>
      <c r="O208" s="21" t="s">
        <v>42</v>
      </c>
      <c r="P208" s="22" t="s">
        <v>43</v>
      </c>
      <c r="Q208" s="21">
        <v>156</v>
      </c>
      <c r="R208" s="20">
        <v>3778</v>
      </c>
      <c r="S208" s="21">
        <v>267</v>
      </c>
      <c r="T208" s="21">
        <v>224</v>
      </c>
      <c r="U208" s="21">
        <v>73</v>
      </c>
      <c r="V208" s="72" t="s">
        <v>44</v>
      </c>
      <c r="W208" s="20">
        <v>2500</v>
      </c>
      <c r="X208" s="20">
        <v>5000</v>
      </c>
      <c r="Y208" s="20">
        <v>277.4</v>
      </c>
      <c r="Z208" s="72">
        <v>1.2</v>
      </c>
      <c r="AA208" s="78">
        <v>45014</v>
      </c>
      <c r="AB208" s="79"/>
      <c r="AC208" s="82" t="s">
        <v>42</v>
      </c>
      <c r="AD208" s="83" t="s">
        <v>1625</v>
      </c>
      <c r="AE208" s="170" t="s">
        <v>42</v>
      </c>
      <c r="AF208" s="83" t="s">
        <v>1626</v>
      </c>
      <c r="AG208" s="170" t="s">
        <v>42</v>
      </c>
      <c r="AH208" s="170" t="s">
        <v>42</v>
      </c>
      <c r="AI208" s="169" t="s">
        <v>42</v>
      </c>
    </row>
    <row r="209" s="59" customFormat="1" ht="15" customHeight="1" spans="1:35">
      <c r="A209" s="19" t="s">
        <v>1627</v>
      </c>
      <c r="B209" s="19" t="s">
        <v>1221</v>
      </c>
      <c r="C209" s="19" t="s">
        <v>38</v>
      </c>
      <c r="D209" s="19" t="s">
        <v>39</v>
      </c>
      <c r="E209" s="19"/>
      <c r="F209" s="19" t="s">
        <v>55</v>
      </c>
      <c r="G209" s="20">
        <v>40</v>
      </c>
      <c r="H209" s="21">
        <v>75</v>
      </c>
      <c r="I209" s="70">
        <v>1.9</v>
      </c>
      <c r="J209" s="70">
        <v>3.8</v>
      </c>
      <c r="K209" s="21">
        <v>4.9</v>
      </c>
      <c r="L209" s="21">
        <v>5.8</v>
      </c>
      <c r="M209" s="21">
        <v>7.5</v>
      </c>
      <c r="N209" s="21" t="s">
        <v>42</v>
      </c>
      <c r="O209" s="21" t="s">
        <v>42</v>
      </c>
      <c r="P209" s="22" t="s">
        <v>43</v>
      </c>
      <c r="Q209" s="21">
        <v>156</v>
      </c>
      <c r="R209" s="20">
        <v>3778</v>
      </c>
      <c r="S209" s="21">
        <v>267</v>
      </c>
      <c r="T209" s="21">
        <v>224</v>
      </c>
      <c r="U209" s="21">
        <v>73</v>
      </c>
      <c r="V209" s="72" t="s">
        <v>44</v>
      </c>
      <c r="W209" s="20">
        <v>5000</v>
      </c>
      <c r="X209" s="20">
        <v>10000</v>
      </c>
      <c r="Y209" s="20">
        <v>277.4</v>
      </c>
      <c r="Z209" s="72">
        <v>1.1</v>
      </c>
      <c r="AA209" s="78">
        <v>45014</v>
      </c>
      <c r="AB209" s="79"/>
      <c r="AC209" s="82" t="s">
        <v>42</v>
      </c>
      <c r="AD209" s="170" t="s">
        <v>42</v>
      </c>
      <c r="AE209" s="170" t="s">
        <v>42</v>
      </c>
      <c r="AF209" s="170" t="s">
        <v>42</v>
      </c>
      <c r="AG209" s="170" t="s">
        <v>42</v>
      </c>
      <c r="AH209" s="170" t="s">
        <v>42</v>
      </c>
      <c r="AI209" s="169" t="s">
        <v>42</v>
      </c>
    </row>
    <row r="210" s="59" customFormat="1" ht="15" customHeight="1" spans="1:35">
      <c r="A210" s="19" t="s">
        <v>1628</v>
      </c>
      <c r="B210" s="19" t="s">
        <v>1221</v>
      </c>
      <c r="C210" s="19" t="s">
        <v>49</v>
      </c>
      <c r="D210" s="19" t="s">
        <v>39</v>
      </c>
      <c r="E210" s="19"/>
      <c r="F210" s="19" t="s">
        <v>55</v>
      </c>
      <c r="G210" s="20">
        <v>40</v>
      </c>
      <c r="H210" s="21">
        <v>70</v>
      </c>
      <c r="I210" s="70">
        <v>1.9</v>
      </c>
      <c r="J210" s="70">
        <v>4.3</v>
      </c>
      <c r="K210" s="21">
        <v>5.6</v>
      </c>
      <c r="L210" s="21">
        <v>6.4</v>
      </c>
      <c r="M210" s="21">
        <v>8.3</v>
      </c>
      <c r="N210" s="21" t="s">
        <v>42</v>
      </c>
      <c r="O210" s="21" t="s">
        <v>42</v>
      </c>
      <c r="P210" s="22" t="s">
        <v>43</v>
      </c>
      <c r="Q210" s="21">
        <v>144</v>
      </c>
      <c r="R210" s="20">
        <v>3778</v>
      </c>
      <c r="S210" s="21">
        <v>267</v>
      </c>
      <c r="T210" s="21">
        <v>224</v>
      </c>
      <c r="U210" s="21">
        <v>73</v>
      </c>
      <c r="V210" s="72" t="s">
        <v>44</v>
      </c>
      <c r="W210" s="20">
        <v>5000</v>
      </c>
      <c r="X210" s="20">
        <v>10000</v>
      </c>
      <c r="Y210" s="20">
        <v>313.9</v>
      </c>
      <c r="Z210" s="72">
        <v>1.3</v>
      </c>
      <c r="AA210" s="78">
        <v>45014</v>
      </c>
      <c r="AB210" s="79"/>
      <c r="AC210" s="82" t="s">
        <v>42</v>
      </c>
      <c r="AD210" s="83" t="s">
        <v>1629</v>
      </c>
      <c r="AE210" s="170" t="s">
        <v>42</v>
      </c>
      <c r="AF210" s="83" t="s">
        <v>581</v>
      </c>
      <c r="AG210" s="170" t="s">
        <v>42</v>
      </c>
      <c r="AH210" s="170" t="s">
        <v>42</v>
      </c>
      <c r="AI210" s="169" t="s">
        <v>42</v>
      </c>
    </row>
    <row r="211" s="59" customFormat="1" ht="15" customHeight="1" spans="1:35">
      <c r="A211" s="19" t="s">
        <v>1630</v>
      </c>
      <c r="B211" s="19" t="s">
        <v>1221</v>
      </c>
      <c r="C211" s="19" t="s">
        <v>46</v>
      </c>
      <c r="D211" s="19" t="s">
        <v>39</v>
      </c>
      <c r="E211" s="19"/>
      <c r="F211" s="19" t="s">
        <v>55</v>
      </c>
      <c r="G211" s="20">
        <v>40</v>
      </c>
      <c r="H211" s="21">
        <v>70</v>
      </c>
      <c r="I211" s="70">
        <v>1.8</v>
      </c>
      <c r="J211" s="70">
        <v>4.5</v>
      </c>
      <c r="K211" s="21">
        <v>5.9</v>
      </c>
      <c r="L211" s="21">
        <v>6.6</v>
      </c>
      <c r="M211" s="21">
        <v>8.6</v>
      </c>
      <c r="N211" s="21" t="s">
        <v>42</v>
      </c>
      <c r="O211" s="21" t="s">
        <v>42</v>
      </c>
      <c r="P211" s="22" t="s">
        <v>43</v>
      </c>
      <c r="Q211" s="21">
        <v>121</v>
      </c>
      <c r="R211" s="20">
        <v>3031</v>
      </c>
      <c r="S211" s="21">
        <v>213</v>
      </c>
      <c r="T211" s="21">
        <v>179</v>
      </c>
      <c r="U211" s="21">
        <v>59</v>
      </c>
      <c r="V211" s="72" t="s">
        <v>44</v>
      </c>
      <c r="W211" s="20">
        <v>2500</v>
      </c>
      <c r="X211" s="20">
        <v>5000</v>
      </c>
      <c r="Y211" s="20">
        <f>J211*U211</f>
        <v>265.5</v>
      </c>
      <c r="Z211" s="72">
        <v>1.1</v>
      </c>
      <c r="AA211" s="78">
        <v>45051</v>
      </c>
      <c r="AB211" s="79"/>
      <c r="AC211" s="82" t="s">
        <v>42</v>
      </c>
      <c r="AD211" s="170" t="s">
        <v>42</v>
      </c>
      <c r="AE211" s="170" t="s">
        <v>42</v>
      </c>
      <c r="AF211" s="83" t="s">
        <v>1631</v>
      </c>
      <c r="AG211" s="170" t="s">
        <v>42</v>
      </c>
      <c r="AH211" s="170" t="s">
        <v>42</v>
      </c>
      <c r="AI211" s="169" t="s">
        <v>42</v>
      </c>
    </row>
    <row r="212" s="59" customFormat="1" ht="15" customHeight="1" spans="1:35">
      <c r="A212" s="19" t="s">
        <v>1632</v>
      </c>
      <c r="B212" s="19" t="s">
        <v>1221</v>
      </c>
      <c r="C212" s="19" t="s">
        <v>46</v>
      </c>
      <c r="D212" s="19" t="s">
        <v>39</v>
      </c>
      <c r="E212" s="19"/>
      <c r="F212" s="19" t="s">
        <v>55</v>
      </c>
      <c r="G212" s="20">
        <v>40</v>
      </c>
      <c r="H212" s="21">
        <v>150</v>
      </c>
      <c r="I212" s="70">
        <v>1.5</v>
      </c>
      <c r="J212" s="70">
        <v>2.8</v>
      </c>
      <c r="K212" s="21">
        <v>3.8</v>
      </c>
      <c r="L212" s="21">
        <v>3.6</v>
      </c>
      <c r="M212" s="21">
        <v>5.5</v>
      </c>
      <c r="N212" s="21" t="s">
        <v>42</v>
      </c>
      <c r="O212" s="21" t="s">
        <v>42</v>
      </c>
      <c r="P212" s="22" t="s">
        <v>43</v>
      </c>
      <c r="Q212" s="21">
        <v>316</v>
      </c>
      <c r="R212" s="20">
        <v>6126</v>
      </c>
      <c r="S212" s="21">
        <v>501</v>
      </c>
      <c r="T212" s="21">
        <v>348</v>
      </c>
      <c r="U212" s="21">
        <v>111</v>
      </c>
      <c r="V212" s="72" t="s">
        <v>557</v>
      </c>
      <c r="W212" s="20">
        <v>2500</v>
      </c>
      <c r="X212" s="20">
        <v>5000</v>
      </c>
      <c r="Y212" s="20">
        <v>310.8</v>
      </c>
      <c r="Z212" s="72">
        <v>1.1</v>
      </c>
      <c r="AA212" s="78">
        <v>45349</v>
      </c>
      <c r="AB212" s="79"/>
      <c r="AC212" s="82" t="s">
        <v>42</v>
      </c>
      <c r="AD212" s="83" t="s">
        <v>42</v>
      </c>
      <c r="AE212" s="83" t="s">
        <v>42</v>
      </c>
      <c r="AF212" s="83" t="s">
        <v>42</v>
      </c>
      <c r="AG212" s="83" t="s">
        <v>42</v>
      </c>
      <c r="AH212" s="83" t="s">
        <v>42</v>
      </c>
      <c r="AI212" s="92" t="s">
        <v>42</v>
      </c>
    </row>
    <row r="213" s="59" customFormat="1" ht="15" customHeight="1" spans="1:35">
      <c r="A213" s="19" t="s">
        <v>1633</v>
      </c>
      <c r="B213" s="19" t="s">
        <v>1221</v>
      </c>
      <c r="C213" s="19" t="s">
        <v>99</v>
      </c>
      <c r="D213" s="19" t="s">
        <v>39</v>
      </c>
      <c r="E213" s="19"/>
      <c r="F213" s="19" t="s">
        <v>88</v>
      </c>
      <c r="G213" s="20">
        <v>40</v>
      </c>
      <c r="H213" s="21">
        <v>55</v>
      </c>
      <c r="I213" s="70">
        <v>1.8</v>
      </c>
      <c r="J213" s="70">
        <v>6.3</v>
      </c>
      <c r="K213" s="21">
        <v>8.2</v>
      </c>
      <c r="L213" s="21">
        <v>8.6</v>
      </c>
      <c r="M213" s="21">
        <v>11.2</v>
      </c>
      <c r="N213" s="21" t="s">
        <v>42</v>
      </c>
      <c r="O213" s="21" t="s">
        <v>42</v>
      </c>
      <c r="P213" s="22" t="s">
        <v>43</v>
      </c>
      <c r="Q213" s="21">
        <v>100</v>
      </c>
      <c r="R213" s="20">
        <v>3031</v>
      </c>
      <c r="S213" s="21">
        <v>213</v>
      </c>
      <c r="T213" s="21">
        <v>179</v>
      </c>
      <c r="U213" s="21">
        <v>59</v>
      </c>
      <c r="V213" s="72" t="s">
        <v>44</v>
      </c>
      <c r="W213" s="20">
        <v>5000</v>
      </c>
      <c r="X213" s="20">
        <v>10000</v>
      </c>
      <c r="Y213" s="20">
        <f>J213*U213</f>
        <v>371.7</v>
      </c>
      <c r="Z213" s="72">
        <v>1.2</v>
      </c>
      <c r="AA213" s="78">
        <v>45051</v>
      </c>
      <c r="AB213" s="79"/>
      <c r="AC213" s="82" t="s">
        <v>1634</v>
      </c>
      <c r="AD213" s="170" t="s">
        <v>42</v>
      </c>
      <c r="AE213" s="170" t="s">
        <v>42</v>
      </c>
      <c r="AF213" s="170" t="s">
        <v>42</v>
      </c>
      <c r="AG213" s="170" t="s">
        <v>42</v>
      </c>
      <c r="AH213" s="170" t="s">
        <v>42</v>
      </c>
      <c r="AI213" s="169" t="s">
        <v>42</v>
      </c>
    </row>
    <row r="214" s="59" customFormat="1" ht="15" customHeight="1" spans="1:35">
      <c r="A214" s="19" t="s">
        <v>1635</v>
      </c>
      <c r="B214" s="19" t="s">
        <v>1221</v>
      </c>
      <c r="C214" s="19" t="s">
        <v>99</v>
      </c>
      <c r="D214" s="19" t="s">
        <v>39</v>
      </c>
      <c r="E214" s="19"/>
      <c r="F214" s="19" t="s">
        <v>88</v>
      </c>
      <c r="G214" s="20">
        <v>40</v>
      </c>
      <c r="H214" s="21">
        <v>45</v>
      </c>
      <c r="I214" s="70">
        <v>1.9</v>
      </c>
      <c r="J214" s="70">
        <v>7.4</v>
      </c>
      <c r="K214" s="21">
        <v>9.6</v>
      </c>
      <c r="L214" s="21">
        <v>10.4</v>
      </c>
      <c r="M214" s="21">
        <v>13.5</v>
      </c>
      <c r="N214" s="21" t="s">
        <v>42</v>
      </c>
      <c r="O214" s="21" t="s">
        <v>42</v>
      </c>
      <c r="P214" s="22" t="s">
        <v>43</v>
      </c>
      <c r="Q214" s="21">
        <v>81</v>
      </c>
      <c r="R214" s="20">
        <v>2443</v>
      </c>
      <c r="S214" s="21">
        <v>167</v>
      </c>
      <c r="T214" s="21">
        <v>138</v>
      </c>
      <c r="U214" s="21">
        <v>48</v>
      </c>
      <c r="V214" s="72" t="s">
        <v>44</v>
      </c>
      <c r="W214" s="20">
        <v>5000</v>
      </c>
      <c r="X214" s="20">
        <v>10000</v>
      </c>
      <c r="Y214" s="20">
        <f>J214*U214</f>
        <v>355.2</v>
      </c>
      <c r="Z214" s="72">
        <v>1.1</v>
      </c>
      <c r="AA214" s="78">
        <v>45051</v>
      </c>
      <c r="AB214" s="79"/>
      <c r="AC214" s="82" t="s">
        <v>42</v>
      </c>
      <c r="AD214" s="170" t="s">
        <v>42</v>
      </c>
      <c r="AE214" s="170" t="s">
        <v>42</v>
      </c>
      <c r="AF214" s="170" t="s">
        <v>42</v>
      </c>
      <c r="AG214" s="170" t="s">
        <v>42</v>
      </c>
      <c r="AH214" s="170" t="s">
        <v>42</v>
      </c>
      <c r="AI214" s="169" t="s">
        <v>42</v>
      </c>
    </row>
    <row r="215" s="59" customFormat="1" ht="15" customHeight="1" spans="1:35">
      <c r="A215" s="19" t="s">
        <v>1636</v>
      </c>
      <c r="B215" s="19" t="s">
        <v>1221</v>
      </c>
      <c r="C215" s="19" t="s">
        <v>49</v>
      </c>
      <c r="D215" s="19" t="s">
        <v>39</v>
      </c>
      <c r="E215" s="19"/>
      <c r="F215" s="19" t="s">
        <v>55</v>
      </c>
      <c r="G215" s="20">
        <v>40</v>
      </c>
      <c r="H215" s="21">
        <v>50</v>
      </c>
      <c r="I215" s="70">
        <v>1.8</v>
      </c>
      <c r="J215" s="70">
        <v>5.1</v>
      </c>
      <c r="K215" s="21">
        <v>6.6</v>
      </c>
      <c r="L215" s="21">
        <v>7.2</v>
      </c>
      <c r="M215" s="21">
        <v>9.4</v>
      </c>
      <c r="N215" s="21" t="s">
        <v>42</v>
      </c>
      <c r="O215" s="21" t="s">
        <v>42</v>
      </c>
      <c r="P215" s="22" t="s">
        <v>43</v>
      </c>
      <c r="Q215" s="21">
        <v>121</v>
      </c>
      <c r="R215" s="20">
        <v>3031</v>
      </c>
      <c r="S215" s="21">
        <v>213</v>
      </c>
      <c r="T215" s="21">
        <v>179</v>
      </c>
      <c r="U215" s="21">
        <v>59</v>
      </c>
      <c r="V215" s="72" t="s">
        <v>44</v>
      </c>
      <c r="W215" s="20">
        <v>5000</v>
      </c>
      <c r="X215" s="20">
        <v>10000</v>
      </c>
      <c r="Y215" s="20">
        <f t="shared" ref="Y215:Y221" si="7">J215*U215</f>
        <v>300.9</v>
      </c>
      <c r="Z215" s="72">
        <v>1.2</v>
      </c>
      <c r="AA215" s="78">
        <v>45051</v>
      </c>
      <c r="AB215" s="79"/>
      <c r="AC215" s="82" t="s">
        <v>42</v>
      </c>
      <c r="AD215" s="83" t="s">
        <v>1637</v>
      </c>
      <c r="AE215" s="170" t="s">
        <v>42</v>
      </c>
      <c r="AF215" s="83" t="s">
        <v>1638</v>
      </c>
      <c r="AG215" s="170" t="s">
        <v>42</v>
      </c>
      <c r="AH215" s="170" t="s">
        <v>42</v>
      </c>
      <c r="AI215" s="169" t="s">
        <v>42</v>
      </c>
    </row>
    <row r="216" s="59" customFormat="1" ht="15" customHeight="1" spans="1:35">
      <c r="A216" s="19" t="s">
        <v>1639</v>
      </c>
      <c r="B216" s="19" t="s">
        <v>1221</v>
      </c>
      <c r="C216" s="19" t="s">
        <v>1261</v>
      </c>
      <c r="D216" s="19" t="s">
        <v>39</v>
      </c>
      <c r="E216" s="19"/>
      <c r="F216" s="19" t="s">
        <v>55</v>
      </c>
      <c r="G216" s="20">
        <v>40</v>
      </c>
      <c r="H216" s="21">
        <v>60</v>
      </c>
      <c r="I216" s="70">
        <v>1.9</v>
      </c>
      <c r="J216" s="70">
        <v>5</v>
      </c>
      <c r="K216" s="21">
        <v>6.5</v>
      </c>
      <c r="L216" s="21">
        <v>8</v>
      </c>
      <c r="M216" s="21">
        <v>10.4</v>
      </c>
      <c r="N216" s="21" t="s">
        <v>42</v>
      </c>
      <c r="O216" s="21" t="s">
        <v>42</v>
      </c>
      <c r="P216" s="22" t="s">
        <v>43</v>
      </c>
      <c r="Q216" s="21">
        <v>81</v>
      </c>
      <c r="R216" s="20">
        <v>2443</v>
      </c>
      <c r="S216" s="21">
        <v>167</v>
      </c>
      <c r="T216" s="21">
        <v>138</v>
      </c>
      <c r="U216" s="21">
        <v>48</v>
      </c>
      <c r="V216" s="72" t="s">
        <v>44</v>
      </c>
      <c r="W216" s="20">
        <v>4950</v>
      </c>
      <c r="X216" s="20">
        <v>4950</v>
      </c>
      <c r="Y216" s="20">
        <f t="shared" si="7"/>
        <v>240</v>
      </c>
      <c r="Z216" s="72">
        <v>1.2</v>
      </c>
      <c r="AA216" s="78">
        <v>45104</v>
      </c>
      <c r="AB216" s="79"/>
      <c r="AC216" s="82" t="s">
        <v>42</v>
      </c>
      <c r="AD216" s="170" t="s">
        <v>42</v>
      </c>
      <c r="AE216" s="170" t="s">
        <v>42</v>
      </c>
      <c r="AF216" s="83" t="s">
        <v>1640</v>
      </c>
      <c r="AG216" s="170" t="s">
        <v>42</v>
      </c>
      <c r="AH216" s="170" t="s">
        <v>42</v>
      </c>
      <c r="AI216" s="169" t="s">
        <v>42</v>
      </c>
    </row>
    <row r="217" s="59" customFormat="1" ht="15" customHeight="1" spans="1:35">
      <c r="A217" s="19" t="s">
        <v>1641</v>
      </c>
      <c r="B217" s="19" t="s">
        <v>1221</v>
      </c>
      <c r="C217" s="19" t="s">
        <v>46</v>
      </c>
      <c r="D217" s="19" t="s">
        <v>39</v>
      </c>
      <c r="E217" s="19"/>
      <c r="F217" s="19" t="s">
        <v>55</v>
      </c>
      <c r="G217" s="20">
        <v>40</v>
      </c>
      <c r="H217" s="21">
        <v>60</v>
      </c>
      <c r="I217" s="70">
        <v>1.9</v>
      </c>
      <c r="J217" s="70">
        <v>5.4</v>
      </c>
      <c r="K217" s="21">
        <v>7</v>
      </c>
      <c r="L217" s="21">
        <v>8.1</v>
      </c>
      <c r="M217" s="21">
        <v>10.5</v>
      </c>
      <c r="N217" s="21" t="s">
        <v>42</v>
      </c>
      <c r="O217" s="21" t="s">
        <v>42</v>
      </c>
      <c r="P217" s="22" t="s">
        <v>43</v>
      </c>
      <c r="Q217" s="21">
        <v>100</v>
      </c>
      <c r="R217" s="20">
        <v>2443</v>
      </c>
      <c r="S217" s="21">
        <v>167</v>
      </c>
      <c r="T217" s="21">
        <v>138</v>
      </c>
      <c r="U217" s="21">
        <v>48</v>
      </c>
      <c r="V217" s="72" t="s">
        <v>44</v>
      </c>
      <c r="W217" s="20">
        <v>2500</v>
      </c>
      <c r="X217" s="20">
        <v>5000</v>
      </c>
      <c r="Y217" s="20">
        <f t="shared" si="7"/>
        <v>259.2</v>
      </c>
      <c r="Z217" s="72">
        <v>1.2</v>
      </c>
      <c r="AA217" s="78">
        <v>45051</v>
      </c>
      <c r="AB217" s="79"/>
      <c r="AC217" s="82" t="s">
        <v>1642</v>
      </c>
      <c r="AD217" s="83" t="s">
        <v>1625</v>
      </c>
      <c r="AE217" s="170" t="s">
        <v>42</v>
      </c>
      <c r="AF217" s="83" t="s">
        <v>1643</v>
      </c>
      <c r="AG217" s="170" t="s">
        <v>42</v>
      </c>
      <c r="AH217" s="170" t="s">
        <v>42</v>
      </c>
      <c r="AI217" s="169" t="s">
        <v>42</v>
      </c>
    </row>
    <row r="218" s="59" customFormat="1" ht="15" customHeight="1" spans="1:35">
      <c r="A218" s="19" t="s">
        <v>1644</v>
      </c>
      <c r="B218" s="19" t="s">
        <v>1221</v>
      </c>
      <c r="C218" s="19" t="s">
        <v>46</v>
      </c>
      <c r="D218" s="19" t="s">
        <v>39</v>
      </c>
      <c r="E218" s="19"/>
      <c r="F218" s="19" t="s">
        <v>55</v>
      </c>
      <c r="G218" s="20">
        <v>40</v>
      </c>
      <c r="H218" s="21">
        <v>79</v>
      </c>
      <c r="I218" s="70">
        <v>2.7</v>
      </c>
      <c r="J218" s="70">
        <v>3.1</v>
      </c>
      <c r="K218" s="21">
        <v>4.4</v>
      </c>
      <c r="L218" s="21" t="s">
        <v>42</v>
      </c>
      <c r="M218" s="21" t="s">
        <v>42</v>
      </c>
      <c r="N218" s="21" t="s">
        <v>42</v>
      </c>
      <c r="O218" s="21" t="s">
        <v>42</v>
      </c>
      <c r="P218" s="22" t="s">
        <v>1301</v>
      </c>
      <c r="Q218" s="21">
        <v>306</v>
      </c>
      <c r="R218" s="20">
        <v>4865</v>
      </c>
      <c r="S218" s="21">
        <v>518</v>
      </c>
      <c r="T218" s="21">
        <v>309</v>
      </c>
      <c r="U218" s="21">
        <v>75</v>
      </c>
      <c r="V218" s="72" t="s">
        <v>44</v>
      </c>
      <c r="W218" s="20">
        <v>2500</v>
      </c>
      <c r="X218" s="20">
        <v>5000</v>
      </c>
      <c r="Y218" s="20">
        <f t="shared" si="7"/>
        <v>232.5</v>
      </c>
      <c r="Z218" s="72">
        <v>1.1</v>
      </c>
      <c r="AA218" s="78">
        <v>45538</v>
      </c>
      <c r="AB218" s="79"/>
      <c r="AC218" s="82" t="s">
        <v>42</v>
      </c>
      <c r="AD218" s="83" t="s">
        <v>42</v>
      </c>
      <c r="AE218" s="83" t="s">
        <v>42</v>
      </c>
      <c r="AF218" s="83" t="s">
        <v>42</v>
      </c>
      <c r="AG218" s="83" t="s">
        <v>42</v>
      </c>
      <c r="AH218" s="83" t="s">
        <v>42</v>
      </c>
      <c r="AI218" s="92" t="s">
        <v>42</v>
      </c>
    </row>
    <row r="219" s="59" customFormat="1" ht="15" customHeight="1" spans="1:35">
      <c r="A219" s="19" t="s">
        <v>1645</v>
      </c>
      <c r="B219" s="19" t="s">
        <v>1221</v>
      </c>
      <c r="C219" s="19" t="s">
        <v>49</v>
      </c>
      <c r="D219" s="19" t="s">
        <v>39</v>
      </c>
      <c r="E219" s="19"/>
      <c r="F219" s="19" t="s">
        <v>55</v>
      </c>
      <c r="G219" s="20">
        <v>40</v>
      </c>
      <c r="H219" s="21">
        <v>40</v>
      </c>
      <c r="I219" s="70">
        <v>1.9</v>
      </c>
      <c r="J219" s="70">
        <v>6.6</v>
      </c>
      <c r="K219" s="21">
        <v>8.6</v>
      </c>
      <c r="L219" s="21">
        <v>8.9</v>
      </c>
      <c r="M219" s="21">
        <v>11.6</v>
      </c>
      <c r="N219" s="21" t="s">
        <v>42</v>
      </c>
      <c r="O219" s="21" t="s">
        <v>42</v>
      </c>
      <c r="P219" s="22" t="s">
        <v>43</v>
      </c>
      <c r="Q219" s="21">
        <v>72</v>
      </c>
      <c r="R219" s="20">
        <v>2443</v>
      </c>
      <c r="S219" s="21">
        <v>167</v>
      </c>
      <c r="T219" s="21">
        <v>138</v>
      </c>
      <c r="U219" s="21">
        <v>48</v>
      </c>
      <c r="V219" s="72" t="s">
        <v>44</v>
      </c>
      <c r="W219" s="20">
        <v>5000</v>
      </c>
      <c r="X219" s="20">
        <v>10000</v>
      </c>
      <c r="Y219" s="20">
        <v>316.8</v>
      </c>
      <c r="Z219" s="72">
        <v>1.4</v>
      </c>
      <c r="AA219" s="78">
        <v>45014</v>
      </c>
      <c r="AB219" s="79"/>
      <c r="AC219" s="82" t="s">
        <v>42</v>
      </c>
      <c r="AD219" s="83" t="s">
        <v>1646</v>
      </c>
      <c r="AE219" s="170" t="s">
        <v>42</v>
      </c>
      <c r="AF219" s="170" t="s">
        <v>42</v>
      </c>
      <c r="AG219" s="170" t="s">
        <v>42</v>
      </c>
      <c r="AH219" s="170" t="s">
        <v>42</v>
      </c>
      <c r="AI219" s="169" t="s">
        <v>42</v>
      </c>
    </row>
    <row r="220" s="59" customFormat="1" ht="15" customHeight="1" spans="1:35">
      <c r="A220" s="19" t="s">
        <v>1647</v>
      </c>
      <c r="B220" s="19" t="s">
        <v>1221</v>
      </c>
      <c r="C220" s="19" t="s">
        <v>51</v>
      </c>
      <c r="D220" s="19" t="s">
        <v>39</v>
      </c>
      <c r="E220" s="19"/>
      <c r="F220" s="19" t="s">
        <v>55</v>
      </c>
      <c r="G220" s="20">
        <v>40</v>
      </c>
      <c r="H220" s="21">
        <v>199</v>
      </c>
      <c r="I220" s="70">
        <v>1.7</v>
      </c>
      <c r="J220" s="70">
        <v>1.6</v>
      </c>
      <c r="K220" s="21">
        <v>2.1</v>
      </c>
      <c r="L220" s="21">
        <v>1.9</v>
      </c>
      <c r="M220" s="21">
        <v>2.5</v>
      </c>
      <c r="N220" s="21" t="s">
        <v>42</v>
      </c>
      <c r="O220" s="21" t="s">
        <v>42</v>
      </c>
      <c r="P220" s="22" t="s">
        <v>43</v>
      </c>
      <c r="Q220" s="21">
        <v>486</v>
      </c>
      <c r="R220" s="20">
        <v>12138</v>
      </c>
      <c r="S220" s="21">
        <v>774</v>
      </c>
      <c r="T220" s="21">
        <v>651</v>
      </c>
      <c r="U220" s="21">
        <v>2224</v>
      </c>
      <c r="V220" s="72" t="s">
        <v>44</v>
      </c>
      <c r="W220" s="20">
        <v>5000</v>
      </c>
      <c r="X220" s="20">
        <v>50000</v>
      </c>
      <c r="Y220" s="20">
        <f t="shared" si="7"/>
        <v>3558.4</v>
      </c>
      <c r="Z220" s="72">
        <v>1</v>
      </c>
      <c r="AA220" s="78">
        <v>45538</v>
      </c>
      <c r="AB220" s="79"/>
      <c r="AC220" s="82" t="s">
        <v>42</v>
      </c>
      <c r="AD220" s="83" t="s">
        <v>42</v>
      </c>
      <c r="AE220" s="83" t="s">
        <v>42</v>
      </c>
      <c r="AF220" s="83" t="s">
        <v>42</v>
      </c>
      <c r="AG220" s="83" t="s">
        <v>42</v>
      </c>
      <c r="AH220" s="83" t="s">
        <v>42</v>
      </c>
      <c r="AI220" s="92" t="s">
        <v>42</v>
      </c>
    </row>
    <row r="221" s="59" customFormat="1" ht="15" customHeight="1" spans="1:35">
      <c r="A221" s="19" t="s">
        <v>1648</v>
      </c>
      <c r="B221" s="19" t="s">
        <v>1221</v>
      </c>
      <c r="C221" s="19" t="s">
        <v>38</v>
      </c>
      <c r="D221" s="19" t="s">
        <v>39</v>
      </c>
      <c r="E221" s="19"/>
      <c r="F221" s="19" t="s">
        <v>55</v>
      </c>
      <c r="G221" s="20">
        <v>40</v>
      </c>
      <c r="H221" s="21">
        <v>40</v>
      </c>
      <c r="I221" s="70">
        <v>1.8</v>
      </c>
      <c r="J221" s="70">
        <v>8.4</v>
      </c>
      <c r="K221" s="21">
        <v>10.9</v>
      </c>
      <c r="L221" s="21">
        <v>11.3</v>
      </c>
      <c r="M221" s="21">
        <v>14.7</v>
      </c>
      <c r="N221" s="21" t="s">
        <v>42</v>
      </c>
      <c r="O221" s="21" t="s">
        <v>42</v>
      </c>
      <c r="P221" s="22" t="s">
        <v>43</v>
      </c>
      <c r="Q221" s="21">
        <v>49</v>
      </c>
      <c r="R221" s="20">
        <v>1913</v>
      </c>
      <c r="S221" s="21">
        <v>125</v>
      </c>
      <c r="T221" s="21">
        <v>104</v>
      </c>
      <c r="U221" s="21">
        <v>37</v>
      </c>
      <c r="V221" s="72" t="s">
        <v>44</v>
      </c>
      <c r="W221" s="20">
        <v>2500</v>
      </c>
      <c r="X221" s="20">
        <v>5000</v>
      </c>
      <c r="Y221" s="20">
        <f t="shared" si="7"/>
        <v>310.8</v>
      </c>
      <c r="Z221" s="72">
        <v>1.1</v>
      </c>
      <c r="AA221" s="78">
        <v>45104</v>
      </c>
      <c r="AB221" s="79"/>
      <c r="AC221" s="82" t="s">
        <v>42</v>
      </c>
      <c r="AD221" s="170" t="s">
        <v>42</v>
      </c>
      <c r="AE221" s="170" t="s">
        <v>42</v>
      </c>
      <c r="AF221" s="170" t="s">
        <v>42</v>
      </c>
      <c r="AG221" s="170" t="s">
        <v>42</v>
      </c>
      <c r="AH221" s="170" t="s">
        <v>42</v>
      </c>
      <c r="AI221" s="169" t="s">
        <v>42</v>
      </c>
    </row>
    <row r="222" s="59" customFormat="1" ht="15" customHeight="1" spans="1:35">
      <c r="A222" s="19" t="s">
        <v>1649</v>
      </c>
      <c r="B222" s="19" t="s">
        <v>1221</v>
      </c>
      <c r="C222" s="19" t="s">
        <v>38</v>
      </c>
      <c r="D222" s="19" t="s">
        <v>39</v>
      </c>
      <c r="E222" s="19"/>
      <c r="F222" s="19" t="s">
        <v>55</v>
      </c>
      <c r="G222" s="20">
        <v>40</v>
      </c>
      <c r="H222" s="21">
        <v>50</v>
      </c>
      <c r="I222" s="70">
        <v>1.9</v>
      </c>
      <c r="J222" s="70">
        <v>6.1</v>
      </c>
      <c r="K222" s="21">
        <v>7.9</v>
      </c>
      <c r="L222" s="21">
        <v>8.6</v>
      </c>
      <c r="M222" s="21">
        <v>11.2</v>
      </c>
      <c r="N222" s="21" t="s">
        <v>42</v>
      </c>
      <c r="O222" s="21" t="s">
        <v>42</v>
      </c>
      <c r="P222" s="22" t="s">
        <v>43</v>
      </c>
      <c r="Q222" s="21">
        <v>81</v>
      </c>
      <c r="R222" s="20">
        <v>2443</v>
      </c>
      <c r="S222" s="21">
        <v>167</v>
      </c>
      <c r="T222" s="21">
        <v>138</v>
      </c>
      <c r="U222" s="21">
        <v>48</v>
      </c>
      <c r="V222" s="72" t="s">
        <v>44</v>
      </c>
      <c r="W222" s="20">
        <v>5000</v>
      </c>
      <c r="X222" s="20">
        <v>10000</v>
      </c>
      <c r="Y222" s="20">
        <v>292.8</v>
      </c>
      <c r="Z222" s="72">
        <v>1.3</v>
      </c>
      <c r="AA222" s="78">
        <v>45014</v>
      </c>
      <c r="AB222" s="79"/>
      <c r="AC222" s="82" t="s">
        <v>42</v>
      </c>
      <c r="AD222" s="170" t="s">
        <v>42</v>
      </c>
      <c r="AE222" s="170" t="s">
        <v>42</v>
      </c>
      <c r="AF222" s="170" t="s">
        <v>42</v>
      </c>
      <c r="AG222" s="170" t="s">
        <v>42</v>
      </c>
      <c r="AH222" s="170" t="s">
        <v>42</v>
      </c>
      <c r="AI222" s="169" t="s">
        <v>42</v>
      </c>
    </row>
    <row r="223" s="59" customFormat="1" ht="15" customHeight="1" spans="1:35">
      <c r="A223" s="19" t="s">
        <v>1650</v>
      </c>
      <c r="B223" s="19" t="s">
        <v>1221</v>
      </c>
      <c r="C223" s="19" t="s">
        <v>1226</v>
      </c>
      <c r="D223" s="19" t="s">
        <v>39</v>
      </c>
      <c r="E223" s="19"/>
      <c r="F223" s="19" t="s">
        <v>55</v>
      </c>
      <c r="G223" s="20">
        <v>40</v>
      </c>
      <c r="H223" s="21">
        <v>60</v>
      </c>
      <c r="I223" s="70">
        <v>1.7</v>
      </c>
      <c r="J223" s="70">
        <v>5.9</v>
      </c>
      <c r="K223" s="21">
        <v>7.7</v>
      </c>
      <c r="L223" s="21">
        <v>9.3</v>
      </c>
      <c r="M223" s="21">
        <v>14</v>
      </c>
      <c r="N223" s="21" t="s">
        <v>42</v>
      </c>
      <c r="O223" s="21" t="s">
        <v>42</v>
      </c>
      <c r="P223" s="22" t="s">
        <v>43</v>
      </c>
      <c r="Q223" s="21">
        <v>81</v>
      </c>
      <c r="R223" s="20">
        <v>2400</v>
      </c>
      <c r="S223" s="21">
        <v>192</v>
      </c>
      <c r="T223" s="21">
        <v>165</v>
      </c>
      <c r="U223" s="21">
        <v>37</v>
      </c>
      <c r="V223" s="72" t="s">
        <v>44</v>
      </c>
      <c r="W223" s="20">
        <v>1000</v>
      </c>
      <c r="X223" s="20">
        <v>5000</v>
      </c>
      <c r="Y223" s="20">
        <v>218.3</v>
      </c>
      <c r="Z223" s="72">
        <v>1</v>
      </c>
      <c r="AA223" s="78">
        <v>43913</v>
      </c>
      <c r="AB223" s="79"/>
      <c r="AC223" s="82" t="s">
        <v>42</v>
      </c>
      <c r="AD223" s="83" t="s">
        <v>1651</v>
      </c>
      <c r="AE223" s="170" t="s">
        <v>42</v>
      </c>
      <c r="AF223" s="170" t="s">
        <v>42</v>
      </c>
      <c r="AG223" s="170" t="s">
        <v>42</v>
      </c>
      <c r="AH223" s="170" t="s">
        <v>42</v>
      </c>
      <c r="AI223" s="169" t="s">
        <v>42</v>
      </c>
    </row>
    <row r="224" s="59" customFormat="1" ht="15" customHeight="1" spans="1:35">
      <c r="A224" s="19" t="s">
        <v>1652</v>
      </c>
      <c r="B224" s="19" t="s">
        <v>1221</v>
      </c>
      <c r="C224" s="19" t="s">
        <v>234</v>
      </c>
      <c r="D224" s="19" t="s">
        <v>39</v>
      </c>
      <c r="E224" s="19"/>
      <c r="F224" s="19" t="s">
        <v>88</v>
      </c>
      <c r="G224" s="20">
        <v>40</v>
      </c>
      <c r="H224" s="21">
        <v>20</v>
      </c>
      <c r="I224" s="70">
        <v>1.5</v>
      </c>
      <c r="J224" s="70">
        <v>14.8</v>
      </c>
      <c r="K224" s="21">
        <v>19.2</v>
      </c>
      <c r="L224" s="21">
        <v>19.5</v>
      </c>
      <c r="M224" s="21">
        <v>25.4</v>
      </c>
      <c r="N224" s="21" t="s">
        <v>42</v>
      </c>
      <c r="O224" s="21" t="s">
        <v>42</v>
      </c>
      <c r="P224" s="22" t="s">
        <v>43</v>
      </c>
      <c r="Q224" s="21">
        <v>30</v>
      </c>
      <c r="R224" s="20">
        <v>1342</v>
      </c>
      <c r="S224" s="21">
        <v>87</v>
      </c>
      <c r="T224" s="21">
        <v>72</v>
      </c>
      <c r="U224" s="21">
        <v>26</v>
      </c>
      <c r="V224" s="72" t="s">
        <v>44</v>
      </c>
      <c r="W224" s="20">
        <v>5000</v>
      </c>
      <c r="X224" s="20">
        <v>50000</v>
      </c>
      <c r="Y224" s="20">
        <f>J224*U224</f>
        <v>384.8</v>
      </c>
      <c r="Z224" s="72">
        <v>1.3</v>
      </c>
      <c r="AA224" s="78">
        <v>45418</v>
      </c>
      <c r="AB224" s="79"/>
      <c r="AC224" s="82" t="s">
        <v>42</v>
      </c>
      <c r="AD224" s="170" t="s">
        <v>42</v>
      </c>
      <c r="AE224" s="170" t="s">
        <v>42</v>
      </c>
      <c r="AF224" s="170" t="s">
        <v>42</v>
      </c>
      <c r="AG224" s="170" t="s">
        <v>42</v>
      </c>
      <c r="AH224" s="170" t="s">
        <v>42</v>
      </c>
      <c r="AI224" s="169" t="s">
        <v>42</v>
      </c>
    </row>
    <row r="225" s="59" customFormat="1" ht="15" customHeight="1" spans="1:35">
      <c r="A225" s="19" t="s">
        <v>1653</v>
      </c>
      <c r="B225" s="19" t="s">
        <v>1221</v>
      </c>
      <c r="C225" s="19" t="s">
        <v>371</v>
      </c>
      <c r="D225" s="19" t="s">
        <v>39</v>
      </c>
      <c r="E225" s="19"/>
      <c r="F225" s="19" t="s">
        <v>55</v>
      </c>
      <c r="G225" s="20">
        <v>40</v>
      </c>
      <c r="H225" s="21">
        <v>15</v>
      </c>
      <c r="I225" s="70">
        <v>1.9</v>
      </c>
      <c r="J225" s="70">
        <v>6.5</v>
      </c>
      <c r="K225" s="21">
        <v>8.5</v>
      </c>
      <c r="L225" s="21">
        <v>9.2</v>
      </c>
      <c r="M225" s="21">
        <v>12</v>
      </c>
      <c r="N225" s="21" t="s">
        <v>42</v>
      </c>
      <c r="O225" s="21" t="s">
        <v>42</v>
      </c>
      <c r="P225" s="22" t="s">
        <v>43</v>
      </c>
      <c r="Q225" s="21">
        <v>81</v>
      </c>
      <c r="R225" s="20">
        <v>2443</v>
      </c>
      <c r="S225" s="21">
        <v>167</v>
      </c>
      <c r="T225" s="21">
        <v>138</v>
      </c>
      <c r="U225" s="21">
        <v>48</v>
      </c>
      <c r="V225" s="72" t="s">
        <v>44</v>
      </c>
      <c r="W225" s="20">
        <v>4000</v>
      </c>
      <c r="X225" s="20">
        <v>8000</v>
      </c>
      <c r="Y225" s="20">
        <f>J225*U225</f>
        <v>312</v>
      </c>
      <c r="Z225" s="72">
        <v>1.2</v>
      </c>
      <c r="AA225" s="78">
        <v>45104</v>
      </c>
      <c r="AB225" s="79"/>
      <c r="AC225" s="82" t="s">
        <v>42</v>
      </c>
      <c r="AD225" s="83" t="s">
        <v>1654</v>
      </c>
      <c r="AE225" s="170" t="s">
        <v>42</v>
      </c>
      <c r="AF225" s="83" t="s">
        <v>1655</v>
      </c>
      <c r="AG225" s="170" t="s">
        <v>42</v>
      </c>
      <c r="AH225" s="170" t="s">
        <v>42</v>
      </c>
      <c r="AI225" s="169" t="s">
        <v>42</v>
      </c>
    </row>
    <row r="226" s="59" customFormat="1" ht="15" customHeight="1" spans="1:35">
      <c r="A226" s="19" t="s">
        <v>1656</v>
      </c>
      <c r="B226" s="19" t="s">
        <v>1221</v>
      </c>
      <c r="C226" s="19" t="s">
        <v>371</v>
      </c>
      <c r="D226" s="19" t="s">
        <v>39</v>
      </c>
      <c r="E226" s="19"/>
      <c r="F226" s="19" t="s">
        <v>88</v>
      </c>
      <c r="G226" s="20">
        <v>40</v>
      </c>
      <c r="H226" s="21">
        <v>13</v>
      </c>
      <c r="I226" s="70">
        <v>1.9</v>
      </c>
      <c r="J226" s="70">
        <v>7.9</v>
      </c>
      <c r="K226" s="21">
        <v>10.3</v>
      </c>
      <c r="L226" s="21">
        <v>10.5</v>
      </c>
      <c r="M226" s="21">
        <v>13.7</v>
      </c>
      <c r="N226" s="21" t="s">
        <v>42</v>
      </c>
      <c r="O226" s="21" t="s">
        <v>42</v>
      </c>
      <c r="P226" s="22" t="s">
        <v>43</v>
      </c>
      <c r="Q226" s="21">
        <v>81</v>
      </c>
      <c r="R226" s="20">
        <v>2443</v>
      </c>
      <c r="S226" s="21">
        <v>167</v>
      </c>
      <c r="T226" s="21">
        <v>138</v>
      </c>
      <c r="U226" s="21">
        <v>48</v>
      </c>
      <c r="V226" s="72" t="s">
        <v>44</v>
      </c>
      <c r="W226" s="20">
        <v>4000</v>
      </c>
      <c r="X226" s="20">
        <v>8000</v>
      </c>
      <c r="Y226" s="20">
        <f>J226*U226</f>
        <v>379.2</v>
      </c>
      <c r="Z226" s="72">
        <v>1.2</v>
      </c>
      <c r="AA226" s="78">
        <v>45104</v>
      </c>
      <c r="AB226" s="79"/>
      <c r="AC226" s="82" t="s">
        <v>42</v>
      </c>
      <c r="AD226" s="83" t="s">
        <v>1657</v>
      </c>
      <c r="AE226" s="170" t="s">
        <v>42</v>
      </c>
      <c r="AF226" s="170" t="s">
        <v>42</v>
      </c>
      <c r="AG226" s="170" t="s">
        <v>42</v>
      </c>
      <c r="AH226" s="170" t="s">
        <v>42</v>
      </c>
      <c r="AI226" s="169" t="s">
        <v>42</v>
      </c>
    </row>
    <row r="227" s="59" customFormat="1" ht="15" customHeight="1" spans="1:35">
      <c r="A227" s="19" t="s">
        <v>1658</v>
      </c>
      <c r="B227" s="19" t="s">
        <v>1221</v>
      </c>
      <c r="C227" s="19" t="s">
        <v>49</v>
      </c>
      <c r="D227" s="19" t="s">
        <v>39</v>
      </c>
      <c r="E227" s="19"/>
      <c r="F227" s="19" t="s">
        <v>55</v>
      </c>
      <c r="G227" s="20">
        <v>40</v>
      </c>
      <c r="H227" s="21">
        <v>30</v>
      </c>
      <c r="I227" s="70">
        <v>1.8</v>
      </c>
      <c r="J227" s="70">
        <v>8.5</v>
      </c>
      <c r="K227" s="21">
        <v>11.1</v>
      </c>
      <c r="L227" s="21">
        <v>11.3</v>
      </c>
      <c r="M227" s="21">
        <v>14.7</v>
      </c>
      <c r="N227" s="21" t="s">
        <v>42</v>
      </c>
      <c r="O227" s="21" t="s">
        <v>42</v>
      </c>
      <c r="P227" s="22" t="s">
        <v>43</v>
      </c>
      <c r="Q227" s="21">
        <v>42</v>
      </c>
      <c r="R227" s="20">
        <v>1913</v>
      </c>
      <c r="S227" s="21">
        <v>125</v>
      </c>
      <c r="T227" s="21">
        <v>104</v>
      </c>
      <c r="U227" s="21">
        <v>37</v>
      </c>
      <c r="V227" s="72" t="s">
        <v>44</v>
      </c>
      <c r="W227" s="20">
        <v>5000</v>
      </c>
      <c r="X227" s="20">
        <v>10000</v>
      </c>
      <c r="Y227" s="20">
        <f>J227*U227</f>
        <v>314.5</v>
      </c>
      <c r="Z227" s="72">
        <v>1.4</v>
      </c>
      <c r="AA227" s="78">
        <v>45104</v>
      </c>
      <c r="AB227" s="79"/>
      <c r="AC227" s="82" t="s">
        <v>42</v>
      </c>
      <c r="AD227" s="83" t="s">
        <v>1659</v>
      </c>
      <c r="AE227" s="170" t="s">
        <v>42</v>
      </c>
      <c r="AF227" s="170" t="s">
        <v>42</v>
      </c>
      <c r="AG227" s="170" t="s">
        <v>42</v>
      </c>
      <c r="AH227" s="170" t="s">
        <v>42</v>
      </c>
      <c r="AI227" s="169" t="s">
        <v>42</v>
      </c>
    </row>
    <row r="228" s="59" customFormat="1" ht="15" customHeight="1" spans="1:35">
      <c r="A228" s="19" t="s">
        <v>1660</v>
      </c>
      <c r="B228" s="19" t="s">
        <v>1221</v>
      </c>
      <c r="C228" s="19" t="s">
        <v>234</v>
      </c>
      <c r="D228" s="19" t="s">
        <v>39</v>
      </c>
      <c r="E228" s="19"/>
      <c r="F228" s="19" t="s">
        <v>88</v>
      </c>
      <c r="G228" s="20">
        <v>40</v>
      </c>
      <c r="H228" s="21">
        <v>29</v>
      </c>
      <c r="I228" s="70">
        <v>1.5</v>
      </c>
      <c r="J228" s="70">
        <v>14</v>
      </c>
      <c r="K228" s="21">
        <v>18</v>
      </c>
      <c r="L228" s="21">
        <v>15</v>
      </c>
      <c r="M228" s="21">
        <v>20</v>
      </c>
      <c r="N228" s="21" t="s">
        <v>42</v>
      </c>
      <c r="O228" s="21" t="s">
        <v>42</v>
      </c>
      <c r="P228" s="22" t="s">
        <v>43</v>
      </c>
      <c r="Q228" s="21">
        <v>28</v>
      </c>
      <c r="R228" s="20">
        <v>1484</v>
      </c>
      <c r="S228" s="21">
        <v>90</v>
      </c>
      <c r="T228" s="21">
        <v>77</v>
      </c>
      <c r="U228" s="21">
        <v>32</v>
      </c>
      <c r="V228" s="72" t="s">
        <v>44</v>
      </c>
      <c r="W228" s="20">
        <v>5000</v>
      </c>
      <c r="X228" s="20">
        <v>50000</v>
      </c>
      <c r="Y228" s="20">
        <f>U228*J228</f>
        <v>448</v>
      </c>
      <c r="Z228" s="72">
        <v>1</v>
      </c>
      <c r="AA228" s="78">
        <v>45504</v>
      </c>
      <c r="AB228" s="79"/>
      <c r="AC228" s="82" t="s">
        <v>42</v>
      </c>
      <c r="AD228" s="83" t="s">
        <v>42</v>
      </c>
      <c r="AE228" s="83" t="s">
        <v>42</v>
      </c>
      <c r="AF228" s="83" t="s">
        <v>42</v>
      </c>
      <c r="AG228" s="83" t="s">
        <v>42</v>
      </c>
      <c r="AH228" s="83" t="s">
        <v>42</v>
      </c>
      <c r="AI228" s="92" t="s">
        <v>42</v>
      </c>
    </row>
    <row r="229" s="59" customFormat="1" ht="15" customHeight="1" spans="1:35">
      <c r="A229" s="19" t="s">
        <v>1661</v>
      </c>
      <c r="B229" s="19" t="s">
        <v>1221</v>
      </c>
      <c r="C229" s="19" t="s">
        <v>371</v>
      </c>
      <c r="D229" s="19" t="s">
        <v>39</v>
      </c>
      <c r="E229" s="19"/>
      <c r="F229" s="19" t="s">
        <v>55</v>
      </c>
      <c r="G229" s="20">
        <v>40</v>
      </c>
      <c r="H229" s="21">
        <v>10</v>
      </c>
      <c r="I229" s="70">
        <v>1.5</v>
      </c>
      <c r="J229" s="70">
        <v>12.7</v>
      </c>
      <c r="K229" s="21">
        <v>16.5</v>
      </c>
      <c r="L229" s="21">
        <v>16.7</v>
      </c>
      <c r="M229" s="21">
        <v>21.7</v>
      </c>
      <c r="N229" s="21" t="s">
        <v>42</v>
      </c>
      <c r="O229" s="21" t="s">
        <v>42</v>
      </c>
      <c r="P229" s="22" t="s">
        <v>43</v>
      </c>
      <c r="Q229" s="21">
        <v>30</v>
      </c>
      <c r="R229" s="20">
        <v>1342</v>
      </c>
      <c r="S229" s="21">
        <v>87</v>
      </c>
      <c r="T229" s="21">
        <v>72</v>
      </c>
      <c r="U229" s="21">
        <v>26</v>
      </c>
      <c r="V229" s="72" t="s">
        <v>44</v>
      </c>
      <c r="W229" s="20">
        <v>4000</v>
      </c>
      <c r="X229" s="20">
        <v>8000</v>
      </c>
      <c r="Y229" s="20">
        <f>J229*U229</f>
        <v>330.2</v>
      </c>
      <c r="Z229" s="72">
        <v>1.2</v>
      </c>
      <c r="AA229" s="78">
        <v>45418</v>
      </c>
      <c r="AB229" s="79"/>
      <c r="AC229" s="82" t="s">
        <v>1662</v>
      </c>
      <c r="AD229" s="83" t="s">
        <v>1663</v>
      </c>
      <c r="AE229" s="170" t="s">
        <v>42</v>
      </c>
      <c r="AF229" s="170" t="s">
        <v>42</v>
      </c>
      <c r="AG229" s="170" t="s">
        <v>42</v>
      </c>
      <c r="AH229" s="170" t="s">
        <v>42</v>
      </c>
      <c r="AI229" s="169" t="s">
        <v>42</v>
      </c>
    </row>
    <row r="230" s="59" customFormat="1" ht="15" customHeight="1" spans="1:35">
      <c r="A230" s="19" t="s">
        <v>1664</v>
      </c>
      <c r="B230" s="19" t="s">
        <v>1221</v>
      </c>
      <c r="C230" s="19" t="s">
        <v>995</v>
      </c>
      <c r="D230" s="19" t="s">
        <v>39</v>
      </c>
      <c r="E230" s="19"/>
      <c r="F230" s="19" t="s">
        <v>55</v>
      </c>
      <c r="G230" s="20">
        <v>40</v>
      </c>
      <c r="H230" s="21">
        <v>8</v>
      </c>
      <c r="I230" s="70">
        <v>1.8</v>
      </c>
      <c r="J230" s="70">
        <v>17</v>
      </c>
      <c r="K230" s="21">
        <v>22</v>
      </c>
      <c r="L230" s="21">
        <v>21</v>
      </c>
      <c r="M230" s="21">
        <v>27</v>
      </c>
      <c r="N230" s="21" t="s">
        <v>42</v>
      </c>
      <c r="O230" s="21" t="s">
        <v>42</v>
      </c>
      <c r="P230" s="22" t="s">
        <v>43</v>
      </c>
      <c r="Q230" s="21" t="s">
        <v>42</v>
      </c>
      <c r="R230" s="20">
        <v>1112</v>
      </c>
      <c r="S230" s="21">
        <v>74</v>
      </c>
      <c r="T230" s="21">
        <v>61</v>
      </c>
      <c r="U230" s="21">
        <v>22</v>
      </c>
      <c r="V230" s="72" t="s">
        <v>44</v>
      </c>
      <c r="W230" s="20">
        <v>3000</v>
      </c>
      <c r="X230" s="20">
        <v>30000</v>
      </c>
      <c r="Y230" s="20">
        <f>J230*U230</f>
        <v>374</v>
      </c>
      <c r="Z230" s="72">
        <v>1.2</v>
      </c>
      <c r="AA230" s="78">
        <v>45051</v>
      </c>
      <c r="AB230" s="79"/>
      <c r="AC230" s="82" t="s">
        <v>42</v>
      </c>
      <c r="AD230" s="170" t="s">
        <v>42</v>
      </c>
      <c r="AE230" s="170" t="s">
        <v>42</v>
      </c>
      <c r="AF230" s="170" t="s">
        <v>42</v>
      </c>
      <c r="AG230" s="83" t="s">
        <v>1665</v>
      </c>
      <c r="AH230" s="170" t="s">
        <v>42</v>
      </c>
      <c r="AI230" s="169" t="s">
        <v>42</v>
      </c>
    </row>
    <row r="231" s="59" customFormat="1" ht="15" customHeight="1" spans="1:35">
      <c r="A231" s="19" t="s">
        <v>1666</v>
      </c>
      <c r="B231" s="19" t="s">
        <v>1221</v>
      </c>
      <c r="C231" s="19" t="s">
        <v>234</v>
      </c>
      <c r="D231" s="19" t="s">
        <v>39</v>
      </c>
      <c r="E231" s="19"/>
      <c r="F231" s="19" t="s">
        <v>88</v>
      </c>
      <c r="G231" s="20">
        <v>40</v>
      </c>
      <c r="H231" s="21">
        <v>12</v>
      </c>
      <c r="I231" s="70">
        <v>1.9</v>
      </c>
      <c r="J231" s="70">
        <v>20</v>
      </c>
      <c r="K231" s="21">
        <v>26</v>
      </c>
      <c r="L231" s="21">
        <v>28</v>
      </c>
      <c r="M231" s="21">
        <v>36</v>
      </c>
      <c r="N231" s="21" t="s">
        <v>42</v>
      </c>
      <c r="O231" s="21" t="s">
        <v>42</v>
      </c>
      <c r="P231" s="22" t="s">
        <v>43</v>
      </c>
      <c r="Q231" s="21">
        <v>12</v>
      </c>
      <c r="R231" s="20">
        <v>815</v>
      </c>
      <c r="S231" s="21">
        <v>59</v>
      </c>
      <c r="T231" s="21">
        <v>47</v>
      </c>
      <c r="U231" s="21">
        <v>16</v>
      </c>
      <c r="V231" s="72" t="s">
        <v>44</v>
      </c>
      <c r="W231" s="20">
        <v>5000</v>
      </c>
      <c r="X231" s="20">
        <v>10000</v>
      </c>
      <c r="Y231" s="20">
        <f>J231*U231</f>
        <v>320</v>
      </c>
      <c r="Z231" s="72">
        <v>1</v>
      </c>
      <c r="AA231" s="78">
        <v>45051</v>
      </c>
      <c r="AB231" s="79"/>
      <c r="AC231" s="82" t="s">
        <v>42</v>
      </c>
      <c r="AD231" s="83" t="s">
        <v>42</v>
      </c>
      <c r="AE231" s="83" t="s">
        <v>42</v>
      </c>
      <c r="AF231" s="83" t="s">
        <v>42</v>
      </c>
      <c r="AG231" s="83" t="s">
        <v>42</v>
      </c>
      <c r="AH231" s="83" t="s">
        <v>42</v>
      </c>
      <c r="AI231" s="92" t="s">
        <v>42</v>
      </c>
    </row>
    <row r="232" s="59" customFormat="1" ht="15" customHeight="1" spans="1:35">
      <c r="A232" s="19" t="s">
        <v>1667</v>
      </c>
      <c r="B232" s="19" t="s">
        <v>1221</v>
      </c>
      <c r="C232" s="19" t="s">
        <v>371</v>
      </c>
      <c r="D232" s="19" t="s">
        <v>39</v>
      </c>
      <c r="E232" s="19"/>
      <c r="F232" s="19" t="s">
        <v>55</v>
      </c>
      <c r="G232" s="20">
        <v>40</v>
      </c>
      <c r="H232" s="21">
        <v>6</v>
      </c>
      <c r="I232" s="70">
        <v>1.9</v>
      </c>
      <c r="J232" s="70">
        <v>30</v>
      </c>
      <c r="K232" s="21">
        <v>39</v>
      </c>
      <c r="L232" s="21">
        <v>38</v>
      </c>
      <c r="M232" s="21">
        <v>49</v>
      </c>
      <c r="N232" s="21" t="s">
        <v>42</v>
      </c>
      <c r="O232" s="21" t="s">
        <v>42</v>
      </c>
      <c r="P232" s="22" t="s">
        <v>43</v>
      </c>
      <c r="Q232" s="21">
        <v>9</v>
      </c>
      <c r="R232" s="20">
        <v>536</v>
      </c>
      <c r="S232" s="21">
        <v>42</v>
      </c>
      <c r="T232" s="21">
        <v>33</v>
      </c>
      <c r="U232" s="21">
        <v>11</v>
      </c>
      <c r="V232" s="72" t="s">
        <v>44</v>
      </c>
      <c r="W232" s="20">
        <v>4000</v>
      </c>
      <c r="X232" s="20">
        <v>8000</v>
      </c>
      <c r="Y232" s="20">
        <f>J232*U232</f>
        <v>330</v>
      </c>
      <c r="Z232" s="72">
        <v>1.1</v>
      </c>
      <c r="AA232" s="78">
        <v>45176</v>
      </c>
      <c r="AB232" s="79"/>
      <c r="AC232" s="82" t="s">
        <v>42</v>
      </c>
      <c r="AD232" s="170" t="s">
        <v>42</v>
      </c>
      <c r="AE232" s="170" t="s">
        <v>42</v>
      </c>
      <c r="AF232" s="170" t="s">
        <v>42</v>
      </c>
      <c r="AG232" s="170" t="s">
        <v>42</v>
      </c>
      <c r="AH232" s="170" t="s">
        <v>42</v>
      </c>
      <c r="AI232" s="169" t="s">
        <v>42</v>
      </c>
    </row>
    <row r="233" s="59" customFormat="1" ht="15" customHeight="1" spans="1:35">
      <c r="A233" s="19" t="s">
        <v>1668</v>
      </c>
      <c r="B233" s="19" t="s">
        <v>1221</v>
      </c>
      <c r="C233" s="19" t="s">
        <v>355</v>
      </c>
      <c r="D233" s="19" t="s">
        <v>39</v>
      </c>
      <c r="E233" s="19"/>
      <c r="F233" s="19" t="s">
        <v>55</v>
      </c>
      <c r="G233" s="20">
        <v>40</v>
      </c>
      <c r="H233" s="21">
        <v>4</v>
      </c>
      <c r="I233" s="70">
        <v>2</v>
      </c>
      <c r="J233" s="70">
        <v>30</v>
      </c>
      <c r="K233" s="21">
        <v>39</v>
      </c>
      <c r="L233" s="21">
        <v>40</v>
      </c>
      <c r="M233" s="21">
        <v>52</v>
      </c>
      <c r="N233" s="21" t="s">
        <v>42</v>
      </c>
      <c r="O233" s="21" t="s">
        <v>42</v>
      </c>
      <c r="P233" s="22" t="s">
        <v>43</v>
      </c>
      <c r="Q233" s="21" t="s">
        <v>42</v>
      </c>
      <c r="R233" s="20">
        <v>536</v>
      </c>
      <c r="S233" s="21">
        <v>42</v>
      </c>
      <c r="T233" s="21">
        <v>33</v>
      </c>
      <c r="U233" s="21">
        <v>11</v>
      </c>
      <c r="V233" s="72" t="s">
        <v>44</v>
      </c>
      <c r="W233" s="20">
        <v>3000</v>
      </c>
      <c r="X233" s="20">
        <v>120000</v>
      </c>
      <c r="Y233" s="20">
        <f>J233*U233</f>
        <v>330</v>
      </c>
      <c r="Z233" s="72">
        <v>1.5</v>
      </c>
      <c r="AA233" s="78">
        <v>45516</v>
      </c>
      <c r="AB233" s="79"/>
      <c r="AC233" s="82" t="s">
        <v>1669</v>
      </c>
      <c r="AD233" s="170" t="s">
        <v>42</v>
      </c>
      <c r="AE233" s="170" t="s">
        <v>42</v>
      </c>
      <c r="AF233" s="170" t="s">
        <v>42</v>
      </c>
      <c r="AG233" s="170" t="s">
        <v>42</v>
      </c>
      <c r="AH233" s="170" t="s">
        <v>42</v>
      </c>
      <c r="AI233" s="169" t="s">
        <v>42</v>
      </c>
    </row>
    <row r="234" s="59" customFormat="1" ht="15" customHeight="1" spans="1:35">
      <c r="A234" s="19" t="s">
        <v>1670</v>
      </c>
      <c r="B234" s="19" t="s">
        <v>1221</v>
      </c>
      <c r="C234" s="19" t="s">
        <v>1226</v>
      </c>
      <c r="D234" s="19" t="s">
        <v>39</v>
      </c>
      <c r="E234" s="19"/>
      <c r="F234" s="19" t="s">
        <v>55</v>
      </c>
      <c r="G234" s="20">
        <v>60</v>
      </c>
      <c r="H234" s="21">
        <v>180</v>
      </c>
      <c r="I234" s="70">
        <v>3</v>
      </c>
      <c r="J234" s="70">
        <v>3.3</v>
      </c>
      <c r="K234" s="21">
        <v>4.3</v>
      </c>
      <c r="L234" s="21" t="s">
        <v>42</v>
      </c>
      <c r="M234" s="21" t="s">
        <v>42</v>
      </c>
      <c r="N234" s="21" t="s">
        <v>42</v>
      </c>
      <c r="O234" s="21" t="s">
        <v>42</v>
      </c>
      <c r="P234" s="22" t="s">
        <v>43</v>
      </c>
      <c r="Q234" s="21">
        <v>324</v>
      </c>
      <c r="R234" s="20">
        <v>7636</v>
      </c>
      <c r="S234" s="21">
        <v>577</v>
      </c>
      <c r="T234" s="21">
        <v>488</v>
      </c>
      <c r="U234" s="21">
        <v>138</v>
      </c>
      <c r="V234" s="72" t="s">
        <v>44</v>
      </c>
      <c r="W234" s="20">
        <v>1000</v>
      </c>
      <c r="X234" s="20">
        <v>5000</v>
      </c>
      <c r="Y234" s="20">
        <v>455.4</v>
      </c>
      <c r="Z234" s="72">
        <v>1</v>
      </c>
      <c r="AA234" s="78">
        <v>44253</v>
      </c>
      <c r="AB234" s="79"/>
      <c r="AC234" s="82" t="s">
        <v>1671</v>
      </c>
      <c r="AD234" s="170" t="s">
        <v>42</v>
      </c>
      <c r="AE234" s="170" t="s">
        <v>42</v>
      </c>
      <c r="AF234" s="170" t="s">
        <v>42</v>
      </c>
      <c r="AG234" s="83" t="s">
        <v>1672</v>
      </c>
      <c r="AH234" s="170" t="s">
        <v>42</v>
      </c>
      <c r="AI234" s="169" t="s">
        <v>42</v>
      </c>
    </row>
    <row r="235" s="59" customFormat="1" ht="15" customHeight="1" spans="1:35">
      <c r="A235" s="19" t="s">
        <v>1673</v>
      </c>
      <c r="B235" s="19" t="s">
        <v>1221</v>
      </c>
      <c r="C235" s="19" t="s">
        <v>74</v>
      </c>
      <c r="D235" s="19" t="s">
        <v>39</v>
      </c>
      <c r="E235" s="19"/>
      <c r="F235" s="19" t="s">
        <v>55</v>
      </c>
      <c r="G235" s="20">
        <v>60</v>
      </c>
      <c r="H235" s="21">
        <v>180</v>
      </c>
      <c r="I235" s="70">
        <v>3</v>
      </c>
      <c r="J235" s="70">
        <v>2.9</v>
      </c>
      <c r="K235" s="21">
        <v>3.8</v>
      </c>
      <c r="L235" s="21" t="s">
        <v>42</v>
      </c>
      <c r="M235" s="21" t="s">
        <v>42</v>
      </c>
      <c r="N235" s="21" t="s">
        <v>42</v>
      </c>
      <c r="O235" s="21" t="s">
        <v>42</v>
      </c>
      <c r="P235" s="22" t="s">
        <v>43</v>
      </c>
      <c r="Q235" s="21">
        <v>324</v>
      </c>
      <c r="R235" s="20">
        <v>7660</v>
      </c>
      <c r="S235" s="21">
        <v>642</v>
      </c>
      <c r="T235" s="21">
        <v>620</v>
      </c>
      <c r="U235" s="21">
        <v>138</v>
      </c>
      <c r="V235" s="72" t="s">
        <v>44</v>
      </c>
      <c r="W235" s="20">
        <v>800</v>
      </c>
      <c r="X235" s="20">
        <v>4000</v>
      </c>
      <c r="Y235" s="20">
        <v>400.2</v>
      </c>
      <c r="Z235" s="72">
        <v>1.3</v>
      </c>
      <c r="AA235" s="78">
        <v>44362</v>
      </c>
      <c r="AB235" s="79"/>
      <c r="AC235" s="82" t="s">
        <v>1674</v>
      </c>
      <c r="AD235" s="83" t="s">
        <v>1675</v>
      </c>
      <c r="AE235" s="170" t="s">
        <v>42</v>
      </c>
      <c r="AF235" s="170" t="s">
        <v>42</v>
      </c>
      <c r="AG235" s="83" t="s">
        <v>1676</v>
      </c>
      <c r="AH235" s="170" t="s">
        <v>42</v>
      </c>
      <c r="AI235" s="169" t="s">
        <v>42</v>
      </c>
    </row>
    <row r="236" s="59" customFormat="1" ht="15" customHeight="1" spans="1:35">
      <c r="A236" s="19" t="s">
        <v>1677</v>
      </c>
      <c r="B236" s="19" t="s">
        <v>1221</v>
      </c>
      <c r="C236" s="19" t="s">
        <v>349</v>
      </c>
      <c r="D236" s="19" t="s">
        <v>39</v>
      </c>
      <c r="E236" s="19"/>
      <c r="F236" s="19" t="s">
        <v>55</v>
      </c>
      <c r="G236" s="20">
        <v>60</v>
      </c>
      <c r="H236" s="21">
        <v>120</v>
      </c>
      <c r="I236" s="70">
        <v>3</v>
      </c>
      <c r="J236" s="70">
        <v>4.2</v>
      </c>
      <c r="K236" s="21">
        <v>6</v>
      </c>
      <c r="L236" s="21" t="s">
        <v>42</v>
      </c>
      <c r="M236" s="21" t="s">
        <v>42</v>
      </c>
      <c r="N236" s="21" t="s">
        <v>42</v>
      </c>
      <c r="O236" s="21" t="s">
        <v>42</v>
      </c>
      <c r="P236" s="22" t="s">
        <v>1301</v>
      </c>
      <c r="Q236" s="21">
        <v>282</v>
      </c>
      <c r="R236" s="20">
        <v>5163</v>
      </c>
      <c r="S236" s="21">
        <v>370</v>
      </c>
      <c r="T236" s="21">
        <v>327</v>
      </c>
      <c r="U236" s="21">
        <v>112</v>
      </c>
      <c r="V236" s="72" t="s">
        <v>44</v>
      </c>
      <c r="W236" s="20">
        <v>1000</v>
      </c>
      <c r="X236" s="20">
        <v>5000</v>
      </c>
      <c r="Y236" s="20">
        <f>U236*J236</f>
        <v>470.4</v>
      </c>
      <c r="Z236" s="72">
        <v>1.1</v>
      </c>
      <c r="AA236" s="78">
        <v>45504</v>
      </c>
      <c r="AB236" s="79"/>
      <c r="AC236" s="82" t="s">
        <v>1678</v>
      </c>
      <c r="AD236" s="83" t="s">
        <v>651</v>
      </c>
      <c r="AE236" s="170" t="s">
        <v>42</v>
      </c>
      <c r="AF236" s="83" t="s">
        <v>1679</v>
      </c>
      <c r="AG236" s="83" t="s">
        <v>1680</v>
      </c>
      <c r="AH236" s="170" t="s">
        <v>42</v>
      </c>
      <c r="AI236" s="169" t="s">
        <v>42</v>
      </c>
    </row>
    <row r="237" s="59" customFormat="1" ht="15" customHeight="1" spans="1:35">
      <c r="A237" s="19" t="s">
        <v>1681</v>
      </c>
      <c r="B237" s="19" t="s">
        <v>1221</v>
      </c>
      <c r="C237" s="19" t="s">
        <v>46</v>
      </c>
      <c r="D237" s="19" t="s">
        <v>39</v>
      </c>
      <c r="E237" s="19"/>
      <c r="F237" s="19" t="s">
        <v>55</v>
      </c>
      <c r="G237" s="20">
        <v>60</v>
      </c>
      <c r="H237" s="21">
        <v>120</v>
      </c>
      <c r="I237" s="70">
        <v>3</v>
      </c>
      <c r="J237" s="70">
        <v>4.5</v>
      </c>
      <c r="K237" s="21">
        <v>5.9</v>
      </c>
      <c r="L237" s="21" t="s">
        <v>42</v>
      </c>
      <c r="M237" s="21" t="s">
        <v>42</v>
      </c>
      <c r="N237" s="21" t="s">
        <v>42</v>
      </c>
      <c r="O237" s="21" t="s">
        <v>42</v>
      </c>
      <c r="P237" s="22" t="s">
        <v>1301</v>
      </c>
      <c r="Q237" s="21">
        <v>225</v>
      </c>
      <c r="R237" s="20">
        <v>5672</v>
      </c>
      <c r="S237" s="21">
        <v>392</v>
      </c>
      <c r="T237" s="21">
        <v>352</v>
      </c>
      <c r="U237" s="21">
        <v>103</v>
      </c>
      <c r="V237" s="72" t="s">
        <v>44</v>
      </c>
      <c r="W237" s="20">
        <v>2500</v>
      </c>
      <c r="X237" s="20">
        <v>5000</v>
      </c>
      <c r="Y237" s="20">
        <v>463.5</v>
      </c>
      <c r="Z237" s="72">
        <v>1</v>
      </c>
      <c r="AA237" s="78">
        <v>44306</v>
      </c>
      <c r="AB237" s="79"/>
      <c r="AC237" s="82" t="s">
        <v>1682</v>
      </c>
      <c r="AD237" s="83" t="s">
        <v>1683</v>
      </c>
      <c r="AE237" s="170" t="s">
        <v>42</v>
      </c>
      <c r="AF237" s="170" t="s">
        <v>42</v>
      </c>
      <c r="AG237" s="170" t="s">
        <v>42</v>
      </c>
      <c r="AH237" s="170" t="s">
        <v>42</v>
      </c>
      <c r="AI237" s="169" t="s">
        <v>42</v>
      </c>
    </row>
    <row r="238" s="59" customFormat="1" ht="15" customHeight="1" spans="1:35">
      <c r="A238" s="19" t="s">
        <v>1684</v>
      </c>
      <c r="B238" s="19" t="s">
        <v>1221</v>
      </c>
      <c r="C238" s="19" t="s">
        <v>1685</v>
      </c>
      <c r="D238" s="19" t="s">
        <v>39</v>
      </c>
      <c r="E238" s="19"/>
      <c r="F238" s="19" t="s">
        <v>55</v>
      </c>
      <c r="G238" s="20">
        <v>60</v>
      </c>
      <c r="H238" s="21">
        <v>5.4</v>
      </c>
      <c r="I238" s="70">
        <v>1.5</v>
      </c>
      <c r="J238" s="70">
        <v>28</v>
      </c>
      <c r="K238" s="21">
        <v>36</v>
      </c>
      <c r="L238" s="21">
        <v>32</v>
      </c>
      <c r="M238" s="21">
        <v>42</v>
      </c>
      <c r="N238" s="21" t="s">
        <v>42</v>
      </c>
      <c r="O238" s="21" t="s">
        <v>42</v>
      </c>
      <c r="P238" s="22" t="s">
        <v>43</v>
      </c>
      <c r="Q238" s="21">
        <v>21</v>
      </c>
      <c r="R238" s="20">
        <v>1069</v>
      </c>
      <c r="S238" s="21">
        <v>55</v>
      </c>
      <c r="T238" s="21">
        <v>48</v>
      </c>
      <c r="U238" s="21">
        <v>26</v>
      </c>
      <c r="V238" s="72" t="s">
        <v>44</v>
      </c>
      <c r="W238" s="20">
        <v>1000</v>
      </c>
      <c r="X238" s="20">
        <v>40000</v>
      </c>
      <c r="Y238" s="20">
        <f>J238*U238</f>
        <v>728</v>
      </c>
      <c r="Z238" s="72">
        <v>1</v>
      </c>
      <c r="AA238" s="78">
        <v>45623</v>
      </c>
      <c r="AB238" s="79"/>
      <c r="AC238" s="84" t="s">
        <v>42</v>
      </c>
      <c r="AD238" s="85" t="s">
        <v>42</v>
      </c>
      <c r="AE238" s="85" t="s">
        <v>42</v>
      </c>
      <c r="AF238" s="85" t="s">
        <v>42</v>
      </c>
      <c r="AG238" s="85" t="s">
        <v>42</v>
      </c>
      <c r="AH238" s="85" t="s">
        <v>42</v>
      </c>
      <c r="AI238" s="98" t="s">
        <v>42</v>
      </c>
    </row>
    <row r="239" s="59" customFormat="1" ht="15" customHeight="1" spans="1:35">
      <c r="A239" s="19" t="s">
        <v>1686</v>
      </c>
      <c r="B239" s="19" t="s">
        <v>1221</v>
      </c>
      <c r="C239" s="19" t="s">
        <v>371</v>
      </c>
      <c r="D239" s="19" t="s">
        <v>39</v>
      </c>
      <c r="E239" s="19"/>
      <c r="F239" s="19" t="s">
        <v>88</v>
      </c>
      <c r="G239" s="20">
        <v>60</v>
      </c>
      <c r="H239" s="21">
        <v>9.4</v>
      </c>
      <c r="I239" s="70">
        <v>1.5</v>
      </c>
      <c r="J239" s="70">
        <v>12.5</v>
      </c>
      <c r="K239" s="21">
        <v>16.3</v>
      </c>
      <c r="L239" s="21">
        <v>13.4</v>
      </c>
      <c r="M239" s="21">
        <v>17.4</v>
      </c>
      <c r="N239" s="21" t="s">
        <v>42</v>
      </c>
      <c r="O239" s="21" t="s">
        <v>42</v>
      </c>
      <c r="P239" s="22" t="s">
        <v>43</v>
      </c>
      <c r="Q239" s="21">
        <v>144</v>
      </c>
      <c r="R239" s="20">
        <v>4277</v>
      </c>
      <c r="S239" s="21">
        <v>183</v>
      </c>
      <c r="T239" s="21">
        <v>147</v>
      </c>
      <c r="U239" s="21">
        <v>79</v>
      </c>
      <c r="V239" s="72" t="s">
        <v>44</v>
      </c>
      <c r="W239" s="20">
        <v>4000</v>
      </c>
      <c r="X239" s="20">
        <v>8000</v>
      </c>
      <c r="Y239" s="20">
        <f>J239*U239</f>
        <v>987.5</v>
      </c>
      <c r="Z239" s="86">
        <v>1.1</v>
      </c>
      <c r="AA239" s="78">
        <v>45695</v>
      </c>
      <c r="AB239" s="87"/>
      <c r="AC239" s="19" t="s">
        <v>42</v>
      </c>
      <c r="AD239" s="19" t="s">
        <v>42</v>
      </c>
      <c r="AE239" s="19" t="s">
        <v>42</v>
      </c>
      <c r="AF239" s="19" t="s">
        <v>42</v>
      </c>
      <c r="AG239" s="19" t="s">
        <v>42</v>
      </c>
      <c r="AH239" s="19" t="s">
        <v>42</v>
      </c>
      <c r="AI239" s="19" t="s">
        <v>42</v>
      </c>
    </row>
    <row r="240" s="59" customFormat="1" ht="15" customHeight="1" spans="1:35">
      <c r="A240" s="19" t="s">
        <v>1687</v>
      </c>
      <c r="B240" s="19" t="s">
        <v>1221</v>
      </c>
      <c r="C240" s="19" t="s">
        <v>46</v>
      </c>
      <c r="D240" s="19" t="s">
        <v>39</v>
      </c>
      <c r="E240" s="19"/>
      <c r="F240" s="19" t="s">
        <v>55</v>
      </c>
      <c r="G240" s="20">
        <v>60</v>
      </c>
      <c r="H240" s="21">
        <v>58</v>
      </c>
      <c r="I240" s="70">
        <v>1.6</v>
      </c>
      <c r="J240" s="70">
        <v>8.1</v>
      </c>
      <c r="K240" s="21">
        <v>10</v>
      </c>
      <c r="L240" s="21">
        <v>9.2</v>
      </c>
      <c r="M240" s="21">
        <v>14</v>
      </c>
      <c r="N240" s="21" t="s">
        <v>42</v>
      </c>
      <c r="O240" s="21" t="s">
        <v>42</v>
      </c>
      <c r="P240" s="22" t="s">
        <v>43</v>
      </c>
      <c r="Q240" s="21">
        <v>124</v>
      </c>
      <c r="R240" s="20">
        <v>4032</v>
      </c>
      <c r="S240" s="21">
        <v>186</v>
      </c>
      <c r="T240" s="21">
        <v>152</v>
      </c>
      <c r="U240" s="21">
        <v>77</v>
      </c>
      <c r="V240" s="72" t="s">
        <v>44</v>
      </c>
      <c r="W240" s="20">
        <v>2500</v>
      </c>
      <c r="X240" s="20">
        <v>5000</v>
      </c>
      <c r="Y240" s="20">
        <f t="shared" ref="Y240" si="8">J240*U240</f>
        <v>623.7</v>
      </c>
      <c r="Z240" s="72">
        <v>1.2</v>
      </c>
      <c r="AA240" s="78">
        <v>45349</v>
      </c>
      <c r="AB240" s="79"/>
      <c r="AC240" s="80" t="s">
        <v>42</v>
      </c>
      <c r="AD240" s="81" t="s">
        <v>42</v>
      </c>
      <c r="AE240" s="81" t="s">
        <v>42</v>
      </c>
      <c r="AF240" s="81" t="s">
        <v>42</v>
      </c>
      <c r="AG240" s="81" t="s">
        <v>42</v>
      </c>
      <c r="AH240" s="81" t="s">
        <v>42</v>
      </c>
      <c r="AI240" s="99" t="s">
        <v>42</v>
      </c>
    </row>
    <row r="241" s="59" customFormat="1" ht="15" customHeight="1" spans="1:35">
      <c r="A241" s="19" t="s">
        <v>1688</v>
      </c>
      <c r="B241" s="19" t="s">
        <v>1221</v>
      </c>
      <c r="C241" s="19" t="s">
        <v>74</v>
      </c>
      <c r="D241" s="19" t="s">
        <v>39</v>
      </c>
      <c r="E241" s="19"/>
      <c r="F241" s="19" t="s">
        <v>55</v>
      </c>
      <c r="G241" s="20">
        <v>60</v>
      </c>
      <c r="H241" s="21">
        <v>120</v>
      </c>
      <c r="I241" s="70">
        <v>3</v>
      </c>
      <c r="J241" s="70">
        <v>4.6</v>
      </c>
      <c r="K241" s="21">
        <v>6</v>
      </c>
      <c r="L241" s="21" t="s">
        <v>42</v>
      </c>
      <c r="M241" s="21" t="s">
        <v>42</v>
      </c>
      <c r="N241" s="21" t="s">
        <v>42</v>
      </c>
      <c r="O241" s="21" t="s">
        <v>42</v>
      </c>
      <c r="P241" s="22" t="s">
        <v>1301</v>
      </c>
      <c r="Q241" s="21">
        <v>400</v>
      </c>
      <c r="R241" s="20">
        <v>5672</v>
      </c>
      <c r="S241" s="21">
        <v>392</v>
      </c>
      <c r="T241" s="21">
        <v>372</v>
      </c>
      <c r="U241" s="21">
        <v>80</v>
      </c>
      <c r="V241" s="72" t="s">
        <v>44</v>
      </c>
      <c r="W241" s="20">
        <v>800</v>
      </c>
      <c r="X241" s="20">
        <v>4000</v>
      </c>
      <c r="Y241" s="20">
        <v>368</v>
      </c>
      <c r="Z241" s="72">
        <v>1.1</v>
      </c>
      <c r="AA241" s="78">
        <v>44306</v>
      </c>
      <c r="AB241" s="79"/>
      <c r="AC241" s="82" t="s">
        <v>1689</v>
      </c>
      <c r="AD241" s="83" t="s">
        <v>656</v>
      </c>
      <c r="AE241" s="170" t="s">
        <v>42</v>
      </c>
      <c r="AF241" s="83" t="s">
        <v>657</v>
      </c>
      <c r="AG241" s="170" t="s">
        <v>42</v>
      </c>
      <c r="AH241" s="170" t="s">
        <v>42</v>
      </c>
      <c r="AI241" s="169" t="s">
        <v>42</v>
      </c>
    </row>
    <row r="242" s="59" customFormat="1" ht="15" customHeight="1" spans="1:35">
      <c r="A242" s="19" t="s">
        <v>1690</v>
      </c>
      <c r="B242" s="19" t="s">
        <v>1221</v>
      </c>
      <c r="C242" s="19" t="s">
        <v>38</v>
      </c>
      <c r="D242" s="19" t="s">
        <v>39</v>
      </c>
      <c r="E242" s="19"/>
      <c r="F242" s="19" t="s">
        <v>55</v>
      </c>
      <c r="G242" s="20">
        <v>60</v>
      </c>
      <c r="H242" s="21">
        <v>90</v>
      </c>
      <c r="I242" s="70">
        <v>3</v>
      </c>
      <c r="J242" s="70">
        <v>3.9</v>
      </c>
      <c r="K242" s="21">
        <v>4.9</v>
      </c>
      <c r="L242" s="21" t="s">
        <v>42</v>
      </c>
      <c r="M242" s="21" t="s">
        <v>42</v>
      </c>
      <c r="N242" s="21" t="s">
        <v>42</v>
      </c>
      <c r="O242" s="21" t="s">
        <v>42</v>
      </c>
      <c r="P242" s="22" t="s">
        <v>1301</v>
      </c>
      <c r="Q242" s="21">
        <v>210</v>
      </c>
      <c r="R242" s="20">
        <v>5672</v>
      </c>
      <c r="S242" s="21">
        <v>392</v>
      </c>
      <c r="T242" s="21">
        <v>352</v>
      </c>
      <c r="U242" s="21">
        <v>103</v>
      </c>
      <c r="V242" s="72" t="s">
        <v>44</v>
      </c>
      <c r="W242" s="20">
        <v>2500</v>
      </c>
      <c r="X242" s="20">
        <v>5000</v>
      </c>
      <c r="Y242" s="20">
        <v>401.7</v>
      </c>
      <c r="Z242" s="72">
        <v>1.3</v>
      </c>
      <c r="AA242" s="78">
        <v>44843</v>
      </c>
      <c r="AB242" s="79"/>
      <c r="AC242" s="82" t="s">
        <v>42</v>
      </c>
      <c r="AD242" s="170" t="s">
        <v>42</v>
      </c>
      <c r="AE242" s="170" t="s">
        <v>42</v>
      </c>
      <c r="AF242" s="170" t="s">
        <v>42</v>
      </c>
      <c r="AG242" s="170" t="s">
        <v>42</v>
      </c>
      <c r="AH242" s="170" t="s">
        <v>42</v>
      </c>
      <c r="AI242" s="169" t="s">
        <v>42</v>
      </c>
    </row>
    <row r="243" s="59" customFormat="1" ht="15" customHeight="1" spans="1:35">
      <c r="A243" s="19" t="s">
        <v>1691</v>
      </c>
      <c r="B243" s="19" t="s">
        <v>1221</v>
      </c>
      <c r="C243" s="19" t="s">
        <v>38</v>
      </c>
      <c r="D243" s="19" t="s">
        <v>39</v>
      </c>
      <c r="E243" s="19"/>
      <c r="F243" s="19" t="s">
        <v>55</v>
      </c>
      <c r="G243" s="20">
        <v>60</v>
      </c>
      <c r="H243" s="21">
        <v>55</v>
      </c>
      <c r="I243" s="70">
        <v>1.5</v>
      </c>
      <c r="J243" s="70">
        <v>7.7</v>
      </c>
      <c r="K243" s="21">
        <v>10</v>
      </c>
      <c r="L243" s="21">
        <v>8.9</v>
      </c>
      <c r="M243" s="21">
        <v>11.5</v>
      </c>
      <c r="N243" s="21" t="s">
        <v>42</v>
      </c>
      <c r="O243" s="21" t="s">
        <v>42</v>
      </c>
      <c r="P243" s="22" t="s">
        <v>43</v>
      </c>
      <c r="Q243" s="21">
        <v>118</v>
      </c>
      <c r="R243" s="20">
        <v>4160</v>
      </c>
      <c r="S243" s="21">
        <v>184</v>
      </c>
      <c r="T243" s="21">
        <v>148</v>
      </c>
      <c r="U243" s="21">
        <v>77</v>
      </c>
      <c r="V243" s="72" t="s">
        <v>44</v>
      </c>
      <c r="W243" s="20">
        <v>5000</v>
      </c>
      <c r="X243" s="20">
        <v>50000</v>
      </c>
      <c r="Y243" s="20">
        <v>592.9</v>
      </c>
      <c r="Z243" s="72">
        <v>1.4</v>
      </c>
      <c r="AA243" s="78">
        <v>45349</v>
      </c>
      <c r="AB243" s="79"/>
      <c r="AC243" s="82" t="s">
        <v>42</v>
      </c>
      <c r="AD243" s="83" t="s">
        <v>42</v>
      </c>
      <c r="AE243" s="83" t="s">
        <v>42</v>
      </c>
      <c r="AF243" s="83" t="s">
        <v>42</v>
      </c>
      <c r="AG243" s="83" t="s">
        <v>42</v>
      </c>
      <c r="AH243" s="83" t="s">
        <v>42</v>
      </c>
      <c r="AI243" s="92" t="s">
        <v>42</v>
      </c>
    </row>
    <row r="244" s="59" customFormat="1" ht="15" customHeight="1" spans="1:35">
      <c r="A244" s="19" t="s">
        <v>1692</v>
      </c>
      <c r="B244" s="19" t="s">
        <v>1221</v>
      </c>
      <c r="C244" s="19" t="s">
        <v>46</v>
      </c>
      <c r="D244" s="19" t="s">
        <v>39</v>
      </c>
      <c r="E244" s="19"/>
      <c r="F244" s="19" t="s">
        <v>55</v>
      </c>
      <c r="G244" s="20">
        <v>60</v>
      </c>
      <c r="H244" s="21">
        <v>80</v>
      </c>
      <c r="I244" s="70">
        <v>3</v>
      </c>
      <c r="J244" s="70">
        <v>5.4</v>
      </c>
      <c r="K244" s="21">
        <v>6.6</v>
      </c>
      <c r="L244" s="21" t="s">
        <v>42</v>
      </c>
      <c r="M244" s="21" t="s">
        <v>42</v>
      </c>
      <c r="N244" s="21" t="s">
        <v>42</v>
      </c>
      <c r="O244" s="21" t="s">
        <v>42</v>
      </c>
      <c r="P244" s="22" t="s">
        <v>43</v>
      </c>
      <c r="Q244" s="21">
        <v>168</v>
      </c>
      <c r="R244" s="20">
        <v>3703</v>
      </c>
      <c r="S244" s="21">
        <v>266</v>
      </c>
      <c r="T244" s="21">
        <v>232</v>
      </c>
      <c r="U244" s="21">
        <v>80</v>
      </c>
      <c r="V244" s="72" t="s">
        <v>44</v>
      </c>
      <c r="W244" s="20">
        <v>2500</v>
      </c>
      <c r="X244" s="20">
        <v>5000</v>
      </c>
      <c r="Y244" s="20">
        <f>U244*J244</f>
        <v>432</v>
      </c>
      <c r="Z244" s="72">
        <v>1.3</v>
      </c>
      <c r="AA244" s="78">
        <v>45504</v>
      </c>
      <c r="AB244" s="79"/>
      <c r="AC244" s="82" t="s">
        <v>1693</v>
      </c>
      <c r="AD244" s="83" t="s">
        <v>1694</v>
      </c>
      <c r="AE244" s="170" t="s">
        <v>42</v>
      </c>
      <c r="AF244" s="83" t="s">
        <v>1695</v>
      </c>
      <c r="AG244" s="170" t="s">
        <v>42</v>
      </c>
      <c r="AH244" s="170" t="s">
        <v>42</v>
      </c>
      <c r="AI244" s="169" t="s">
        <v>42</v>
      </c>
    </row>
    <row r="245" s="59" customFormat="1" ht="15" customHeight="1" spans="1:35">
      <c r="A245" s="19" t="s">
        <v>1696</v>
      </c>
      <c r="B245" s="19" t="s">
        <v>1221</v>
      </c>
      <c r="C245" s="19" t="s">
        <v>1226</v>
      </c>
      <c r="D245" s="19" t="s">
        <v>39</v>
      </c>
      <c r="E245" s="19"/>
      <c r="F245" s="19" t="s">
        <v>55</v>
      </c>
      <c r="G245" s="20">
        <v>60</v>
      </c>
      <c r="H245" s="21">
        <v>80</v>
      </c>
      <c r="I245" s="70">
        <v>3</v>
      </c>
      <c r="J245" s="70">
        <v>5.3</v>
      </c>
      <c r="K245" s="21">
        <v>7</v>
      </c>
      <c r="L245" s="21" t="s">
        <v>42</v>
      </c>
      <c r="M245" s="21" t="s">
        <v>42</v>
      </c>
      <c r="N245" s="21" t="s">
        <v>42</v>
      </c>
      <c r="O245" s="21" t="s">
        <v>42</v>
      </c>
      <c r="P245" s="22" t="s">
        <v>43</v>
      </c>
      <c r="Q245" s="21">
        <v>169</v>
      </c>
      <c r="R245" s="20">
        <v>4136</v>
      </c>
      <c r="S245" s="21">
        <v>286</v>
      </c>
      <c r="T245" s="21">
        <v>257</v>
      </c>
      <c r="U245" s="21">
        <v>90</v>
      </c>
      <c r="V245" s="72" t="s">
        <v>44</v>
      </c>
      <c r="W245" s="20">
        <v>1000</v>
      </c>
      <c r="X245" s="20">
        <v>5000</v>
      </c>
      <c r="Y245" s="20">
        <v>477</v>
      </c>
      <c r="Z245" s="72">
        <v>1.2</v>
      </c>
      <c r="AA245" s="78">
        <v>44099</v>
      </c>
      <c r="AB245" s="79"/>
      <c r="AC245" s="82" t="s">
        <v>1697</v>
      </c>
      <c r="AD245" s="83" t="s">
        <v>651</v>
      </c>
      <c r="AE245" s="170" t="s">
        <v>42</v>
      </c>
      <c r="AF245" s="83" t="s">
        <v>1698</v>
      </c>
      <c r="AG245" s="83" t="s">
        <v>652</v>
      </c>
      <c r="AH245" s="170" t="s">
        <v>42</v>
      </c>
      <c r="AI245" s="169" t="s">
        <v>42</v>
      </c>
    </row>
    <row r="246" s="59" customFormat="1" ht="15" customHeight="1" spans="1:35">
      <c r="A246" s="19" t="s">
        <v>1699</v>
      </c>
      <c r="B246" s="19" t="s">
        <v>1221</v>
      </c>
      <c r="C246" s="19" t="s">
        <v>38</v>
      </c>
      <c r="D246" s="19" t="s">
        <v>39</v>
      </c>
      <c r="E246" s="19"/>
      <c r="F246" s="19" t="s">
        <v>55</v>
      </c>
      <c r="G246" s="20">
        <v>60</v>
      </c>
      <c r="H246" s="21">
        <v>70</v>
      </c>
      <c r="I246" s="70">
        <v>3</v>
      </c>
      <c r="J246" s="70">
        <v>4.6</v>
      </c>
      <c r="K246" s="21">
        <v>5.8</v>
      </c>
      <c r="L246" s="21" t="s">
        <v>42</v>
      </c>
      <c r="M246" s="21" t="s">
        <v>42</v>
      </c>
      <c r="N246" s="21" t="s">
        <v>42</v>
      </c>
      <c r="O246" s="21" t="s">
        <v>42</v>
      </c>
      <c r="P246" s="22" t="s">
        <v>43</v>
      </c>
      <c r="Q246" s="21">
        <v>182</v>
      </c>
      <c r="R246" s="20">
        <v>3782</v>
      </c>
      <c r="S246" s="21">
        <v>297</v>
      </c>
      <c r="T246" s="21">
        <v>218</v>
      </c>
      <c r="U246" s="21">
        <v>77</v>
      </c>
      <c r="V246" s="72" t="s">
        <v>44</v>
      </c>
      <c r="W246" s="20">
        <v>2500</v>
      </c>
      <c r="X246" s="20">
        <v>5000</v>
      </c>
      <c r="Y246" s="20">
        <v>354</v>
      </c>
      <c r="Z246" s="72">
        <v>1.3</v>
      </c>
      <c r="AA246" s="78">
        <v>44782</v>
      </c>
      <c r="AB246" s="79"/>
      <c r="AC246" s="82" t="s">
        <v>42</v>
      </c>
      <c r="AD246" s="170" t="s">
        <v>42</v>
      </c>
      <c r="AE246" s="170" t="s">
        <v>42</v>
      </c>
      <c r="AF246" s="170" t="s">
        <v>42</v>
      </c>
      <c r="AG246" s="170" t="s">
        <v>42</v>
      </c>
      <c r="AH246" s="170" t="s">
        <v>42</v>
      </c>
      <c r="AI246" s="169" t="s">
        <v>42</v>
      </c>
    </row>
    <row r="247" s="59" customFormat="1" ht="15" customHeight="1" spans="1:35">
      <c r="A247" s="19" t="s">
        <v>1700</v>
      </c>
      <c r="B247" s="19" t="s">
        <v>1221</v>
      </c>
      <c r="C247" s="19" t="s">
        <v>371</v>
      </c>
      <c r="D247" s="19" t="s">
        <v>39</v>
      </c>
      <c r="E247" s="19"/>
      <c r="F247" s="19" t="s">
        <v>55</v>
      </c>
      <c r="G247" s="20">
        <v>60</v>
      </c>
      <c r="H247" s="21">
        <v>17</v>
      </c>
      <c r="I247" s="70">
        <v>1.7</v>
      </c>
      <c r="J247" s="70">
        <v>6.7</v>
      </c>
      <c r="K247" s="21">
        <v>9</v>
      </c>
      <c r="L247" s="21">
        <v>8.5</v>
      </c>
      <c r="M247" s="21">
        <v>12</v>
      </c>
      <c r="N247" s="21" t="s">
        <v>42</v>
      </c>
      <c r="O247" s="21" t="s">
        <v>42</v>
      </c>
      <c r="P247" s="22" t="s">
        <v>43</v>
      </c>
      <c r="Q247" s="21">
        <v>140</v>
      </c>
      <c r="R247" s="20">
        <v>6276</v>
      </c>
      <c r="S247" s="21">
        <v>300</v>
      </c>
      <c r="T247" s="21">
        <v>262</v>
      </c>
      <c r="U247" s="21">
        <v>77</v>
      </c>
      <c r="V247" s="72" t="s">
        <v>44</v>
      </c>
      <c r="W247" s="20">
        <v>4000</v>
      </c>
      <c r="X247" s="20">
        <v>8000</v>
      </c>
      <c r="Y247" s="20">
        <v>515.9</v>
      </c>
      <c r="Z247" s="72">
        <v>1</v>
      </c>
      <c r="AA247" s="78">
        <v>43942</v>
      </c>
      <c r="AB247" s="79"/>
      <c r="AC247" s="82" t="s">
        <v>42</v>
      </c>
      <c r="AD247" s="170" t="s">
        <v>42</v>
      </c>
      <c r="AE247" s="170" t="s">
        <v>42</v>
      </c>
      <c r="AF247" s="170" t="s">
        <v>42</v>
      </c>
      <c r="AG247" s="170" t="s">
        <v>42</v>
      </c>
      <c r="AH247" s="170" t="s">
        <v>42</v>
      </c>
      <c r="AI247" s="169" t="s">
        <v>42</v>
      </c>
    </row>
    <row r="248" s="59" customFormat="1" ht="15" customHeight="1" spans="1:35">
      <c r="A248" s="19" t="s">
        <v>1701</v>
      </c>
      <c r="B248" s="19" t="s">
        <v>1221</v>
      </c>
      <c r="C248" s="19" t="s">
        <v>99</v>
      </c>
      <c r="D248" s="19" t="s">
        <v>39</v>
      </c>
      <c r="E248" s="19"/>
      <c r="F248" s="19" t="s">
        <v>88</v>
      </c>
      <c r="G248" s="20">
        <v>60</v>
      </c>
      <c r="H248" s="21">
        <v>33</v>
      </c>
      <c r="I248" s="70">
        <v>1.5</v>
      </c>
      <c r="J248" s="70">
        <v>10.4</v>
      </c>
      <c r="K248" s="21">
        <v>12.9</v>
      </c>
      <c r="L248" s="21">
        <v>11.7</v>
      </c>
      <c r="M248" s="21">
        <v>14.4</v>
      </c>
      <c r="N248" s="21" t="s">
        <v>42</v>
      </c>
      <c r="O248" s="21" t="s">
        <v>42</v>
      </c>
      <c r="P248" s="22" t="s">
        <v>43</v>
      </c>
      <c r="Q248" s="21">
        <v>110</v>
      </c>
      <c r="R248" s="20">
        <v>4122</v>
      </c>
      <c r="S248" s="21">
        <v>186</v>
      </c>
      <c r="T248" s="21">
        <v>149</v>
      </c>
      <c r="U248" s="21">
        <v>72</v>
      </c>
      <c r="V248" s="72" t="s">
        <v>44</v>
      </c>
      <c r="W248" s="20">
        <v>5000</v>
      </c>
      <c r="X248" s="20">
        <v>50000</v>
      </c>
      <c r="Y248" s="20">
        <f>L248*U248</f>
        <v>842.4</v>
      </c>
      <c r="Z248" s="72">
        <v>1.2</v>
      </c>
      <c r="AA248" s="78">
        <v>45574</v>
      </c>
      <c r="AB248" s="79"/>
      <c r="AC248" s="82" t="s">
        <v>42</v>
      </c>
      <c r="AD248" s="170" t="s">
        <v>42</v>
      </c>
      <c r="AE248" s="170" t="s">
        <v>42</v>
      </c>
      <c r="AF248" s="170" t="s">
        <v>42</v>
      </c>
      <c r="AG248" s="170" t="s">
        <v>42</v>
      </c>
      <c r="AH248" s="170" t="s">
        <v>42</v>
      </c>
      <c r="AI248" s="169" t="s">
        <v>42</v>
      </c>
    </row>
    <row r="249" s="59" customFormat="1" ht="15" customHeight="1" spans="1:35">
      <c r="A249" s="19" t="s">
        <v>1702</v>
      </c>
      <c r="B249" s="19" t="s">
        <v>1221</v>
      </c>
      <c r="C249" s="19" t="s">
        <v>1226</v>
      </c>
      <c r="D249" s="19" t="s">
        <v>39</v>
      </c>
      <c r="E249" s="19"/>
      <c r="F249" s="19" t="s">
        <v>55</v>
      </c>
      <c r="G249" s="20">
        <v>60</v>
      </c>
      <c r="H249" s="21">
        <v>55</v>
      </c>
      <c r="I249" s="70">
        <v>3</v>
      </c>
      <c r="J249" s="70">
        <v>11.1</v>
      </c>
      <c r="K249" s="21">
        <v>14.5</v>
      </c>
      <c r="L249" s="21" t="s">
        <v>42</v>
      </c>
      <c r="M249" s="21" t="s">
        <v>42</v>
      </c>
      <c r="N249" s="21" t="s">
        <v>42</v>
      </c>
      <c r="O249" s="21" t="s">
        <v>42</v>
      </c>
      <c r="P249" s="22" t="s">
        <v>43</v>
      </c>
      <c r="Q249" s="21">
        <v>103</v>
      </c>
      <c r="R249" s="20">
        <v>1999</v>
      </c>
      <c r="S249" s="21">
        <v>159</v>
      </c>
      <c r="T249" s="21">
        <v>144</v>
      </c>
      <c r="U249" s="21">
        <v>48</v>
      </c>
      <c r="V249" s="72" t="s">
        <v>44</v>
      </c>
      <c r="W249" s="20">
        <v>1000</v>
      </c>
      <c r="X249" s="20">
        <v>5000</v>
      </c>
      <c r="Y249" s="20">
        <f>J249*U249</f>
        <v>532.8</v>
      </c>
      <c r="Z249" s="72">
        <v>1</v>
      </c>
      <c r="AA249" s="78">
        <v>45407</v>
      </c>
      <c r="AB249" s="79"/>
      <c r="AC249" s="82" t="s">
        <v>42</v>
      </c>
      <c r="AD249" s="83" t="s">
        <v>42</v>
      </c>
      <c r="AE249" s="83" t="s">
        <v>42</v>
      </c>
      <c r="AF249" s="83" t="s">
        <v>42</v>
      </c>
      <c r="AG249" s="83" t="s">
        <v>42</v>
      </c>
      <c r="AH249" s="83" t="s">
        <v>42</v>
      </c>
      <c r="AI249" s="92" t="s">
        <v>42</v>
      </c>
    </row>
    <row r="250" s="59" customFormat="1" ht="15" customHeight="1" spans="1:35">
      <c r="A250" s="19" t="s">
        <v>1703</v>
      </c>
      <c r="B250" s="19" t="s">
        <v>1221</v>
      </c>
      <c r="C250" s="19" t="s">
        <v>371</v>
      </c>
      <c r="D250" s="19" t="s">
        <v>39</v>
      </c>
      <c r="E250" s="19"/>
      <c r="F250" s="19" t="s">
        <v>55</v>
      </c>
      <c r="G250" s="20">
        <v>60</v>
      </c>
      <c r="H250" s="21">
        <v>12</v>
      </c>
      <c r="I250" s="70">
        <v>1.7</v>
      </c>
      <c r="J250" s="70">
        <v>9.5</v>
      </c>
      <c r="K250" s="21">
        <v>12</v>
      </c>
      <c r="L250" s="21">
        <v>12</v>
      </c>
      <c r="M250" s="21">
        <v>17</v>
      </c>
      <c r="N250" s="21" t="s">
        <v>42</v>
      </c>
      <c r="O250" s="21" t="s">
        <v>42</v>
      </c>
      <c r="P250" s="22" t="s">
        <v>43</v>
      </c>
      <c r="Q250" s="21">
        <v>121</v>
      </c>
      <c r="R250" s="20">
        <v>4605</v>
      </c>
      <c r="S250" s="21">
        <v>215</v>
      </c>
      <c r="T250" s="21">
        <v>191</v>
      </c>
      <c r="U250" s="21">
        <v>77</v>
      </c>
      <c r="V250" s="72" t="s">
        <v>44</v>
      </c>
      <c r="W250" s="20">
        <v>4000</v>
      </c>
      <c r="X250" s="20">
        <v>8000</v>
      </c>
      <c r="Y250" s="20">
        <v>731.5</v>
      </c>
      <c r="Z250" s="72">
        <v>1.1</v>
      </c>
      <c r="AA250" s="78">
        <v>44099</v>
      </c>
      <c r="AB250" s="79"/>
      <c r="AC250" s="82" t="s">
        <v>42</v>
      </c>
      <c r="AD250" s="170" t="s">
        <v>42</v>
      </c>
      <c r="AE250" s="170" t="s">
        <v>42</v>
      </c>
      <c r="AF250" s="83" t="s">
        <v>725</v>
      </c>
      <c r="AG250" s="170" t="s">
        <v>42</v>
      </c>
      <c r="AH250" s="170" t="s">
        <v>42</v>
      </c>
      <c r="AI250" s="169" t="s">
        <v>42</v>
      </c>
    </row>
    <row r="251" s="59" customFormat="1" ht="15" customHeight="1" spans="1:35">
      <c r="A251" s="19" t="s">
        <v>1704</v>
      </c>
      <c r="B251" s="19" t="s">
        <v>1221</v>
      </c>
      <c r="C251" s="19" t="s">
        <v>46</v>
      </c>
      <c r="D251" s="19" t="s">
        <v>39</v>
      </c>
      <c r="E251" s="19"/>
      <c r="F251" s="19" t="s">
        <v>55</v>
      </c>
      <c r="G251" s="20">
        <v>60</v>
      </c>
      <c r="H251" s="21">
        <v>55</v>
      </c>
      <c r="I251" s="70">
        <v>3</v>
      </c>
      <c r="J251" s="70">
        <v>8</v>
      </c>
      <c r="K251" s="21">
        <v>10</v>
      </c>
      <c r="L251" s="21" t="s">
        <v>42</v>
      </c>
      <c r="M251" s="21" t="s">
        <v>42</v>
      </c>
      <c r="N251" s="21" t="s">
        <v>42</v>
      </c>
      <c r="O251" s="21" t="s">
        <v>42</v>
      </c>
      <c r="P251" s="22" t="s">
        <v>1301</v>
      </c>
      <c r="Q251" s="21">
        <v>103</v>
      </c>
      <c r="R251" s="20">
        <v>1999</v>
      </c>
      <c r="S251" s="21">
        <v>159</v>
      </c>
      <c r="T251" s="21">
        <v>144</v>
      </c>
      <c r="U251" s="21">
        <v>48</v>
      </c>
      <c r="V251" s="72" t="s">
        <v>44</v>
      </c>
      <c r="W251" s="20">
        <v>2500</v>
      </c>
      <c r="X251" s="20">
        <v>5000</v>
      </c>
      <c r="Y251" s="20">
        <f>U251*J251</f>
        <v>384</v>
      </c>
      <c r="Z251" s="72">
        <v>1.5</v>
      </c>
      <c r="AA251" s="78">
        <v>45449</v>
      </c>
      <c r="AB251" s="79"/>
      <c r="AC251" s="82" t="s">
        <v>1705</v>
      </c>
      <c r="AD251" s="83" t="s">
        <v>1706</v>
      </c>
      <c r="AE251" s="170" t="s">
        <v>42</v>
      </c>
      <c r="AF251" s="83" t="s">
        <v>1707</v>
      </c>
      <c r="AG251" s="170" t="s">
        <v>42</v>
      </c>
      <c r="AH251" s="170" t="s">
        <v>42</v>
      </c>
      <c r="AI251" s="169" t="s">
        <v>42</v>
      </c>
    </row>
    <row r="252" s="59" customFormat="1" ht="15" customHeight="1" spans="1:35">
      <c r="A252" s="19" t="s">
        <v>1708</v>
      </c>
      <c r="B252" s="19" t="s">
        <v>1221</v>
      </c>
      <c r="C252" s="19" t="s">
        <v>1709</v>
      </c>
      <c r="D252" s="19" t="s">
        <v>39</v>
      </c>
      <c r="E252" s="19"/>
      <c r="F252" s="19" t="s">
        <v>55</v>
      </c>
      <c r="G252" s="20">
        <v>60</v>
      </c>
      <c r="H252" s="21">
        <v>4.8</v>
      </c>
      <c r="I252" s="70">
        <v>1.6</v>
      </c>
      <c r="J252" s="70">
        <v>31</v>
      </c>
      <c r="K252" s="21">
        <v>40</v>
      </c>
      <c r="L252" s="21">
        <v>35</v>
      </c>
      <c r="M252" s="21">
        <v>46</v>
      </c>
      <c r="N252" s="21" t="s">
        <v>42</v>
      </c>
      <c r="O252" s="21" t="s">
        <v>42</v>
      </c>
      <c r="P252" s="22" t="s">
        <v>43</v>
      </c>
      <c r="Q252" s="21" t="s">
        <v>42</v>
      </c>
      <c r="R252" s="20">
        <v>1269</v>
      </c>
      <c r="S252" s="21">
        <v>56</v>
      </c>
      <c r="T252" s="21">
        <v>46</v>
      </c>
      <c r="U252" s="21">
        <v>25</v>
      </c>
      <c r="V252" s="72" t="s">
        <v>44</v>
      </c>
      <c r="W252" s="20">
        <v>3000</v>
      </c>
      <c r="X252" s="20">
        <v>30000</v>
      </c>
      <c r="Y252" s="20">
        <f>J252*U252</f>
        <v>775</v>
      </c>
      <c r="Z252" s="72">
        <v>1</v>
      </c>
      <c r="AA252" s="78">
        <v>45574</v>
      </c>
      <c r="AB252" s="79"/>
      <c r="AC252" s="82" t="s">
        <v>42</v>
      </c>
      <c r="AD252" s="83" t="s">
        <v>42</v>
      </c>
      <c r="AE252" s="83" t="s">
        <v>42</v>
      </c>
      <c r="AF252" s="83" t="s">
        <v>42</v>
      </c>
      <c r="AG252" s="83" t="s">
        <v>42</v>
      </c>
      <c r="AH252" s="83" t="s">
        <v>42</v>
      </c>
      <c r="AI252" s="92" t="s">
        <v>42</v>
      </c>
    </row>
    <row r="253" s="59" customFormat="1" ht="15" customHeight="1" spans="1:35">
      <c r="A253" s="19" t="s">
        <v>1710</v>
      </c>
      <c r="B253" s="19" t="s">
        <v>1221</v>
      </c>
      <c r="C253" s="19" t="s">
        <v>46</v>
      </c>
      <c r="D253" s="19" t="s">
        <v>39</v>
      </c>
      <c r="E253" s="19"/>
      <c r="F253" s="19" t="s">
        <v>55</v>
      </c>
      <c r="G253" s="20">
        <v>60</v>
      </c>
      <c r="H253" s="21">
        <v>50</v>
      </c>
      <c r="I253" s="70">
        <v>1.6</v>
      </c>
      <c r="J253" s="70">
        <v>12</v>
      </c>
      <c r="K253" s="21">
        <v>15</v>
      </c>
      <c r="L253" s="21">
        <v>14</v>
      </c>
      <c r="M253" s="21">
        <v>21</v>
      </c>
      <c r="N253" s="21" t="s">
        <v>42</v>
      </c>
      <c r="O253" s="21" t="s">
        <v>42</v>
      </c>
      <c r="P253" s="22" t="s">
        <v>43</v>
      </c>
      <c r="Q253" s="21">
        <v>59</v>
      </c>
      <c r="R253" s="20">
        <v>2660</v>
      </c>
      <c r="S253" s="21">
        <v>119</v>
      </c>
      <c r="T253" s="21">
        <v>96</v>
      </c>
      <c r="U253" s="21">
        <v>50</v>
      </c>
      <c r="V253" s="72" t="s">
        <v>44</v>
      </c>
      <c r="W253" s="20">
        <v>2500</v>
      </c>
      <c r="X253" s="20">
        <v>5000</v>
      </c>
      <c r="Y253" s="20">
        <f>U253*J253</f>
        <v>600</v>
      </c>
      <c r="Z253" s="72">
        <v>1.4</v>
      </c>
      <c r="AA253" s="78">
        <v>45504</v>
      </c>
      <c r="AB253" s="79"/>
      <c r="AC253" s="82" t="s">
        <v>42</v>
      </c>
      <c r="AD253" s="83" t="s">
        <v>1711</v>
      </c>
      <c r="AE253" s="170" t="s">
        <v>42</v>
      </c>
      <c r="AF253" s="83" t="s">
        <v>1712</v>
      </c>
      <c r="AG253" s="170" t="s">
        <v>42</v>
      </c>
      <c r="AH253" s="170" t="s">
        <v>42</v>
      </c>
      <c r="AI253" s="169" t="s">
        <v>42</v>
      </c>
    </row>
    <row r="254" s="59" customFormat="1" ht="15" customHeight="1" spans="1:35">
      <c r="A254" s="19" t="s">
        <v>1713</v>
      </c>
      <c r="B254" s="19" t="s">
        <v>1221</v>
      </c>
      <c r="C254" s="19" t="s">
        <v>1261</v>
      </c>
      <c r="D254" s="19" t="s">
        <v>39</v>
      </c>
      <c r="E254" s="19"/>
      <c r="F254" s="19" t="s">
        <v>55</v>
      </c>
      <c r="G254" s="20">
        <v>60</v>
      </c>
      <c r="H254" s="21">
        <v>50</v>
      </c>
      <c r="I254" s="70">
        <v>1.6</v>
      </c>
      <c r="J254" s="70">
        <v>12</v>
      </c>
      <c r="K254" s="21">
        <v>17</v>
      </c>
      <c r="L254" s="21">
        <v>16</v>
      </c>
      <c r="M254" s="21">
        <v>25</v>
      </c>
      <c r="N254" s="21" t="s">
        <v>42</v>
      </c>
      <c r="O254" s="21" t="s">
        <v>42</v>
      </c>
      <c r="P254" s="22" t="s">
        <v>43</v>
      </c>
      <c r="Q254" s="21">
        <v>64</v>
      </c>
      <c r="R254" s="20">
        <v>2900</v>
      </c>
      <c r="S254" s="21">
        <v>140</v>
      </c>
      <c r="T254" s="21">
        <v>124</v>
      </c>
      <c r="U254" s="21">
        <v>50</v>
      </c>
      <c r="V254" s="72" t="s">
        <v>44</v>
      </c>
      <c r="W254" s="20">
        <v>4950</v>
      </c>
      <c r="X254" s="20">
        <v>4950</v>
      </c>
      <c r="Y254" s="20">
        <v>600</v>
      </c>
      <c r="Z254" s="72">
        <v>1</v>
      </c>
      <c r="AA254" s="78">
        <v>43944</v>
      </c>
      <c r="AB254" s="79"/>
      <c r="AC254" s="82" t="s">
        <v>42</v>
      </c>
      <c r="AD254" s="83" t="s">
        <v>1714</v>
      </c>
      <c r="AE254" s="170" t="s">
        <v>42</v>
      </c>
      <c r="AF254" s="83" t="s">
        <v>1715</v>
      </c>
      <c r="AG254" s="170" t="s">
        <v>42</v>
      </c>
      <c r="AH254" s="170" t="s">
        <v>42</v>
      </c>
      <c r="AI254" s="169" t="s">
        <v>42</v>
      </c>
    </row>
    <row r="255" s="59" customFormat="1" ht="15" customHeight="1" spans="1:35">
      <c r="A255" s="19" t="s">
        <v>1716</v>
      </c>
      <c r="B255" s="19" t="s">
        <v>1221</v>
      </c>
      <c r="C255" s="19" t="s">
        <v>49</v>
      </c>
      <c r="D255" s="19" t="s">
        <v>39</v>
      </c>
      <c r="E255" s="19"/>
      <c r="F255" s="19" t="s">
        <v>55</v>
      </c>
      <c r="G255" s="20">
        <v>60</v>
      </c>
      <c r="H255" s="21">
        <v>35</v>
      </c>
      <c r="I255" s="70">
        <v>1.6</v>
      </c>
      <c r="J255" s="70">
        <v>13</v>
      </c>
      <c r="K255" s="21">
        <v>15</v>
      </c>
      <c r="L255" s="21">
        <v>15</v>
      </c>
      <c r="M255" s="21">
        <v>20</v>
      </c>
      <c r="N255" s="21" t="s">
        <v>42</v>
      </c>
      <c r="O255" s="21" t="s">
        <v>42</v>
      </c>
      <c r="P255" s="22" t="s">
        <v>43</v>
      </c>
      <c r="Q255" s="21">
        <v>59</v>
      </c>
      <c r="R255" s="20">
        <v>2660</v>
      </c>
      <c r="S255" s="21">
        <v>119</v>
      </c>
      <c r="T255" s="21">
        <v>96</v>
      </c>
      <c r="U255" s="21">
        <v>50</v>
      </c>
      <c r="V255" s="72" t="s">
        <v>44</v>
      </c>
      <c r="W255" s="20">
        <v>5000</v>
      </c>
      <c r="X255" s="20">
        <v>50000</v>
      </c>
      <c r="Y255" s="20">
        <f>J255*U255</f>
        <v>650</v>
      </c>
      <c r="Z255" s="72">
        <v>1.5</v>
      </c>
      <c r="AA255" s="78">
        <v>45483</v>
      </c>
      <c r="AB255" s="79"/>
      <c r="AC255" s="82" t="s">
        <v>42</v>
      </c>
      <c r="AD255" s="170" t="s">
        <v>42</v>
      </c>
      <c r="AE255" s="170" t="s">
        <v>42</v>
      </c>
      <c r="AF255" s="170" t="s">
        <v>42</v>
      </c>
      <c r="AG255" s="83" t="s">
        <v>1717</v>
      </c>
      <c r="AH255" s="170" t="s">
        <v>42</v>
      </c>
      <c r="AI255" s="169" t="s">
        <v>42</v>
      </c>
    </row>
    <row r="256" s="59" customFormat="1" ht="15" customHeight="1" spans="1:35">
      <c r="A256" s="19" t="s">
        <v>1718</v>
      </c>
      <c r="B256" s="19" t="s">
        <v>1221</v>
      </c>
      <c r="C256" s="19" t="s">
        <v>38</v>
      </c>
      <c r="D256" s="19" t="s">
        <v>39</v>
      </c>
      <c r="E256" s="19"/>
      <c r="F256" s="19" t="s">
        <v>55</v>
      </c>
      <c r="G256" s="20">
        <v>60</v>
      </c>
      <c r="H256" s="21">
        <v>40</v>
      </c>
      <c r="I256" s="70">
        <v>1.5</v>
      </c>
      <c r="J256" s="70">
        <v>12.6</v>
      </c>
      <c r="K256" s="21">
        <v>15</v>
      </c>
      <c r="L256" s="21">
        <v>14.6</v>
      </c>
      <c r="M256" s="21">
        <v>21</v>
      </c>
      <c r="N256" s="21" t="s">
        <v>42</v>
      </c>
      <c r="O256" s="21" t="s">
        <v>42</v>
      </c>
      <c r="P256" s="22" t="s">
        <v>43</v>
      </c>
      <c r="Q256" s="21">
        <v>65</v>
      </c>
      <c r="R256" s="20">
        <v>2637</v>
      </c>
      <c r="S256" s="21">
        <v>122</v>
      </c>
      <c r="T256" s="21">
        <v>98</v>
      </c>
      <c r="U256" s="21">
        <v>49</v>
      </c>
      <c r="V256" s="72" t="s">
        <v>44</v>
      </c>
      <c r="W256" s="20">
        <v>5000</v>
      </c>
      <c r="X256" s="20">
        <v>50000</v>
      </c>
      <c r="Y256" s="20">
        <f>J256*U256</f>
        <v>617.4</v>
      </c>
      <c r="Z256" s="72">
        <v>1.2</v>
      </c>
      <c r="AA256" s="78">
        <v>45407</v>
      </c>
      <c r="AB256" s="79"/>
      <c r="AC256" s="82" t="s">
        <v>42</v>
      </c>
      <c r="AD256" s="170" t="s">
        <v>42</v>
      </c>
      <c r="AE256" s="170" t="s">
        <v>42</v>
      </c>
      <c r="AF256" s="170" t="s">
        <v>42</v>
      </c>
      <c r="AG256" s="170" t="s">
        <v>42</v>
      </c>
      <c r="AH256" s="170" t="s">
        <v>42</v>
      </c>
      <c r="AI256" s="169" t="s">
        <v>42</v>
      </c>
    </row>
    <row r="257" s="59" customFormat="1" ht="15" customHeight="1" spans="1:35">
      <c r="A257" s="19" t="s">
        <v>1719</v>
      </c>
      <c r="B257" s="19" t="s">
        <v>1221</v>
      </c>
      <c r="C257" s="19" t="s">
        <v>371</v>
      </c>
      <c r="D257" s="19" t="s">
        <v>39</v>
      </c>
      <c r="E257" s="19"/>
      <c r="F257" s="19" t="s">
        <v>55</v>
      </c>
      <c r="G257" s="20">
        <v>60</v>
      </c>
      <c r="H257" s="21">
        <v>10</v>
      </c>
      <c r="I257" s="70">
        <v>1.7</v>
      </c>
      <c r="J257" s="70">
        <v>12.7</v>
      </c>
      <c r="K257" s="21">
        <v>15.9</v>
      </c>
      <c r="L257" s="21">
        <v>16.3</v>
      </c>
      <c r="M257" s="21">
        <v>21.2</v>
      </c>
      <c r="N257" s="21" t="s">
        <v>42</v>
      </c>
      <c r="O257" s="21" t="s">
        <v>42</v>
      </c>
      <c r="P257" s="22" t="s">
        <v>43</v>
      </c>
      <c r="Q257" s="21">
        <v>64</v>
      </c>
      <c r="R257" s="20">
        <v>2030</v>
      </c>
      <c r="S257" s="21">
        <v>130</v>
      </c>
      <c r="T257" s="21">
        <v>115</v>
      </c>
      <c r="U257" s="21">
        <v>46</v>
      </c>
      <c r="V257" s="72" t="s">
        <v>44</v>
      </c>
      <c r="W257" s="20">
        <v>4000</v>
      </c>
      <c r="X257" s="20">
        <v>8000</v>
      </c>
      <c r="Y257" s="20">
        <v>584</v>
      </c>
      <c r="Z257" s="72">
        <v>1.2</v>
      </c>
      <c r="AA257" s="78">
        <v>44831</v>
      </c>
      <c r="AB257" s="79"/>
      <c r="AC257" s="82" t="s">
        <v>42</v>
      </c>
      <c r="AD257" s="170" t="s">
        <v>42</v>
      </c>
      <c r="AE257" s="170" t="s">
        <v>42</v>
      </c>
      <c r="AF257" s="170" t="s">
        <v>42</v>
      </c>
      <c r="AG257" s="170" t="s">
        <v>42</v>
      </c>
      <c r="AH257" s="170" t="s">
        <v>42</v>
      </c>
      <c r="AI257" s="169" t="s">
        <v>42</v>
      </c>
    </row>
    <row r="258" s="59" customFormat="1" ht="15" customHeight="1" spans="1:35">
      <c r="A258" s="19" t="s">
        <v>1720</v>
      </c>
      <c r="B258" s="19" t="s">
        <v>1221</v>
      </c>
      <c r="C258" s="19" t="s">
        <v>371</v>
      </c>
      <c r="D258" s="19" t="s">
        <v>39</v>
      </c>
      <c r="E258" s="19"/>
      <c r="F258" s="19" t="s">
        <v>88</v>
      </c>
      <c r="G258" s="20">
        <v>60</v>
      </c>
      <c r="H258" s="21">
        <v>9.2</v>
      </c>
      <c r="I258" s="70">
        <v>1.6</v>
      </c>
      <c r="J258" s="70">
        <v>16.7</v>
      </c>
      <c r="K258" s="21">
        <v>20.4</v>
      </c>
      <c r="L258" s="21">
        <v>18.3</v>
      </c>
      <c r="M258" s="21">
        <v>24.4</v>
      </c>
      <c r="N258" s="21" t="s">
        <v>42</v>
      </c>
      <c r="O258" s="21" t="s">
        <v>42</v>
      </c>
      <c r="P258" s="22" t="s">
        <v>43</v>
      </c>
      <c r="Q258" s="21">
        <v>59</v>
      </c>
      <c r="R258" s="20">
        <v>2676</v>
      </c>
      <c r="S258" s="21">
        <v>119</v>
      </c>
      <c r="T258" s="21">
        <v>96</v>
      </c>
      <c r="U258" s="21">
        <v>50</v>
      </c>
      <c r="V258" s="72" t="s">
        <v>44</v>
      </c>
      <c r="W258" s="20">
        <v>4000</v>
      </c>
      <c r="X258" s="20">
        <v>8000</v>
      </c>
      <c r="Y258" s="20">
        <f t="shared" ref="Y258:Y261" si="9">U258*J258</f>
        <v>835</v>
      </c>
      <c r="Z258" s="72">
        <v>1.4</v>
      </c>
      <c r="AA258" s="78">
        <v>45504</v>
      </c>
      <c r="AB258" s="79"/>
      <c r="AC258" s="82" t="s">
        <v>42</v>
      </c>
      <c r="AD258" s="83" t="s">
        <v>1721</v>
      </c>
      <c r="AE258" s="170" t="s">
        <v>42</v>
      </c>
      <c r="AF258" s="170" t="s">
        <v>42</v>
      </c>
      <c r="AG258" s="170" t="s">
        <v>42</v>
      </c>
      <c r="AH258" s="170" t="s">
        <v>42</v>
      </c>
      <c r="AI258" s="169" t="s">
        <v>42</v>
      </c>
    </row>
    <row r="259" s="59" customFormat="1" ht="15" customHeight="1" spans="1:35">
      <c r="A259" s="19" t="s">
        <v>1722</v>
      </c>
      <c r="B259" s="19" t="s">
        <v>1221</v>
      </c>
      <c r="C259" s="19" t="s">
        <v>46</v>
      </c>
      <c r="D259" s="19" t="s">
        <v>39</v>
      </c>
      <c r="E259" s="19"/>
      <c r="F259" s="19" t="s">
        <v>55</v>
      </c>
      <c r="G259" s="20">
        <v>60</v>
      </c>
      <c r="H259" s="21">
        <v>30</v>
      </c>
      <c r="I259" s="70">
        <v>1.6</v>
      </c>
      <c r="J259" s="70">
        <v>25</v>
      </c>
      <c r="K259" s="21">
        <v>29</v>
      </c>
      <c r="L259" s="21">
        <v>28</v>
      </c>
      <c r="M259" s="21">
        <v>40</v>
      </c>
      <c r="N259" s="21" t="s">
        <v>42</v>
      </c>
      <c r="O259" s="21" t="s">
        <v>42</v>
      </c>
      <c r="P259" s="22" t="s">
        <v>43</v>
      </c>
      <c r="Q259" s="21">
        <v>44</v>
      </c>
      <c r="R259" s="20">
        <v>1430</v>
      </c>
      <c r="S259" s="21">
        <v>66</v>
      </c>
      <c r="T259" s="21">
        <v>54</v>
      </c>
      <c r="U259" s="21">
        <v>28</v>
      </c>
      <c r="V259" s="72" t="s">
        <v>44</v>
      </c>
      <c r="W259" s="20">
        <v>2500</v>
      </c>
      <c r="X259" s="20">
        <v>5000</v>
      </c>
      <c r="Y259" s="20">
        <f t="shared" si="9"/>
        <v>700</v>
      </c>
      <c r="Z259" s="72">
        <v>1.1</v>
      </c>
      <c r="AA259" s="78">
        <v>45378</v>
      </c>
      <c r="AB259" s="79"/>
      <c r="AC259" s="82" t="s">
        <v>1723</v>
      </c>
      <c r="AD259" s="83" t="s">
        <v>1724</v>
      </c>
      <c r="AE259" s="170" t="s">
        <v>42</v>
      </c>
      <c r="AF259" s="170" t="s">
        <v>42</v>
      </c>
      <c r="AG259" s="170" t="s">
        <v>42</v>
      </c>
      <c r="AH259" s="170" t="s">
        <v>42</v>
      </c>
      <c r="AI259" s="169" t="s">
        <v>42</v>
      </c>
    </row>
    <row r="260" s="59" customFormat="1" ht="15" customHeight="1" spans="1:35">
      <c r="A260" s="19" t="s">
        <v>1725</v>
      </c>
      <c r="B260" s="19" t="s">
        <v>1221</v>
      </c>
      <c r="C260" s="19" t="s">
        <v>1261</v>
      </c>
      <c r="D260" s="19" t="s">
        <v>39</v>
      </c>
      <c r="E260" s="19"/>
      <c r="F260" s="19" t="s">
        <v>55</v>
      </c>
      <c r="G260" s="20">
        <v>60</v>
      </c>
      <c r="H260" s="21">
        <v>20</v>
      </c>
      <c r="I260" s="70">
        <v>1.6</v>
      </c>
      <c r="J260" s="70">
        <v>21</v>
      </c>
      <c r="K260" s="21">
        <v>29</v>
      </c>
      <c r="L260" s="21">
        <v>28</v>
      </c>
      <c r="M260" s="21">
        <v>40</v>
      </c>
      <c r="N260" s="21" t="s">
        <v>42</v>
      </c>
      <c r="O260" s="21" t="s">
        <v>42</v>
      </c>
      <c r="P260" s="22" t="s">
        <v>43</v>
      </c>
      <c r="Q260" s="21">
        <v>20</v>
      </c>
      <c r="R260" s="20">
        <v>1562</v>
      </c>
      <c r="S260" s="21">
        <v>75.4</v>
      </c>
      <c r="T260" s="21">
        <v>66.8</v>
      </c>
      <c r="U260" s="21">
        <v>25</v>
      </c>
      <c r="V260" s="72" t="s">
        <v>44</v>
      </c>
      <c r="W260" s="20">
        <v>4950</v>
      </c>
      <c r="X260" s="20">
        <v>4950</v>
      </c>
      <c r="Y260" s="20">
        <v>525</v>
      </c>
      <c r="Z260" s="72">
        <v>1.1</v>
      </c>
      <c r="AA260" s="78">
        <v>44046</v>
      </c>
      <c r="AB260" s="79"/>
      <c r="AC260" s="82" t="s">
        <v>42</v>
      </c>
      <c r="AD260" s="170" t="s">
        <v>42</v>
      </c>
      <c r="AE260" s="170" t="s">
        <v>42</v>
      </c>
      <c r="AF260" s="170" t="s">
        <v>42</v>
      </c>
      <c r="AG260" s="170" t="s">
        <v>42</v>
      </c>
      <c r="AH260" s="170" t="s">
        <v>42</v>
      </c>
      <c r="AI260" s="169" t="s">
        <v>42</v>
      </c>
    </row>
    <row r="261" s="59" customFormat="1" ht="15" customHeight="1" spans="1:35">
      <c r="A261" s="19" t="s">
        <v>1726</v>
      </c>
      <c r="B261" s="19" t="s">
        <v>1221</v>
      </c>
      <c r="C261" s="19" t="s">
        <v>46</v>
      </c>
      <c r="D261" s="19" t="s">
        <v>39</v>
      </c>
      <c r="E261" s="19"/>
      <c r="F261" s="19" t="s">
        <v>55</v>
      </c>
      <c r="G261" s="20">
        <v>60</v>
      </c>
      <c r="H261" s="21">
        <v>20</v>
      </c>
      <c r="I261" s="70">
        <v>1.6</v>
      </c>
      <c r="J261" s="70">
        <v>26</v>
      </c>
      <c r="K261" s="21">
        <v>33</v>
      </c>
      <c r="L261" s="21">
        <v>32</v>
      </c>
      <c r="M261" s="21">
        <v>45</v>
      </c>
      <c r="N261" s="21" t="s">
        <v>42</v>
      </c>
      <c r="O261" s="21" t="s">
        <v>42</v>
      </c>
      <c r="P261" s="22" t="s">
        <v>43</v>
      </c>
      <c r="Q261" s="21">
        <v>24</v>
      </c>
      <c r="R261" s="20">
        <v>1187</v>
      </c>
      <c r="S261" s="21">
        <v>56</v>
      </c>
      <c r="T261" s="21">
        <v>47</v>
      </c>
      <c r="U261" s="21">
        <v>24</v>
      </c>
      <c r="V261" s="72" t="s">
        <v>44</v>
      </c>
      <c r="W261" s="20">
        <v>2500</v>
      </c>
      <c r="X261" s="20">
        <v>5000</v>
      </c>
      <c r="Y261" s="20">
        <f t="shared" si="9"/>
        <v>624</v>
      </c>
      <c r="Z261" s="72">
        <v>1.4</v>
      </c>
      <c r="AA261" s="78">
        <v>45577</v>
      </c>
      <c r="AB261" s="79"/>
      <c r="AC261" s="82" t="s">
        <v>1727</v>
      </c>
      <c r="AD261" s="83" t="s">
        <v>1724</v>
      </c>
      <c r="AE261" s="170" t="s">
        <v>42</v>
      </c>
      <c r="AF261" s="170" t="s">
        <v>42</v>
      </c>
      <c r="AG261" s="170" t="s">
        <v>42</v>
      </c>
      <c r="AH261" s="170" t="s">
        <v>42</v>
      </c>
      <c r="AI261" s="169" t="s">
        <v>42</v>
      </c>
    </row>
    <row r="262" s="59" customFormat="1" ht="15" customHeight="1" spans="1:35">
      <c r="A262" s="19" t="s">
        <v>1728</v>
      </c>
      <c r="B262" s="19" t="s">
        <v>1221</v>
      </c>
      <c r="C262" s="19" t="s">
        <v>376</v>
      </c>
      <c r="D262" s="19" t="s">
        <v>39</v>
      </c>
      <c r="E262" s="19"/>
      <c r="F262" s="19" t="s">
        <v>55</v>
      </c>
      <c r="G262" s="20">
        <v>60</v>
      </c>
      <c r="H262" s="21">
        <v>5</v>
      </c>
      <c r="I262" s="70">
        <v>1.5</v>
      </c>
      <c r="J262" s="70">
        <v>75</v>
      </c>
      <c r="K262" s="21">
        <v>100</v>
      </c>
      <c r="L262" s="21">
        <v>87</v>
      </c>
      <c r="M262" s="21">
        <v>125</v>
      </c>
      <c r="N262" s="21" t="s">
        <v>42</v>
      </c>
      <c r="O262" s="21" t="s">
        <v>42</v>
      </c>
      <c r="P262" s="22" t="s">
        <v>43</v>
      </c>
      <c r="Q262" s="21">
        <v>4</v>
      </c>
      <c r="R262" s="20">
        <v>350</v>
      </c>
      <c r="S262" s="21">
        <v>29</v>
      </c>
      <c r="T262" s="21">
        <v>23</v>
      </c>
      <c r="U262" s="21">
        <v>9</v>
      </c>
      <c r="V262" s="72" t="s">
        <v>44</v>
      </c>
      <c r="W262" s="20">
        <v>4000</v>
      </c>
      <c r="X262" s="20">
        <v>8000</v>
      </c>
      <c r="Y262" s="20">
        <v>675</v>
      </c>
      <c r="Z262" s="72">
        <v>1.1</v>
      </c>
      <c r="AA262" s="78">
        <v>44642</v>
      </c>
      <c r="AB262" s="79"/>
      <c r="AC262" s="82" t="s">
        <v>42</v>
      </c>
      <c r="AD262" s="170" t="s">
        <v>42</v>
      </c>
      <c r="AE262" s="170" t="s">
        <v>42</v>
      </c>
      <c r="AF262" s="170" t="s">
        <v>42</v>
      </c>
      <c r="AG262" s="170" t="s">
        <v>42</v>
      </c>
      <c r="AH262" s="170" t="s">
        <v>42</v>
      </c>
      <c r="AI262" s="169" t="s">
        <v>42</v>
      </c>
    </row>
    <row r="263" s="59" customFormat="1" ht="15" customHeight="1" spans="1:35">
      <c r="A263" s="19" t="s">
        <v>1729</v>
      </c>
      <c r="B263" s="19" t="s">
        <v>1221</v>
      </c>
      <c r="C263" s="19" t="s">
        <v>371</v>
      </c>
      <c r="D263" s="19" t="s">
        <v>39</v>
      </c>
      <c r="E263" s="19"/>
      <c r="F263" s="19" t="s">
        <v>88</v>
      </c>
      <c r="G263" s="20">
        <v>60</v>
      </c>
      <c r="H263" s="21">
        <v>5</v>
      </c>
      <c r="I263" s="70">
        <v>1.6</v>
      </c>
      <c r="J263" s="70">
        <v>28</v>
      </c>
      <c r="K263" s="21">
        <v>38</v>
      </c>
      <c r="L263" s="21">
        <v>32</v>
      </c>
      <c r="M263" s="21">
        <v>47</v>
      </c>
      <c r="N263" s="21" t="s">
        <v>42</v>
      </c>
      <c r="O263" s="21" t="s">
        <v>42</v>
      </c>
      <c r="P263" s="22" t="s">
        <v>43</v>
      </c>
      <c r="Q263" s="21">
        <v>31</v>
      </c>
      <c r="R263" s="20">
        <v>743</v>
      </c>
      <c r="S263" s="21">
        <v>126</v>
      </c>
      <c r="T263" s="21">
        <v>50</v>
      </c>
      <c r="U263" s="21">
        <v>24</v>
      </c>
      <c r="V263" s="72" t="s">
        <v>44</v>
      </c>
      <c r="W263" s="20">
        <v>4000</v>
      </c>
      <c r="X263" s="20">
        <v>8000</v>
      </c>
      <c r="Y263" s="20">
        <f>U263*J263</f>
        <v>672</v>
      </c>
      <c r="Z263" s="72">
        <v>1.4</v>
      </c>
      <c r="AA263" s="78">
        <v>45378</v>
      </c>
      <c r="AB263" s="79"/>
      <c r="AC263" s="82" t="s">
        <v>42</v>
      </c>
      <c r="AD263" s="170" t="s">
        <v>42</v>
      </c>
      <c r="AE263" s="170" t="s">
        <v>42</v>
      </c>
      <c r="AF263" s="83" t="s">
        <v>1730</v>
      </c>
      <c r="AG263" s="170" t="s">
        <v>42</v>
      </c>
      <c r="AH263" s="170" t="s">
        <v>42</v>
      </c>
      <c r="AI263" s="169" t="s">
        <v>42</v>
      </c>
    </row>
    <row r="264" s="59" customFormat="1" ht="15" customHeight="1" spans="1:35">
      <c r="A264" s="19" t="s">
        <v>1731</v>
      </c>
      <c r="B264" s="19" t="s">
        <v>1221</v>
      </c>
      <c r="C264" s="19" t="s">
        <v>46</v>
      </c>
      <c r="D264" s="19" t="s">
        <v>39</v>
      </c>
      <c r="E264" s="19"/>
      <c r="F264" s="19" t="s">
        <v>55</v>
      </c>
      <c r="G264" s="20">
        <v>60</v>
      </c>
      <c r="H264" s="21">
        <v>15</v>
      </c>
      <c r="I264" s="70">
        <v>1.7</v>
      </c>
      <c r="J264" s="70">
        <v>43.8</v>
      </c>
      <c r="K264" s="21">
        <v>56.9</v>
      </c>
      <c r="L264" s="21">
        <v>48.1</v>
      </c>
      <c r="M264" s="21">
        <v>62.5</v>
      </c>
      <c r="N264" s="21" t="s">
        <v>42</v>
      </c>
      <c r="O264" s="21" t="s">
        <v>42</v>
      </c>
      <c r="P264" s="22" t="s">
        <v>43</v>
      </c>
      <c r="Q264" s="21">
        <v>17.6</v>
      </c>
      <c r="R264" s="20">
        <v>986</v>
      </c>
      <c r="S264" s="21">
        <v>61</v>
      </c>
      <c r="T264" s="21">
        <v>49</v>
      </c>
      <c r="U264" s="21">
        <v>19</v>
      </c>
      <c r="V264" s="72" t="s">
        <v>44</v>
      </c>
      <c r="W264" s="20">
        <v>2500</v>
      </c>
      <c r="X264" s="20">
        <v>5000</v>
      </c>
      <c r="Y264" s="20">
        <v>832</v>
      </c>
      <c r="Z264" s="72">
        <v>1.1</v>
      </c>
      <c r="AA264" s="78">
        <v>45231</v>
      </c>
      <c r="AB264" s="79"/>
      <c r="AC264" s="82" t="s">
        <v>42</v>
      </c>
      <c r="AD264" s="83" t="s">
        <v>1732</v>
      </c>
      <c r="AE264" s="170" t="s">
        <v>42</v>
      </c>
      <c r="AF264" s="83" t="s">
        <v>1733</v>
      </c>
      <c r="AG264" s="170" t="s">
        <v>42</v>
      </c>
      <c r="AH264" s="170" t="s">
        <v>42</v>
      </c>
      <c r="AI264" s="169" t="s">
        <v>42</v>
      </c>
    </row>
    <row r="265" s="59" customFormat="1" ht="15" customHeight="1" spans="1:35">
      <c r="A265" s="19" t="s">
        <v>1734</v>
      </c>
      <c r="B265" s="19" t="s">
        <v>1221</v>
      </c>
      <c r="C265" s="19" t="s">
        <v>1226</v>
      </c>
      <c r="D265" s="19" t="s">
        <v>39</v>
      </c>
      <c r="E265" s="19"/>
      <c r="F265" s="19" t="s">
        <v>55</v>
      </c>
      <c r="G265" s="20">
        <v>60</v>
      </c>
      <c r="H265" s="21">
        <v>58</v>
      </c>
      <c r="I265" s="70">
        <v>1.6</v>
      </c>
      <c r="J265" s="70">
        <v>8.3</v>
      </c>
      <c r="K265" s="21">
        <v>10.8</v>
      </c>
      <c r="L265" s="21" t="s">
        <v>42</v>
      </c>
      <c r="M265" s="21" t="s">
        <v>42</v>
      </c>
      <c r="N265" s="21" t="s">
        <v>42</v>
      </c>
      <c r="O265" s="21" t="s">
        <v>42</v>
      </c>
      <c r="P265" s="22" t="s">
        <v>43</v>
      </c>
      <c r="Q265" s="21">
        <v>124</v>
      </c>
      <c r="R265" s="20">
        <v>4032</v>
      </c>
      <c r="S265" s="21">
        <v>186</v>
      </c>
      <c r="T265" s="21">
        <v>152</v>
      </c>
      <c r="U265" s="21">
        <v>77</v>
      </c>
      <c r="V265" s="72" t="s">
        <v>44</v>
      </c>
      <c r="W265" s="20">
        <v>1000</v>
      </c>
      <c r="X265" s="20">
        <v>5000</v>
      </c>
      <c r="Y265" s="20">
        <v>639.1</v>
      </c>
      <c r="Z265" s="72">
        <v>1.2</v>
      </c>
      <c r="AA265" s="78">
        <v>45349</v>
      </c>
      <c r="AB265" s="79"/>
      <c r="AC265" s="82" t="s">
        <v>42</v>
      </c>
      <c r="AD265" s="83" t="s">
        <v>42</v>
      </c>
      <c r="AE265" s="83" t="s">
        <v>42</v>
      </c>
      <c r="AF265" s="83" t="s">
        <v>42</v>
      </c>
      <c r="AG265" s="83" t="s">
        <v>42</v>
      </c>
      <c r="AH265" s="83" t="s">
        <v>42</v>
      </c>
      <c r="AI265" s="92" t="s">
        <v>42</v>
      </c>
    </row>
    <row r="266" s="59" customFormat="1" ht="15" customHeight="1" spans="1:35">
      <c r="A266" s="19" t="s">
        <v>1735</v>
      </c>
      <c r="B266" s="19" t="s">
        <v>1221</v>
      </c>
      <c r="C266" s="19" t="s">
        <v>995</v>
      </c>
      <c r="D266" s="19" t="s">
        <v>39</v>
      </c>
      <c r="E266" s="19"/>
      <c r="F266" s="19" t="s">
        <v>55</v>
      </c>
      <c r="G266" s="20">
        <v>60</v>
      </c>
      <c r="H266" s="21">
        <v>3</v>
      </c>
      <c r="I266" s="70">
        <v>1.4</v>
      </c>
      <c r="J266" s="70">
        <v>74</v>
      </c>
      <c r="K266" s="21">
        <v>100</v>
      </c>
      <c r="L266" s="21">
        <v>85</v>
      </c>
      <c r="M266" s="21">
        <v>120</v>
      </c>
      <c r="N266" s="21" t="s">
        <v>42</v>
      </c>
      <c r="O266" s="21" t="s">
        <v>42</v>
      </c>
      <c r="P266" s="22" t="s">
        <v>43</v>
      </c>
      <c r="Q266" s="21" t="s">
        <v>42</v>
      </c>
      <c r="R266" s="20">
        <v>350</v>
      </c>
      <c r="S266" s="21">
        <v>29</v>
      </c>
      <c r="T266" s="21">
        <v>23</v>
      </c>
      <c r="U266" s="21">
        <v>9</v>
      </c>
      <c r="V266" s="72" t="s">
        <v>44</v>
      </c>
      <c r="W266" s="20">
        <v>3000</v>
      </c>
      <c r="X266" s="20">
        <v>30000</v>
      </c>
      <c r="Y266" s="20">
        <v>666</v>
      </c>
      <c r="Z266" s="72">
        <v>1</v>
      </c>
      <c r="AA266" s="78">
        <v>44643</v>
      </c>
      <c r="AB266" s="79"/>
      <c r="AC266" s="82" t="s">
        <v>42</v>
      </c>
      <c r="AD266" s="170" t="s">
        <v>42</v>
      </c>
      <c r="AE266" s="170" t="s">
        <v>42</v>
      </c>
      <c r="AF266" s="170" t="s">
        <v>42</v>
      </c>
      <c r="AG266" s="170" t="s">
        <v>42</v>
      </c>
      <c r="AH266" s="170" t="s">
        <v>42</v>
      </c>
      <c r="AI266" s="169" t="s">
        <v>42</v>
      </c>
    </row>
    <row r="267" s="59" customFormat="1" ht="15" customHeight="1" spans="1:35">
      <c r="A267" s="19" t="s">
        <v>1736</v>
      </c>
      <c r="B267" s="19" t="s">
        <v>1221</v>
      </c>
      <c r="C267" s="19" t="s">
        <v>1685</v>
      </c>
      <c r="D267" s="19" t="s">
        <v>39</v>
      </c>
      <c r="E267" s="19"/>
      <c r="F267" s="19" t="s">
        <v>55</v>
      </c>
      <c r="G267" s="20">
        <v>60</v>
      </c>
      <c r="H267" s="21">
        <v>3</v>
      </c>
      <c r="I267" s="70">
        <v>1.6</v>
      </c>
      <c r="J267" s="70">
        <v>85</v>
      </c>
      <c r="K267" s="21">
        <v>92</v>
      </c>
      <c r="L267" s="21">
        <v>95.6</v>
      </c>
      <c r="M267" s="21">
        <v>119</v>
      </c>
      <c r="N267" s="21" t="s">
        <v>42</v>
      </c>
      <c r="O267" s="21" t="s">
        <v>42</v>
      </c>
      <c r="P267" s="22" t="s">
        <v>43</v>
      </c>
      <c r="Q267" s="21">
        <v>6</v>
      </c>
      <c r="R267" s="20">
        <v>457</v>
      </c>
      <c r="S267" s="21">
        <v>28</v>
      </c>
      <c r="T267" s="21">
        <v>21</v>
      </c>
      <c r="U267" s="21">
        <v>10</v>
      </c>
      <c r="V267" s="72" t="s">
        <v>44</v>
      </c>
      <c r="W267" s="20">
        <v>1000</v>
      </c>
      <c r="X267" s="20">
        <v>40000</v>
      </c>
      <c r="Y267" s="20">
        <f>J267*U267</f>
        <v>850</v>
      </c>
      <c r="Z267" s="72">
        <v>1.1</v>
      </c>
      <c r="AA267" s="78">
        <v>45476</v>
      </c>
      <c r="AB267" s="79"/>
      <c r="AC267" s="82" t="s">
        <v>42</v>
      </c>
      <c r="AD267" s="170" t="s">
        <v>42</v>
      </c>
      <c r="AE267" s="170" t="s">
        <v>42</v>
      </c>
      <c r="AF267" s="170" t="s">
        <v>42</v>
      </c>
      <c r="AG267" s="170" t="s">
        <v>42</v>
      </c>
      <c r="AH267" s="170" t="s">
        <v>42</v>
      </c>
      <c r="AI267" s="169" t="s">
        <v>42</v>
      </c>
    </row>
    <row r="268" s="59" customFormat="1" ht="15" customHeight="1" spans="1:35">
      <c r="A268" s="19" t="s">
        <v>1737</v>
      </c>
      <c r="B268" s="19" t="s">
        <v>1221</v>
      </c>
      <c r="C268" s="19" t="s">
        <v>355</v>
      </c>
      <c r="D268" s="19" t="s">
        <v>39</v>
      </c>
      <c r="E268" s="19"/>
      <c r="F268" s="19" t="s">
        <v>55</v>
      </c>
      <c r="G268" s="20">
        <v>60</v>
      </c>
      <c r="H268" s="21">
        <v>3</v>
      </c>
      <c r="I268" s="70">
        <v>1.4</v>
      </c>
      <c r="J268" s="70">
        <v>75</v>
      </c>
      <c r="K268" s="21">
        <v>100</v>
      </c>
      <c r="L268" s="21">
        <v>85</v>
      </c>
      <c r="M268" s="21">
        <v>120</v>
      </c>
      <c r="N268" s="21" t="s">
        <v>42</v>
      </c>
      <c r="O268" s="21" t="s">
        <v>42</v>
      </c>
      <c r="P268" s="22" t="s">
        <v>43</v>
      </c>
      <c r="Q268" s="21" t="s">
        <v>42</v>
      </c>
      <c r="R268" s="20">
        <v>350</v>
      </c>
      <c r="S268" s="21">
        <v>29</v>
      </c>
      <c r="T268" s="21">
        <v>23</v>
      </c>
      <c r="U268" s="21">
        <v>9</v>
      </c>
      <c r="V268" s="72" t="s">
        <v>44</v>
      </c>
      <c r="W268" s="20">
        <v>3000</v>
      </c>
      <c r="X268" s="20">
        <v>30000</v>
      </c>
      <c r="Y268" s="20">
        <v>675</v>
      </c>
      <c r="Z268" s="72">
        <v>1.2</v>
      </c>
      <c r="AA268" s="78">
        <v>44494</v>
      </c>
      <c r="AB268" s="79"/>
      <c r="AC268" s="82" t="s">
        <v>1738</v>
      </c>
      <c r="AD268" s="170" t="s">
        <v>42</v>
      </c>
      <c r="AE268" s="170" t="s">
        <v>42</v>
      </c>
      <c r="AF268" s="170" t="s">
        <v>42</v>
      </c>
      <c r="AG268" s="170" t="s">
        <v>42</v>
      </c>
      <c r="AH268" s="170" t="s">
        <v>42</v>
      </c>
      <c r="AI268" s="169" t="s">
        <v>42</v>
      </c>
    </row>
    <row r="269" s="59" customFormat="1" ht="15" customHeight="1" spans="1:35">
      <c r="A269" s="19" t="s">
        <v>1739</v>
      </c>
      <c r="B269" s="19" t="s">
        <v>1221</v>
      </c>
      <c r="C269" s="19" t="s">
        <v>355</v>
      </c>
      <c r="D269" s="19" t="s">
        <v>39</v>
      </c>
      <c r="E269" s="19"/>
      <c r="F269" s="19" t="s">
        <v>55</v>
      </c>
      <c r="G269" s="20">
        <v>60</v>
      </c>
      <c r="H269" s="21">
        <v>0.6</v>
      </c>
      <c r="I269" s="70">
        <v>1.3</v>
      </c>
      <c r="J269" s="70">
        <v>870</v>
      </c>
      <c r="K269" s="21">
        <v>1131</v>
      </c>
      <c r="L269" s="21">
        <v>944</v>
      </c>
      <c r="M269" s="21">
        <v>1227</v>
      </c>
      <c r="N269" s="21" t="s">
        <v>42</v>
      </c>
      <c r="O269" s="21" t="s">
        <v>42</v>
      </c>
      <c r="P269" s="22" t="s">
        <v>43</v>
      </c>
      <c r="Q269" s="21" t="s">
        <v>42</v>
      </c>
      <c r="R269" s="20">
        <v>36</v>
      </c>
      <c r="S269" s="21">
        <v>5.9</v>
      </c>
      <c r="T269" s="21">
        <v>2.2</v>
      </c>
      <c r="U269" s="21">
        <v>1.6</v>
      </c>
      <c r="V269" s="72" t="s">
        <v>231</v>
      </c>
      <c r="W269" s="20">
        <v>3000</v>
      </c>
      <c r="X269" s="20">
        <v>30000</v>
      </c>
      <c r="Y269" s="20">
        <v>1392</v>
      </c>
      <c r="Z269" s="72">
        <v>1</v>
      </c>
      <c r="AA269" s="78">
        <v>45950</v>
      </c>
      <c r="AB269" s="79"/>
      <c r="AC269" s="82"/>
      <c r="AD269" s="83"/>
      <c r="AE269" s="83"/>
      <c r="AF269" s="83"/>
      <c r="AG269" s="83"/>
      <c r="AH269" s="83"/>
      <c r="AI269" s="92"/>
    </row>
    <row r="270" s="59" customFormat="1" ht="15" customHeight="1" spans="1:35">
      <c r="A270" s="19" t="s">
        <v>1740</v>
      </c>
      <c r="B270" s="19" t="s">
        <v>1221</v>
      </c>
      <c r="C270" s="19" t="s">
        <v>355</v>
      </c>
      <c r="D270" s="19" t="s">
        <v>39</v>
      </c>
      <c r="E270" s="19"/>
      <c r="F270" s="19" t="s">
        <v>55</v>
      </c>
      <c r="G270" s="20">
        <v>60</v>
      </c>
      <c r="H270" s="21">
        <v>0.3</v>
      </c>
      <c r="I270" s="70">
        <v>1.5</v>
      </c>
      <c r="J270" s="70">
        <v>1690</v>
      </c>
      <c r="K270" s="21">
        <v>2200</v>
      </c>
      <c r="L270" s="21">
        <v>2050</v>
      </c>
      <c r="M270" s="21">
        <v>2870</v>
      </c>
      <c r="N270" s="21" t="s">
        <v>42</v>
      </c>
      <c r="O270" s="21" t="s">
        <v>42</v>
      </c>
      <c r="P270" s="22" t="s">
        <v>43</v>
      </c>
      <c r="Q270" s="21" t="s">
        <v>42</v>
      </c>
      <c r="R270" s="20">
        <v>28</v>
      </c>
      <c r="S270" s="21">
        <v>11</v>
      </c>
      <c r="T270" s="21">
        <v>4</v>
      </c>
      <c r="U270" s="21">
        <v>1.7</v>
      </c>
      <c r="V270" s="72" t="s">
        <v>231</v>
      </c>
      <c r="W270" s="20">
        <v>3000</v>
      </c>
      <c r="X270" s="20">
        <v>30000</v>
      </c>
      <c r="Y270" s="20">
        <v>2873</v>
      </c>
      <c r="Z270" s="72">
        <v>1.3</v>
      </c>
      <c r="AA270" s="78">
        <v>44379</v>
      </c>
      <c r="AB270" s="79"/>
      <c r="AC270" s="82" t="s">
        <v>42</v>
      </c>
      <c r="AD270" s="170" t="s">
        <v>42</v>
      </c>
      <c r="AE270" s="170" t="s">
        <v>42</v>
      </c>
      <c r="AF270" s="170" t="s">
        <v>42</v>
      </c>
      <c r="AG270" s="83" t="s">
        <v>1741</v>
      </c>
      <c r="AH270" s="170" t="s">
        <v>42</v>
      </c>
      <c r="AI270" s="169" t="s">
        <v>42</v>
      </c>
    </row>
    <row r="271" s="59" customFormat="1" ht="15" customHeight="1" spans="1:35">
      <c r="A271" s="19" t="s">
        <v>1742</v>
      </c>
      <c r="B271" s="19" t="s">
        <v>1221</v>
      </c>
      <c r="C271" s="19" t="s">
        <v>1423</v>
      </c>
      <c r="D271" s="19" t="s">
        <v>39</v>
      </c>
      <c r="E271" s="19"/>
      <c r="F271" s="19" t="s">
        <v>55</v>
      </c>
      <c r="G271" s="20">
        <v>60</v>
      </c>
      <c r="H271" s="21">
        <v>0.2</v>
      </c>
      <c r="I271" s="70">
        <v>1.6</v>
      </c>
      <c r="J271" s="70">
        <v>1600</v>
      </c>
      <c r="K271" s="21">
        <v>2100</v>
      </c>
      <c r="L271" s="21">
        <v>1900</v>
      </c>
      <c r="M271" s="21">
        <v>2700</v>
      </c>
      <c r="N271" s="21" t="s">
        <v>42</v>
      </c>
      <c r="O271" s="21" t="s">
        <v>42</v>
      </c>
      <c r="P271" s="22" t="s">
        <v>43</v>
      </c>
      <c r="Q271" s="21" t="s">
        <v>42</v>
      </c>
      <c r="R271" s="20">
        <v>28</v>
      </c>
      <c r="S271" s="21">
        <v>11</v>
      </c>
      <c r="T271" s="21">
        <v>4</v>
      </c>
      <c r="U271" s="21">
        <v>1.7</v>
      </c>
      <c r="V271" s="72" t="s">
        <v>231</v>
      </c>
      <c r="W271" s="20">
        <v>3000</v>
      </c>
      <c r="X271" s="20">
        <v>45000</v>
      </c>
      <c r="Y271" s="20">
        <v>2720</v>
      </c>
      <c r="Z271" s="72">
        <v>1.2</v>
      </c>
      <c r="AA271" s="78">
        <v>44743</v>
      </c>
      <c r="AB271" s="79"/>
      <c r="AC271" s="82" t="s">
        <v>42</v>
      </c>
      <c r="AD271" s="170" t="s">
        <v>42</v>
      </c>
      <c r="AE271" s="170" t="s">
        <v>42</v>
      </c>
      <c r="AF271" s="170" t="s">
        <v>42</v>
      </c>
      <c r="AG271" s="83" t="s">
        <v>1743</v>
      </c>
      <c r="AH271" s="170" t="s">
        <v>42</v>
      </c>
      <c r="AI271" s="169" t="s">
        <v>42</v>
      </c>
    </row>
    <row r="272" s="59" customFormat="1" ht="15" customHeight="1" spans="1:35">
      <c r="A272" s="19" t="s">
        <v>1744</v>
      </c>
      <c r="B272" s="19" t="s">
        <v>1221</v>
      </c>
      <c r="C272" s="19" t="s">
        <v>1425</v>
      </c>
      <c r="D272" s="19" t="s">
        <v>39</v>
      </c>
      <c r="E272" s="19"/>
      <c r="F272" s="19" t="s">
        <v>88</v>
      </c>
      <c r="G272" s="20">
        <v>60</v>
      </c>
      <c r="H272" s="21">
        <v>0.2</v>
      </c>
      <c r="I272" s="70">
        <v>1.6</v>
      </c>
      <c r="J272" s="70">
        <v>1600</v>
      </c>
      <c r="K272" s="21">
        <v>2100</v>
      </c>
      <c r="L272" s="21">
        <v>1900</v>
      </c>
      <c r="M272" s="21">
        <v>2700</v>
      </c>
      <c r="N272" s="21" t="s">
        <v>42</v>
      </c>
      <c r="O272" s="21" t="s">
        <v>42</v>
      </c>
      <c r="P272" s="22" t="s">
        <v>43</v>
      </c>
      <c r="Q272" s="21" t="s">
        <v>42</v>
      </c>
      <c r="R272" s="20">
        <v>28</v>
      </c>
      <c r="S272" s="21">
        <v>11</v>
      </c>
      <c r="T272" s="21">
        <v>4</v>
      </c>
      <c r="U272" s="21">
        <v>1.7</v>
      </c>
      <c r="V272" s="72" t="s">
        <v>231</v>
      </c>
      <c r="W272" s="20">
        <v>3000</v>
      </c>
      <c r="X272" s="20">
        <v>45000</v>
      </c>
      <c r="Y272" s="20">
        <v>2720</v>
      </c>
      <c r="Z272" s="72">
        <v>1.3</v>
      </c>
      <c r="AA272" s="78">
        <v>44743</v>
      </c>
      <c r="AB272" s="79"/>
      <c r="AC272" s="82" t="s">
        <v>42</v>
      </c>
      <c r="AD272" s="170" t="s">
        <v>42</v>
      </c>
      <c r="AE272" s="170" t="s">
        <v>42</v>
      </c>
      <c r="AF272" s="170" t="s">
        <v>42</v>
      </c>
      <c r="AG272" s="83" t="s">
        <v>1745</v>
      </c>
      <c r="AH272" s="170" t="s">
        <v>42</v>
      </c>
      <c r="AI272" s="169" t="s">
        <v>42</v>
      </c>
    </row>
    <row r="273" s="59" customFormat="1" ht="15" customHeight="1" spans="1:35">
      <c r="A273" s="19" t="s">
        <v>1746</v>
      </c>
      <c r="B273" s="19" t="s">
        <v>1221</v>
      </c>
      <c r="C273" s="19" t="s">
        <v>1337</v>
      </c>
      <c r="D273" s="19" t="s">
        <v>39</v>
      </c>
      <c r="E273" s="19"/>
      <c r="F273" s="19" t="s">
        <v>55</v>
      </c>
      <c r="G273" s="20">
        <v>60</v>
      </c>
      <c r="H273" s="21">
        <v>0.2</v>
      </c>
      <c r="I273" s="70">
        <v>1.6</v>
      </c>
      <c r="J273" s="70">
        <v>1660</v>
      </c>
      <c r="K273" s="21">
        <v>2200</v>
      </c>
      <c r="L273" s="21">
        <v>2000</v>
      </c>
      <c r="M273" s="21">
        <v>2800</v>
      </c>
      <c r="N273" s="21" t="s">
        <v>42</v>
      </c>
      <c r="O273" s="21" t="s">
        <v>42</v>
      </c>
      <c r="P273" s="22" t="s">
        <v>43</v>
      </c>
      <c r="Q273" s="21" t="s">
        <v>42</v>
      </c>
      <c r="R273" s="20">
        <v>28</v>
      </c>
      <c r="S273" s="21">
        <v>11</v>
      </c>
      <c r="T273" s="21">
        <v>4</v>
      </c>
      <c r="U273" s="21">
        <v>1.7</v>
      </c>
      <c r="V273" s="72" t="s">
        <v>231</v>
      </c>
      <c r="W273" s="20">
        <v>10000</v>
      </c>
      <c r="X273" s="20">
        <v>400000</v>
      </c>
      <c r="Y273" s="20">
        <v>2822</v>
      </c>
      <c r="Z273" s="72">
        <v>1</v>
      </c>
      <c r="AA273" s="78">
        <v>44313</v>
      </c>
      <c r="AB273" s="79"/>
      <c r="AC273" s="82" t="s">
        <v>42</v>
      </c>
      <c r="AD273" s="170" t="s">
        <v>42</v>
      </c>
      <c r="AE273" s="170" t="s">
        <v>42</v>
      </c>
      <c r="AF273" s="170" t="s">
        <v>42</v>
      </c>
      <c r="AG273" s="83" t="s">
        <v>1747</v>
      </c>
      <c r="AH273" s="170" t="s">
        <v>42</v>
      </c>
      <c r="AI273" s="169" t="s">
        <v>42</v>
      </c>
    </row>
    <row r="274" s="59" customFormat="1" ht="15" customHeight="1" spans="1:35">
      <c r="A274" s="19" t="s">
        <v>1748</v>
      </c>
      <c r="B274" s="19" t="s">
        <v>1221</v>
      </c>
      <c r="C274" s="19" t="s">
        <v>99</v>
      </c>
      <c r="D274" s="19" t="s">
        <v>39</v>
      </c>
      <c r="E274" s="19"/>
      <c r="F274" s="19" t="s">
        <v>88</v>
      </c>
      <c r="G274" s="20">
        <v>60</v>
      </c>
      <c r="H274" s="21">
        <v>18</v>
      </c>
      <c r="I274" s="70">
        <v>1.5</v>
      </c>
      <c r="J274" s="70">
        <v>25</v>
      </c>
      <c r="K274" s="21">
        <v>33</v>
      </c>
      <c r="L274" s="21">
        <v>28</v>
      </c>
      <c r="M274" s="21">
        <v>37</v>
      </c>
      <c r="N274" s="21" t="s">
        <v>42</v>
      </c>
      <c r="O274" s="178" t="s">
        <v>42</v>
      </c>
      <c r="P274" s="22" t="s">
        <v>43</v>
      </c>
      <c r="Q274" s="21">
        <v>28</v>
      </c>
      <c r="R274" s="20">
        <v>1400</v>
      </c>
      <c r="S274" s="21">
        <v>66</v>
      </c>
      <c r="T274" s="21">
        <v>54</v>
      </c>
      <c r="U274" s="21">
        <v>28</v>
      </c>
      <c r="V274" s="72" t="s">
        <v>44</v>
      </c>
      <c r="W274" s="20">
        <v>5000</v>
      </c>
      <c r="X274" s="20">
        <v>50000</v>
      </c>
      <c r="Y274" s="20">
        <f t="shared" ref="Y274:Y277" si="10">J274*U274</f>
        <v>700</v>
      </c>
      <c r="Z274" s="72">
        <v>1</v>
      </c>
      <c r="AA274" s="78">
        <v>45799</v>
      </c>
      <c r="AB274" s="79"/>
      <c r="AC274" s="82" t="s">
        <v>42</v>
      </c>
      <c r="AD274" s="83" t="s">
        <v>42</v>
      </c>
      <c r="AE274" s="83" t="s">
        <v>42</v>
      </c>
      <c r="AF274" s="83" t="s">
        <v>42</v>
      </c>
      <c r="AG274" s="83" t="s">
        <v>42</v>
      </c>
      <c r="AH274" s="83" t="s">
        <v>42</v>
      </c>
      <c r="AI274" s="92" t="s">
        <v>42</v>
      </c>
    </row>
    <row r="275" s="59" customFormat="1" ht="15" customHeight="1" spans="1:35">
      <c r="A275" s="19" t="s">
        <v>1749</v>
      </c>
      <c r="B275" s="19" t="s">
        <v>1221</v>
      </c>
      <c r="C275" s="19" t="s">
        <v>99</v>
      </c>
      <c r="D275" s="19" t="s">
        <v>39</v>
      </c>
      <c r="E275" s="19"/>
      <c r="F275" s="19" t="s">
        <v>88</v>
      </c>
      <c r="G275" s="20">
        <v>60</v>
      </c>
      <c r="H275" s="21">
        <v>33</v>
      </c>
      <c r="I275" s="70">
        <v>3</v>
      </c>
      <c r="J275" s="70">
        <v>9.8</v>
      </c>
      <c r="K275" s="21">
        <v>12.8</v>
      </c>
      <c r="L275" s="21" t="s">
        <v>42</v>
      </c>
      <c r="M275" s="178" t="s">
        <v>42</v>
      </c>
      <c r="N275" s="21" t="s">
        <v>42</v>
      </c>
      <c r="O275" s="178" t="s">
        <v>42</v>
      </c>
      <c r="P275" s="22" t="s">
        <v>1301</v>
      </c>
      <c r="Q275" s="21">
        <v>89</v>
      </c>
      <c r="R275" s="20">
        <v>2096</v>
      </c>
      <c r="S275" s="21">
        <v>160</v>
      </c>
      <c r="T275" s="21">
        <v>143</v>
      </c>
      <c r="U275" s="21">
        <v>49</v>
      </c>
      <c r="V275" s="72" t="s">
        <v>44</v>
      </c>
      <c r="W275" s="20">
        <v>5000</v>
      </c>
      <c r="X275" s="20">
        <v>50000</v>
      </c>
      <c r="Y275" s="20">
        <f t="shared" si="10"/>
        <v>480.2</v>
      </c>
      <c r="Z275" s="72">
        <v>1</v>
      </c>
      <c r="AA275" s="78">
        <v>45799</v>
      </c>
      <c r="AB275" s="79"/>
      <c r="AC275" s="82" t="s">
        <v>42</v>
      </c>
      <c r="AD275" s="83" t="s">
        <v>42</v>
      </c>
      <c r="AE275" s="83" t="s">
        <v>42</v>
      </c>
      <c r="AF275" s="83" t="s">
        <v>42</v>
      </c>
      <c r="AG275" s="83" t="s">
        <v>42</v>
      </c>
      <c r="AH275" s="83" t="s">
        <v>42</v>
      </c>
      <c r="AI275" s="92" t="s">
        <v>42</v>
      </c>
    </row>
    <row r="276" s="59" customFormat="1" ht="15" customHeight="1" spans="1:35">
      <c r="A276" s="19" t="s">
        <v>1750</v>
      </c>
      <c r="B276" s="19" t="s">
        <v>1221</v>
      </c>
      <c r="C276" s="19" t="s">
        <v>51</v>
      </c>
      <c r="D276" s="19" t="s">
        <v>39</v>
      </c>
      <c r="E276" s="19"/>
      <c r="F276" s="19" t="s">
        <v>55</v>
      </c>
      <c r="G276" s="20">
        <v>60</v>
      </c>
      <c r="H276" s="21">
        <v>65</v>
      </c>
      <c r="I276" s="70">
        <v>3</v>
      </c>
      <c r="J276" s="70">
        <v>8.6</v>
      </c>
      <c r="K276" s="21">
        <v>10.8</v>
      </c>
      <c r="L276" s="21" t="s">
        <v>42</v>
      </c>
      <c r="M276" s="178" t="s">
        <v>42</v>
      </c>
      <c r="N276" s="21" t="s">
        <v>42</v>
      </c>
      <c r="O276" s="178" t="s">
        <v>42</v>
      </c>
      <c r="P276" s="22" t="s">
        <v>1301</v>
      </c>
      <c r="Q276" s="21">
        <v>89</v>
      </c>
      <c r="R276" s="20">
        <v>2041</v>
      </c>
      <c r="S276" s="21">
        <v>160</v>
      </c>
      <c r="T276" s="21">
        <v>144</v>
      </c>
      <c r="U276" s="21">
        <v>49</v>
      </c>
      <c r="V276" s="72" t="s">
        <v>44</v>
      </c>
      <c r="W276" s="20">
        <v>5000</v>
      </c>
      <c r="X276" s="20">
        <v>50000</v>
      </c>
      <c r="Y276" s="20">
        <f t="shared" si="10"/>
        <v>421.4</v>
      </c>
      <c r="Z276" s="72">
        <v>1</v>
      </c>
      <c r="AA276" s="78">
        <v>45799</v>
      </c>
      <c r="AB276" s="79"/>
      <c r="AC276" s="82" t="s">
        <v>42</v>
      </c>
      <c r="AD276" s="83" t="s">
        <v>42</v>
      </c>
      <c r="AE276" s="83" t="s">
        <v>42</v>
      </c>
      <c r="AF276" s="83" t="s">
        <v>42</v>
      </c>
      <c r="AG276" s="83" t="s">
        <v>42</v>
      </c>
      <c r="AH276" s="83" t="s">
        <v>42</v>
      </c>
      <c r="AI276" s="92" t="s">
        <v>42</v>
      </c>
    </row>
    <row r="277" s="59" customFormat="1" ht="15" customHeight="1" spans="1:35">
      <c r="A277" s="19" t="s">
        <v>1751</v>
      </c>
      <c r="B277" s="19" t="s">
        <v>1221</v>
      </c>
      <c r="C277" s="19" t="s">
        <v>99</v>
      </c>
      <c r="D277" s="19" t="s">
        <v>39</v>
      </c>
      <c r="E277" s="19"/>
      <c r="F277" s="19" t="s">
        <v>88</v>
      </c>
      <c r="G277" s="20">
        <v>60</v>
      </c>
      <c r="H277" s="21">
        <v>25</v>
      </c>
      <c r="I277" s="70">
        <v>1.6</v>
      </c>
      <c r="J277" s="70">
        <v>16</v>
      </c>
      <c r="K277" s="21">
        <v>20</v>
      </c>
      <c r="L277" s="21">
        <v>17.6</v>
      </c>
      <c r="M277" s="21">
        <v>22</v>
      </c>
      <c r="N277" s="21" t="s">
        <v>42</v>
      </c>
      <c r="O277" s="178" t="s">
        <v>42</v>
      </c>
      <c r="P277" s="22" t="s">
        <v>43</v>
      </c>
      <c r="Q277" s="21">
        <v>59</v>
      </c>
      <c r="R277" s="20">
        <v>2591</v>
      </c>
      <c r="S277" s="21">
        <v>118</v>
      </c>
      <c r="T277" s="21">
        <v>93</v>
      </c>
      <c r="U277" s="21">
        <v>48</v>
      </c>
      <c r="V277" s="72" t="s">
        <v>44</v>
      </c>
      <c r="W277" s="20">
        <v>5000</v>
      </c>
      <c r="X277" s="20">
        <v>50000</v>
      </c>
      <c r="Y277" s="20">
        <f t="shared" si="10"/>
        <v>768</v>
      </c>
      <c r="Z277" s="72">
        <v>1</v>
      </c>
      <c r="AA277" s="78">
        <v>45799</v>
      </c>
      <c r="AB277" s="79"/>
      <c r="AC277" s="82" t="s">
        <v>42</v>
      </c>
      <c r="AD277" s="83" t="s">
        <v>42</v>
      </c>
      <c r="AE277" s="83" t="s">
        <v>42</v>
      </c>
      <c r="AF277" s="83" t="s">
        <v>42</v>
      </c>
      <c r="AG277" s="83" t="s">
        <v>42</v>
      </c>
      <c r="AH277" s="83" t="s">
        <v>42</v>
      </c>
      <c r="AI277" s="92" t="s">
        <v>42</v>
      </c>
    </row>
    <row r="278" s="59" customFormat="1" ht="15" customHeight="1" spans="1:35">
      <c r="A278" s="19" t="s">
        <v>1752</v>
      </c>
      <c r="B278" s="19" t="s">
        <v>1221</v>
      </c>
      <c r="C278" s="19" t="s">
        <v>74</v>
      </c>
      <c r="D278" s="19" t="s">
        <v>39</v>
      </c>
      <c r="E278" s="19"/>
      <c r="F278" s="19" t="s">
        <v>55</v>
      </c>
      <c r="G278" s="20">
        <v>68</v>
      </c>
      <c r="H278" s="21">
        <v>120</v>
      </c>
      <c r="I278" s="70">
        <v>3</v>
      </c>
      <c r="J278" s="70">
        <v>5.8</v>
      </c>
      <c r="K278" s="21">
        <v>7.5</v>
      </c>
      <c r="L278" s="21" t="s">
        <v>42</v>
      </c>
      <c r="M278" s="21" t="s">
        <v>42</v>
      </c>
      <c r="N278" s="21" t="s">
        <v>42</v>
      </c>
      <c r="O278" s="21" t="s">
        <v>42</v>
      </c>
      <c r="P278" s="22" t="s">
        <v>43</v>
      </c>
      <c r="Q278" s="21">
        <v>210</v>
      </c>
      <c r="R278" s="20">
        <v>4903</v>
      </c>
      <c r="S278" s="21">
        <v>361</v>
      </c>
      <c r="T278" s="21">
        <v>270</v>
      </c>
      <c r="U278" s="21">
        <v>49</v>
      </c>
      <c r="V278" s="72" t="s">
        <v>44</v>
      </c>
      <c r="W278" s="20">
        <v>800</v>
      </c>
      <c r="X278" s="20">
        <v>4000</v>
      </c>
      <c r="Y278" s="20">
        <v>284.2</v>
      </c>
      <c r="Z278" s="72">
        <v>1</v>
      </c>
      <c r="AA278" s="78">
        <v>44071</v>
      </c>
      <c r="AB278" s="79"/>
      <c r="AC278" s="82" t="s">
        <v>1753</v>
      </c>
      <c r="AD278" s="83" t="s">
        <v>1754</v>
      </c>
      <c r="AE278" s="170" t="s">
        <v>42</v>
      </c>
      <c r="AF278" s="83" t="s">
        <v>1755</v>
      </c>
      <c r="AG278" s="83" t="s">
        <v>658</v>
      </c>
      <c r="AH278" s="170" t="s">
        <v>42</v>
      </c>
      <c r="AI278" s="169" t="s">
        <v>42</v>
      </c>
    </row>
    <row r="279" s="59" customFormat="1" ht="15" customHeight="1" spans="1:35">
      <c r="A279" s="19" t="s">
        <v>1756</v>
      </c>
      <c r="B279" s="19" t="s">
        <v>1221</v>
      </c>
      <c r="C279" s="19" t="s">
        <v>46</v>
      </c>
      <c r="D279" s="19" t="s">
        <v>39</v>
      </c>
      <c r="E279" s="19"/>
      <c r="F279" s="19" t="s">
        <v>55</v>
      </c>
      <c r="G279" s="20">
        <v>68</v>
      </c>
      <c r="H279" s="21">
        <v>80</v>
      </c>
      <c r="I279" s="70">
        <v>3</v>
      </c>
      <c r="J279" s="70">
        <v>7.3</v>
      </c>
      <c r="K279" s="21">
        <v>8.6</v>
      </c>
      <c r="L279" s="21" t="s">
        <v>42</v>
      </c>
      <c r="M279" s="21" t="s">
        <v>42</v>
      </c>
      <c r="N279" s="21" t="s">
        <v>42</v>
      </c>
      <c r="O279" s="21" t="s">
        <v>42</v>
      </c>
      <c r="P279" s="22" t="s">
        <v>43</v>
      </c>
      <c r="Q279" s="21">
        <v>227</v>
      </c>
      <c r="R279" s="20">
        <v>4355</v>
      </c>
      <c r="S279" s="21">
        <v>208</v>
      </c>
      <c r="T279" s="21">
        <v>152</v>
      </c>
      <c r="U279" s="21">
        <v>70</v>
      </c>
      <c r="V279" s="72" t="s">
        <v>44</v>
      </c>
      <c r="W279" s="20">
        <v>2500</v>
      </c>
      <c r="X279" s="20">
        <v>5000</v>
      </c>
      <c r="Y279" s="20">
        <f t="shared" ref="Y279:Y284" si="11">J279*U279</f>
        <v>511</v>
      </c>
      <c r="Z279" s="72">
        <v>1.1</v>
      </c>
      <c r="AA279" s="78">
        <v>45407</v>
      </c>
      <c r="AB279" s="79"/>
      <c r="AC279" s="82" t="s">
        <v>1757</v>
      </c>
      <c r="AD279" s="83" t="s">
        <v>1758</v>
      </c>
      <c r="AE279" s="170" t="s">
        <v>42</v>
      </c>
      <c r="AF279" s="83" t="s">
        <v>1759</v>
      </c>
      <c r="AG279" s="170" t="s">
        <v>42</v>
      </c>
      <c r="AH279" s="170" t="s">
        <v>42</v>
      </c>
      <c r="AI279" s="169" t="s">
        <v>42</v>
      </c>
    </row>
    <row r="280" s="59" customFormat="1" ht="15" customHeight="1" spans="1:35">
      <c r="A280" s="19" t="s">
        <v>1760</v>
      </c>
      <c r="B280" s="19" t="s">
        <v>1221</v>
      </c>
      <c r="C280" s="19" t="s">
        <v>349</v>
      </c>
      <c r="D280" s="19" t="s">
        <v>39</v>
      </c>
      <c r="E280" s="19"/>
      <c r="F280" s="19" t="s">
        <v>55</v>
      </c>
      <c r="G280" s="20">
        <v>68</v>
      </c>
      <c r="H280" s="21">
        <v>80</v>
      </c>
      <c r="I280" s="70">
        <v>3</v>
      </c>
      <c r="J280" s="70">
        <v>7.2</v>
      </c>
      <c r="K280" s="21">
        <v>9.4</v>
      </c>
      <c r="L280" s="21" t="s">
        <v>42</v>
      </c>
      <c r="M280" s="21" t="s">
        <v>42</v>
      </c>
      <c r="N280" s="21" t="s">
        <v>42</v>
      </c>
      <c r="O280" s="21" t="s">
        <v>42</v>
      </c>
      <c r="P280" s="22" t="s">
        <v>43</v>
      </c>
      <c r="Q280" s="21">
        <v>159</v>
      </c>
      <c r="R280" s="20">
        <v>4214</v>
      </c>
      <c r="S280" s="21">
        <v>213</v>
      </c>
      <c r="T280" s="21">
        <v>162</v>
      </c>
      <c r="U280" s="21">
        <v>72</v>
      </c>
      <c r="V280" s="72" t="s">
        <v>44</v>
      </c>
      <c r="W280" s="20">
        <v>50</v>
      </c>
      <c r="X280" s="20">
        <v>5000</v>
      </c>
      <c r="Y280" s="20">
        <f t="shared" si="11"/>
        <v>518.4</v>
      </c>
      <c r="Z280" s="72">
        <v>1.2</v>
      </c>
      <c r="AA280" s="78">
        <v>45446</v>
      </c>
      <c r="AB280" s="79"/>
      <c r="AC280" s="82" t="s">
        <v>1761</v>
      </c>
      <c r="AD280" s="170" t="s">
        <v>42</v>
      </c>
      <c r="AE280" s="170" t="s">
        <v>42</v>
      </c>
      <c r="AF280" s="83" t="s">
        <v>1762</v>
      </c>
      <c r="AG280" s="170" t="s">
        <v>42</v>
      </c>
      <c r="AH280" s="170" t="s">
        <v>42</v>
      </c>
      <c r="AI280" s="169" t="s">
        <v>42</v>
      </c>
    </row>
    <row r="281" s="59" customFormat="1" ht="15" customHeight="1" spans="1:35">
      <c r="A281" s="19" t="s">
        <v>1763</v>
      </c>
      <c r="B281" s="19" t="s">
        <v>1221</v>
      </c>
      <c r="C281" s="19" t="s">
        <v>74</v>
      </c>
      <c r="D281" s="19" t="s">
        <v>39</v>
      </c>
      <c r="E281" s="19"/>
      <c r="F281" s="19" t="s">
        <v>55</v>
      </c>
      <c r="G281" s="20">
        <v>68</v>
      </c>
      <c r="H281" s="21">
        <v>80</v>
      </c>
      <c r="I281" s="70">
        <v>3</v>
      </c>
      <c r="J281" s="70">
        <v>7.5</v>
      </c>
      <c r="K281" s="21">
        <v>9</v>
      </c>
      <c r="L281" s="21" t="s">
        <v>42</v>
      </c>
      <c r="M281" s="21" t="s">
        <v>42</v>
      </c>
      <c r="N281" s="21" t="s">
        <v>42</v>
      </c>
      <c r="O281" s="21" t="s">
        <v>42</v>
      </c>
      <c r="P281" s="22" t="s">
        <v>43</v>
      </c>
      <c r="Q281" s="21">
        <v>110</v>
      </c>
      <c r="R281" s="20">
        <v>4000</v>
      </c>
      <c r="S281" s="21">
        <v>267</v>
      </c>
      <c r="T281" s="21">
        <v>250</v>
      </c>
      <c r="U281" s="21">
        <v>35</v>
      </c>
      <c r="V281" s="72" t="s">
        <v>44</v>
      </c>
      <c r="W281" s="20">
        <v>800</v>
      </c>
      <c r="X281" s="20">
        <v>4000</v>
      </c>
      <c r="Y281" s="20">
        <v>262.5</v>
      </c>
      <c r="Z281" s="72">
        <v>1</v>
      </c>
      <c r="AA281" s="78">
        <v>43881</v>
      </c>
      <c r="AB281" s="79"/>
      <c r="AC281" s="82" t="s">
        <v>42</v>
      </c>
      <c r="AD281" s="170" t="s">
        <v>42</v>
      </c>
      <c r="AE281" s="170" t="s">
        <v>42</v>
      </c>
      <c r="AF281" s="170" t="s">
        <v>42</v>
      </c>
      <c r="AG281" s="83" t="s">
        <v>1764</v>
      </c>
      <c r="AH281" s="170" t="s">
        <v>42</v>
      </c>
      <c r="AI281" s="169" t="s">
        <v>42</v>
      </c>
    </row>
    <row r="282" s="59" customFormat="1" ht="15" customHeight="1" spans="1:35">
      <c r="A282" s="19" t="s">
        <v>1765</v>
      </c>
      <c r="B282" s="19" t="s">
        <v>1221</v>
      </c>
      <c r="C282" s="19" t="s">
        <v>1226</v>
      </c>
      <c r="D282" s="19" t="s">
        <v>39</v>
      </c>
      <c r="E282" s="19"/>
      <c r="F282" s="19" t="s">
        <v>55</v>
      </c>
      <c r="G282" s="20">
        <v>70</v>
      </c>
      <c r="H282" s="21">
        <v>84</v>
      </c>
      <c r="I282" s="70">
        <v>3</v>
      </c>
      <c r="J282" s="70">
        <v>6.1</v>
      </c>
      <c r="K282" s="21">
        <v>8</v>
      </c>
      <c r="L282" s="21" t="s">
        <v>42</v>
      </c>
      <c r="M282" s="21" t="s">
        <v>42</v>
      </c>
      <c r="N282" s="21" t="s">
        <v>42</v>
      </c>
      <c r="O282" s="21" t="s">
        <v>42</v>
      </c>
      <c r="P282" s="22" t="s">
        <v>43</v>
      </c>
      <c r="Q282" s="21">
        <v>206</v>
      </c>
      <c r="R282" s="20">
        <v>5463</v>
      </c>
      <c r="S282" s="21">
        <v>250</v>
      </c>
      <c r="T282" s="21">
        <v>199</v>
      </c>
      <c r="U282" s="21">
        <v>94</v>
      </c>
      <c r="V282" s="72" t="s">
        <v>44</v>
      </c>
      <c r="W282" s="20">
        <v>1000</v>
      </c>
      <c r="X282" s="20">
        <v>5000</v>
      </c>
      <c r="Y282" s="20">
        <f t="shared" si="11"/>
        <v>573.4</v>
      </c>
      <c r="Z282" s="72">
        <v>1</v>
      </c>
      <c r="AA282" s="78">
        <v>45378</v>
      </c>
      <c r="AB282" s="79"/>
      <c r="AC282" s="82" t="s">
        <v>42</v>
      </c>
      <c r="AD282" s="170" t="s">
        <v>42</v>
      </c>
      <c r="AE282" s="170" t="s">
        <v>42</v>
      </c>
      <c r="AF282" s="170" t="s">
        <v>42</v>
      </c>
      <c r="AG282" s="170" t="s">
        <v>42</v>
      </c>
      <c r="AH282" s="170" t="s">
        <v>42</v>
      </c>
      <c r="AI282" s="169" t="s">
        <v>42</v>
      </c>
    </row>
    <row r="283" s="59" customFormat="1" ht="15" customHeight="1" spans="1:35">
      <c r="A283" s="19" t="s">
        <v>1766</v>
      </c>
      <c r="B283" s="19" t="s">
        <v>1221</v>
      </c>
      <c r="C283" s="19" t="s">
        <v>46</v>
      </c>
      <c r="D283" s="19" t="s">
        <v>39</v>
      </c>
      <c r="E283" s="19"/>
      <c r="F283" s="19" t="s">
        <v>55</v>
      </c>
      <c r="G283" s="20">
        <v>70</v>
      </c>
      <c r="H283" s="21">
        <v>51</v>
      </c>
      <c r="I283" s="70">
        <v>3</v>
      </c>
      <c r="J283" s="70">
        <v>6.1</v>
      </c>
      <c r="K283" s="21">
        <v>7.9</v>
      </c>
      <c r="L283" s="21" t="s">
        <v>42</v>
      </c>
      <c r="M283" s="21" t="s">
        <v>42</v>
      </c>
      <c r="N283" s="21" t="s">
        <v>42</v>
      </c>
      <c r="O283" s="21" t="s">
        <v>42</v>
      </c>
      <c r="P283" s="22" t="s">
        <v>43</v>
      </c>
      <c r="Q283" s="21">
        <v>206</v>
      </c>
      <c r="R283" s="20">
        <v>5463</v>
      </c>
      <c r="S283" s="21">
        <v>250</v>
      </c>
      <c r="T283" s="21">
        <v>199</v>
      </c>
      <c r="U283" s="21">
        <v>94</v>
      </c>
      <c r="V283" s="72" t="s">
        <v>44</v>
      </c>
      <c r="W283" s="20">
        <v>2500</v>
      </c>
      <c r="X283" s="20">
        <v>5000</v>
      </c>
      <c r="Y283" s="20">
        <f t="shared" si="11"/>
        <v>573.4</v>
      </c>
      <c r="Z283" s="72">
        <v>1</v>
      </c>
      <c r="AA283" s="78">
        <v>45378</v>
      </c>
      <c r="AB283" s="79"/>
      <c r="AC283" s="82" t="s">
        <v>42</v>
      </c>
      <c r="AD283" s="170" t="s">
        <v>42</v>
      </c>
      <c r="AE283" s="170" t="s">
        <v>42</v>
      </c>
      <c r="AF283" s="170" t="s">
        <v>42</v>
      </c>
      <c r="AG283" s="170" t="s">
        <v>42</v>
      </c>
      <c r="AH283" s="170" t="s">
        <v>42</v>
      </c>
      <c r="AI283" s="169" t="s">
        <v>42</v>
      </c>
    </row>
    <row r="284" s="59" customFormat="1" ht="15" customHeight="1" spans="1:35">
      <c r="A284" s="19" t="s">
        <v>1767</v>
      </c>
      <c r="B284" s="19" t="s">
        <v>1221</v>
      </c>
      <c r="C284" s="19" t="s">
        <v>74</v>
      </c>
      <c r="D284" s="19" t="s">
        <v>39</v>
      </c>
      <c r="E284" s="19"/>
      <c r="F284" s="19" t="s">
        <v>55</v>
      </c>
      <c r="G284" s="20">
        <v>70</v>
      </c>
      <c r="H284" s="21">
        <v>80</v>
      </c>
      <c r="I284" s="70">
        <v>2.9</v>
      </c>
      <c r="J284" s="70">
        <v>5.8</v>
      </c>
      <c r="K284" s="21">
        <v>7.5</v>
      </c>
      <c r="L284" s="21" t="s">
        <v>42</v>
      </c>
      <c r="M284" s="21" t="s">
        <v>42</v>
      </c>
      <c r="N284" s="21" t="s">
        <v>42</v>
      </c>
      <c r="O284" s="21" t="s">
        <v>42</v>
      </c>
      <c r="P284" s="22" t="s">
        <v>43</v>
      </c>
      <c r="Q284" s="21">
        <v>206</v>
      </c>
      <c r="R284" s="20">
        <v>5463</v>
      </c>
      <c r="S284" s="21">
        <v>250</v>
      </c>
      <c r="T284" s="21">
        <v>199</v>
      </c>
      <c r="U284" s="21">
        <v>94</v>
      </c>
      <c r="V284" s="72" t="s">
        <v>44</v>
      </c>
      <c r="W284" s="20">
        <v>800</v>
      </c>
      <c r="X284" s="20">
        <v>4000</v>
      </c>
      <c r="Y284" s="20">
        <f t="shared" si="11"/>
        <v>545.2</v>
      </c>
      <c r="Z284" s="72">
        <v>1</v>
      </c>
      <c r="AA284" s="78">
        <v>45476</v>
      </c>
      <c r="AB284" s="79"/>
      <c r="AC284" s="82" t="s">
        <v>42</v>
      </c>
      <c r="AD284" s="83" t="s">
        <v>42</v>
      </c>
      <c r="AE284" s="83" t="s">
        <v>42</v>
      </c>
      <c r="AF284" s="83" t="s">
        <v>42</v>
      </c>
      <c r="AG284" s="83" t="s">
        <v>42</v>
      </c>
      <c r="AH284" s="83" t="s">
        <v>42</v>
      </c>
      <c r="AI284" s="92" t="s">
        <v>42</v>
      </c>
    </row>
    <row r="285" s="59" customFormat="1" ht="15" customHeight="1" spans="1:35">
      <c r="A285" s="19" t="s">
        <v>1768</v>
      </c>
      <c r="B285" s="19" t="s">
        <v>1221</v>
      </c>
      <c r="C285" s="19" t="s">
        <v>46</v>
      </c>
      <c r="D285" s="19" t="s">
        <v>39</v>
      </c>
      <c r="E285" s="19"/>
      <c r="F285" s="19" t="s">
        <v>55</v>
      </c>
      <c r="G285" s="20">
        <v>100</v>
      </c>
      <c r="H285" s="21">
        <v>59</v>
      </c>
      <c r="I285" s="70">
        <v>3</v>
      </c>
      <c r="J285" s="70">
        <v>15</v>
      </c>
      <c r="K285" s="21">
        <v>20</v>
      </c>
      <c r="L285" s="21" t="s">
        <v>42</v>
      </c>
      <c r="M285" s="21" t="s">
        <v>42</v>
      </c>
      <c r="N285" s="21" t="s">
        <v>42</v>
      </c>
      <c r="O285" s="21" t="s">
        <v>42</v>
      </c>
      <c r="P285" s="22" t="s">
        <v>1301</v>
      </c>
      <c r="Q285" s="21">
        <v>110</v>
      </c>
      <c r="R285" s="20">
        <v>5211</v>
      </c>
      <c r="S285" s="21">
        <v>232</v>
      </c>
      <c r="T285" s="21">
        <v>163</v>
      </c>
      <c r="U285" s="21">
        <v>87</v>
      </c>
      <c r="V285" s="72" t="s">
        <v>44</v>
      </c>
      <c r="W285" s="20">
        <v>2500</v>
      </c>
      <c r="X285" s="20">
        <v>5000</v>
      </c>
      <c r="Y285" s="20">
        <f>U285*J285</f>
        <v>1305</v>
      </c>
      <c r="Z285" s="72">
        <v>1.1</v>
      </c>
      <c r="AA285" s="78">
        <v>44713</v>
      </c>
      <c r="AB285" s="79"/>
      <c r="AC285" s="82" t="s">
        <v>1769</v>
      </c>
      <c r="AD285" s="170" t="s">
        <v>42</v>
      </c>
      <c r="AE285" s="170" t="s">
        <v>42</v>
      </c>
      <c r="AF285" s="83" t="s">
        <v>1770</v>
      </c>
      <c r="AG285" s="170" t="s">
        <v>42</v>
      </c>
      <c r="AH285" s="170" t="s">
        <v>42</v>
      </c>
      <c r="AI285" s="169" t="s">
        <v>42</v>
      </c>
    </row>
    <row r="286" s="59" customFormat="1" ht="15" customHeight="1" spans="1:35">
      <c r="A286" s="19" t="s">
        <v>1771</v>
      </c>
      <c r="B286" s="19" t="s">
        <v>1221</v>
      </c>
      <c r="C286" s="19" t="s">
        <v>349</v>
      </c>
      <c r="D286" s="19" t="s">
        <v>39</v>
      </c>
      <c r="E286" s="19"/>
      <c r="F286" s="19" t="s">
        <v>55</v>
      </c>
      <c r="G286" s="20">
        <v>100</v>
      </c>
      <c r="H286" s="21">
        <v>59</v>
      </c>
      <c r="I286" s="70">
        <v>2.8</v>
      </c>
      <c r="J286" s="70">
        <v>16</v>
      </c>
      <c r="K286" s="21">
        <v>20</v>
      </c>
      <c r="L286" s="21" t="s">
        <v>42</v>
      </c>
      <c r="M286" s="21" t="s">
        <v>42</v>
      </c>
      <c r="N286" s="21" t="s">
        <v>42</v>
      </c>
      <c r="O286" s="21" t="s">
        <v>42</v>
      </c>
      <c r="P286" s="22" t="s">
        <v>1301</v>
      </c>
      <c r="Q286" s="21">
        <v>142</v>
      </c>
      <c r="R286" s="20">
        <v>4564</v>
      </c>
      <c r="S286" s="21">
        <v>169</v>
      </c>
      <c r="T286" s="21">
        <v>109</v>
      </c>
      <c r="U286" s="21">
        <v>78</v>
      </c>
      <c r="V286" s="72" t="s">
        <v>44</v>
      </c>
      <c r="W286" s="20">
        <v>1000</v>
      </c>
      <c r="X286" s="20">
        <v>5000</v>
      </c>
      <c r="Y286" s="20">
        <f>U286*J286</f>
        <v>1248</v>
      </c>
      <c r="Z286" s="72">
        <v>1.2</v>
      </c>
      <c r="AA286" s="78">
        <v>45504</v>
      </c>
      <c r="AB286" s="79"/>
      <c r="AC286" s="82" t="s">
        <v>42</v>
      </c>
      <c r="AD286" s="170" t="s">
        <v>42</v>
      </c>
      <c r="AE286" s="170" t="s">
        <v>42</v>
      </c>
      <c r="AF286" s="83" t="s">
        <v>1041</v>
      </c>
      <c r="AG286" s="83" t="s">
        <v>1772</v>
      </c>
      <c r="AH286" s="170" t="s">
        <v>42</v>
      </c>
      <c r="AI286" s="169" t="s">
        <v>42</v>
      </c>
    </row>
    <row r="287" s="59" customFormat="1" ht="15" customHeight="1" spans="1:35">
      <c r="A287" s="19" t="s">
        <v>1773</v>
      </c>
      <c r="B287" s="19" t="s">
        <v>1221</v>
      </c>
      <c r="C287" s="19" t="s">
        <v>46</v>
      </c>
      <c r="D287" s="19" t="s">
        <v>39</v>
      </c>
      <c r="E287" s="19"/>
      <c r="F287" s="19" t="s">
        <v>55</v>
      </c>
      <c r="G287" s="20">
        <v>100</v>
      </c>
      <c r="H287" s="21">
        <v>30</v>
      </c>
      <c r="I287" s="70">
        <v>1.6</v>
      </c>
      <c r="J287" s="70">
        <v>21.4</v>
      </c>
      <c r="K287" s="21">
        <v>27.8</v>
      </c>
      <c r="L287" s="21">
        <v>23.1</v>
      </c>
      <c r="M287" s="21">
        <v>30.1</v>
      </c>
      <c r="N287" s="21" t="s">
        <v>42</v>
      </c>
      <c r="O287" s="21" t="s">
        <v>42</v>
      </c>
      <c r="P287" s="22" t="s">
        <v>43</v>
      </c>
      <c r="Q287" s="21">
        <v>59</v>
      </c>
      <c r="R287" s="20">
        <v>2902</v>
      </c>
      <c r="S287" s="21">
        <v>95</v>
      </c>
      <c r="T287" s="21">
        <v>84</v>
      </c>
      <c r="U287" s="21">
        <v>72</v>
      </c>
      <c r="V287" s="72" t="s">
        <v>44</v>
      </c>
      <c r="W287" s="20">
        <v>2500</v>
      </c>
      <c r="X287" s="20">
        <v>25000</v>
      </c>
      <c r="Y287" s="20">
        <f>J287*U287</f>
        <v>1540.8</v>
      </c>
      <c r="Z287" s="72">
        <v>1.3</v>
      </c>
      <c r="AA287" s="78">
        <v>45474</v>
      </c>
      <c r="AB287" s="79"/>
      <c r="AC287" s="82" t="s">
        <v>42</v>
      </c>
      <c r="AD287" s="170" t="s">
        <v>42</v>
      </c>
      <c r="AE287" s="170" t="s">
        <v>42</v>
      </c>
      <c r="AF287" s="170" t="s">
        <v>42</v>
      </c>
      <c r="AG287" s="170" t="s">
        <v>42</v>
      </c>
      <c r="AH287" s="170" t="s">
        <v>42</v>
      </c>
      <c r="AI287" s="169" t="s">
        <v>42</v>
      </c>
    </row>
    <row r="288" s="59" customFormat="1" ht="15" customHeight="1" spans="1:35">
      <c r="A288" s="19" t="s">
        <v>1774</v>
      </c>
      <c r="B288" s="19" t="s">
        <v>1221</v>
      </c>
      <c r="C288" s="19" t="s">
        <v>1261</v>
      </c>
      <c r="D288" s="19" t="s">
        <v>39</v>
      </c>
      <c r="E288" s="19"/>
      <c r="F288" s="19" t="s">
        <v>55</v>
      </c>
      <c r="G288" s="20">
        <v>100</v>
      </c>
      <c r="H288" s="21">
        <v>30</v>
      </c>
      <c r="I288" s="70">
        <v>1.6</v>
      </c>
      <c r="J288" s="70">
        <v>21.9</v>
      </c>
      <c r="K288" s="21">
        <v>32</v>
      </c>
      <c r="L288" s="21">
        <v>23.7</v>
      </c>
      <c r="M288" s="21">
        <v>36</v>
      </c>
      <c r="N288" s="21" t="s">
        <v>42</v>
      </c>
      <c r="O288" s="21" t="s">
        <v>42</v>
      </c>
      <c r="P288" s="22" t="s">
        <v>43</v>
      </c>
      <c r="Q288" s="21">
        <v>59</v>
      </c>
      <c r="R288" s="20">
        <v>2902</v>
      </c>
      <c r="S288" s="21">
        <v>95</v>
      </c>
      <c r="T288" s="21">
        <v>84</v>
      </c>
      <c r="U288" s="21">
        <v>72</v>
      </c>
      <c r="V288" s="72" t="s">
        <v>44</v>
      </c>
      <c r="W288" s="20">
        <v>75</v>
      </c>
      <c r="X288" s="20">
        <v>29700</v>
      </c>
      <c r="Y288" s="20">
        <f>J288*U288</f>
        <v>1576.8</v>
      </c>
      <c r="Z288" s="72">
        <v>1.2</v>
      </c>
      <c r="AA288" s="78">
        <v>45476</v>
      </c>
      <c r="AB288" s="97"/>
      <c r="AC288" s="82" t="s">
        <v>42</v>
      </c>
      <c r="AD288" s="170" t="s">
        <v>42</v>
      </c>
      <c r="AE288" s="170" t="s">
        <v>42</v>
      </c>
      <c r="AF288" s="170" t="s">
        <v>42</v>
      </c>
      <c r="AG288" s="170" t="s">
        <v>42</v>
      </c>
      <c r="AH288" s="170" t="s">
        <v>42</v>
      </c>
      <c r="AI288" s="169" t="s">
        <v>42</v>
      </c>
    </row>
    <row r="289" s="59" customFormat="1" ht="15" customHeight="1" spans="1:35">
      <c r="A289" s="19" t="s">
        <v>1775</v>
      </c>
      <c r="B289" s="19" t="s">
        <v>1221</v>
      </c>
      <c r="C289" s="19" t="s">
        <v>349</v>
      </c>
      <c r="D289" s="19" t="s">
        <v>39</v>
      </c>
      <c r="E289" s="19"/>
      <c r="F289" s="19" t="s">
        <v>55</v>
      </c>
      <c r="G289" s="20">
        <v>100</v>
      </c>
      <c r="H289" s="21">
        <v>30</v>
      </c>
      <c r="I289" s="70">
        <v>1.6</v>
      </c>
      <c r="J289" s="70">
        <v>21.2</v>
      </c>
      <c r="K289" s="21">
        <v>32</v>
      </c>
      <c r="L289" s="21">
        <v>22.9</v>
      </c>
      <c r="M289" s="21">
        <v>36</v>
      </c>
      <c r="N289" s="21" t="s">
        <v>42</v>
      </c>
      <c r="O289" s="21" t="s">
        <v>42</v>
      </c>
      <c r="P289" s="22" t="s">
        <v>43</v>
      </c>
      <c r="Q289" s="21">
        <v>59</v>
      </c>
      <c r="R289" s="20">
        <v>2902</v>
      </c>
      <c r="S289" s="21">
        <v>95</v>
      </c>
      <c r="T289" s="21">
        <v>84</v>
      </c>
      <c r="U289" s="21">
        <v>72</v>
      </c>
      <c r="V289" s="72" t="s">
        <v>44</v>
      </c>
      <c r="W289" s="20">
        <v>50</v>
      </c>
      <c r="X289" s="20">
        <v>5000</v>
      </c>
      <c r="Y289" s="20">
        <f t="shared" ref="Y289:Y292" si="12">J289*U289</f>
        <v>1526.4</v>
      </c>
      <c r="Z289" s="72">
        <v>1.2</v>
      </c>
      <c r="AA289" s="78">
        <v>45474</v>
      </c>
      <c r="AB289" s="97"/>
      <c r="AC289" s="82" t="s">
        <v>1776</v>
      </c>
      <c r="AD289" s="83" t="s">
        <v>1777</v>
      </c>
      <c r="AE289" s="170" t="s">
        <v>42</v>
      </c>
      <c r="AF289" s="170" t="s">
        <v>42</v>
      </c>
      <c r="AG289" s="170" t="s">
        <v>42</v>
      </c>
      <c r="AH289" s="170" t="s">
        <v>42</v>
      </c>
      <c r="AI289" s="169" t="s">
        <v>42</v>
      </c>
    </row>
    <row r="290" s="59" customFormat="1" ht="15" customHeight="1" spans="1:35">
      <c r="A290" s="19" t="s">
        <v>1778</v>
      </c>
      <c r="B290" s="19" t="s">
        <v>1221</v>
      </c>
      <c r="C290" s="19" t="s">
        <v>38</v>
      </c>
      <c r="D290" s="19" t="s">
        <v>39</v>
      </c>
      <c r="E290" s="19"/>
      <c r="F290" s="19" t="s">
        <v>55</v>
      </c>
      <c r="G290" s="20">
        <v>100</v>
      </c>
      <c r="H290" s="21">
        <v>28</v>
      </c>
      <c r="I290" s="70">
        <v>1.6</v>
      </c>
      <c r="J290" s="70">
        <v>22.4</v>
      </c>
      <c r="K290" s="21">
        <v>30</v>
      </c>
      <c r="L290" s="21">
        <v>24.1</v>
      </c>
      <c r="M290" s="21">
        <v>33.8</v>
      </c>
      <c r="N290" s="21" t="s">
        <v>42</v>
      </c>
      <c r="O290" s="21" t="s">
        <v>42</v>
      </c>
      <c r="P290" s="22" t="s">
        <v>43</v>
      </c>
      <c r="Q290" s="21">
        <v>77</v>
      </c>
      <c r="R290" s="20">
        <v>2902</v>
      </c>
      <c r="S290" s="21">
        <v>95</v>
      </c>
      <c r="T290" s="21">
        <v>84</v>
      </c>
      <c r="U290" s="21">
        <v>72</v>
      </c>
      <c r="V290" s="72" t="s">
        <v>44</v>
      </c>
      <c r="W290" s="20">
        <v>5000</v>
      </c>
      <c r="X290" s="20">
        <v>50000</v>
      </c>
      <c r="Y290" s="20">
        <f t="shared" si="12"/>
        <v>1612.8</v>
      </c>
      <c r="Z290" s="72">
        <v>1.2</v>
      </c>
      <c r="AA290" s="78">
        <v>45474</v>
      </c>
      <c r="AB290" s="97"/>
      <c r="AC290" s="82" t="s">
        <v>1779</v>
      </c>
      <c r="AD290" s="83" t="s">
        <v>1780</v>
      </c>
      <c r="AE290" s="170" t="s">
        <v>42</v>
      </c>
      <c r="AF290" s="170" t="s">
        <v>42</v>
      </c>
      <c r="AG290" s="170" t="s">
        <v>42</v>
      </c>
      <c r="AH290" s="170" t="s">
        <v>42</v>
      </c>
      <c r="AI290" s="169" t="s">
        <v>42</v>
      </c>
    </row>
    <row r="291" s="59" customFormat="1" ht="15" customHeight="1" spans="1:35">
      <c r="A291" s="19" t="s">
        <v>1781</v>
      </c>
      <c r="B291" s="19" t="s">
        <v>1221</v>
      </c>
      <c r="C291" s="19" t="s">
        <v>49</v>
      </c>
      <c r="D291" s="19" t="s">
        <v>39</v>
      </c>
      <c r="E291" s="19"/>
      <c r="F291" s="19" t="s">
        <v>55</v>
      </c>
      <c r="G291" s="20">
        <v>100</v>
      </c>
      <c r="H291" s="21">
        <v>23</v>
      </c>
      <c r="I291" s="70">
        <v>1.6</v>
      </c>
      <c r="J291" s="70">
        <v>22.5</v>
      </c>
      <c r="K291" s="21">
        <v>32</v>
      </c>
      <c r="L291" s="21">
        <v>24.4</v>
      </c>
      <c r="M291" s="21">
        <v>36</v>
      </c>
      <c r="N291" s="21" t="s">
        <v>42</v>
      </c>
      <c r="O291" s="21" t="s">
        <v>42</v>
      </c>
      <c r="P291" s="22" t="s">
        <v>43</v>
      </c>
      <c r="Q291" s="21">
        <v>59</v>
      </c>
      <c r="R291" s="20">
        <v>2902</v>
      </c>
      <c r="S291" s="21">
        <v>95</v>
      </c>
      <c r="T291" s="21">
        <v>84</v>
      </c>
      <c r="U291" s="21">
        <v>72</v>
      </c>
      <c r="V291" s="72" t="s">
        <v>44</v>
      </c>
      <c r="W291" s="20">
        <v>5000</v>
      </c>
      <c r="X291" s="20">
        <v>50000</v>
      </c>
      <c r="Y291" s="20">
        <f t="shared" si="12"/>
        <v>1620</v>
      </c>
      <c r="Z291" s="72">
        <v>1.2</v>
      </c>
      <c r="AA291" s="78">
        <v>45474</v>
      </c>
      <c r="AB291" s="97"/>
      <c r="AC291" s="82" t="s">
        <v>42</v>
      </c>
      <c r="AD291" s="170" t="s">
        <v>42</v>
      </c>
      <c r="AE291" s="170" t="s">
        <v>42</v>
      </c>
      <c r="AF291" s="170" t="s">
        <v>42</v>
      </c>
      <c r="AG291" s="170" t="s">
        <v>42</v>
      </c>
      <c r="AH291" s="170" t="s">
        <v>42</v>
      </c>
      <c r="AI291" s="169" t="s">
        <v>42</v>
      </c>
    </row>
    <row r="292" s="59" customFormat="1" ht="15" customHeight="1" spans="1:35">
      <c r="A292" s="19" t="s">
        <v>1782</v>
      </c>
      <c r="B292" s="19" t="s">
        <v>1221</v>
      </c>
      <c r="C292" s="19" t="s">
        <v>46</v>
      </c>
      <c r="D292" s="19" t="s">
        <v>39</v>
      </c>
      <c r="E292" s="19"/>
      <c r="F292" s="19" t="s">
        <v>55</v>
      </c>
      <c r="G292" s="20">
        <v>100</v>
      </c>
      <c r="H292" s="21">
        <v>20</v>
      </c>
      <c r="I292" s="70">
        <v>1.5</v>
      </c>
      <c r="J292" s="70">
        <v>34</v>
      </c>
      <c r="K292" s="21">
        <v>48</v>
      </c>
      <c r="L292" s="21">
        <v>36</v>
      </c>
      <c r="M292" s="21">
        <v>55</v>
      </c>
      <c r="N292" s="21" t="s">
        <v>42</v>
      </c>
      <c r="O292" s="21" t="s">
        <v>42</v>
      </c>
      <c r="P292" s="22" t="s">
        <v>43</v>
      </c>
      <c r="Q292" s="21">
        <v>31</v>
      </c>
      <c r="R292" s="20">
        <v>1766</v>
      </c>
      <c r="S292" s="21">
        <v>63</v>
      </c>
      <c r="T292" s="21">
        <v>55</v>
      </c>
      <c r="U292" s="21">
        <v>44</v>
      </c>
      <c r="V292" s="72" t="s">
        <v>44</v>
      </c>
      <c r="W292" s="20">
        <v>2500</v>
      </c>
      <c r="X292" s="20">
        <v>5000</v>
      </c>
      <c r="Y292" s="20">
        <f t="shared" si="12"/>
        <v>1496</v>
      </c>
      <c r="Z292" s="72">
        <v>1.1</v>
      </c>
      <c r="AA292" s="78">
        <v>45407</v>
      </c>
      <c r="AB292" s="97"/>
      <c r="AC292" s="82" t="s">
        <v>42</v>
      </c>
      <c r="AD292" s="170" t="s">
        <v>42</v>
      </c>
      <c r="AE292" s="170" t="s">
        <v>42</v>
      </c>
      <c r="AF292" s="170" t="s">
        <v>42</v>
      </c>
      <c r="AG292" s="170" t="s">
        <v>42</v>
      </c>
      <c r="AH292" s="170" t="s">
        <v>42</v>
      </c>
      <c r="AI292" s="169" t="s">
        <v>42</v>
      </c>
    </row>
    <row r="293" s="59" customFormat="1" ht="15" customHeight="1" spans="1:35">
      <c r="A293" s="19" t="s">
        <v>1783</v>
      </c>
      <c r="B293" s="19" t="s">
        <v>1221</v>
      </c>
      <c r="C293" s="19" t="s">
        <v>46</v>
      </c>
      <c r="D293" s="19" t="s">
        <v>39</v>
      </c>
      <c r="E293" s="19"/>
      <c r="F293" s="19" t="s">
        <v>55</v>
      </c>
      <c r="G293" s="20">
        <v>100</v>
      </c>
      <c r="H293" s="21">
        <v>10</v>
      </c>
      <c r="I293" s="70">
        <v>1.5</v>
      </c>
      <c r="J293" s="70">
        <v>86</v>
      </c>
      <c r="K293" s="21">
        <v>108</v>
      </c>
      <c r="L293" s="21">
        <v>96</v>
      </c>
      <c r="M293" s="21">
        <v>125</v>
      </c>
      <c r="N293" s="21" t="s">
        <v>42</v>
      </c>
      <c r="O293" s="21" t="s">
        <v>42</v>
      </c>
      <c r="P293" s="22" t="s">
        <v>43</v>
      </c>
      <c r="Q293" s="21">
        <v>6</v>
      </c>
      <c r="R293" s="20">
        <v>847</v>
      </c>
      <c r="S293" s="21">
        <v>40</v>
      </c>
      <c r="T293" s="21">
        <v>12</v>
      </c>
      <c r="U293" s="21">
        <v>20</v>
      </c>
      <c r="V293" s="72" t="s">
        <v>44</v>
      </c>
      <c r="W293" s="20">
        <v>2500</v>
      </c>
      <c r="X293" s="20">
        <v>5000</v>
      </c>
      <c r="Y293" s="20">
        <v>1720</v>
      </c>
      <c r="Z293" s="72">
        <v>1.5</v>
      </c>
      <c r="AA293" s="78">
        <v>44782</v>
      </c>
      <c r="AB293" s="97"/>
      <c r="AC293" s="82" t="s">
        <v>42</v>
      </c>
      <c r="AD293" s="83" t="s">
        <v>1784</v>
      </c>
      <c r="AE293" s="170" t="s">
        <v>42</v>
      </c>
      <c r="AF293" s="170" t="s">
        <v>42</v>
      </c>
      <c r="AG293" s="170" t="s">
        <v>42</v>
      </c>
      <c r="AH293" s="170" t="s">
        <v>42</v>
      </c>
      <c r="AI293" s="169" t="s">
        <v>42</v>
      </c>
    </row>
    <row r="294" s="59" customFormat="1" ht="15" customHeight="1" spans="1:35">
      <c r="A294" s="19" t="s">
        <v>1785</v>
      </c>
      <c r="B294" s="19" t="s">
        <v>1221</v>
      </c>
      <c r="C294" s="19" t="s">
        <v>1261</v>
      </c>
      <c r="D294" s="19" t="s">
        <v>39</v>
      </c>
      <c r="E294" s="19"/>
      <c r="F294" s="19" t="s">
        <v>55</v>
      </c>
      <c r="G294" s="20">
        <v>100</v>
      </c>
      <c r="H294" s="21">
        <v>10</v>
      </c>
      <c r="I294" s="70">
        <v>1.5</v>
      </c>
      <c r="J294" s="70">
        <v>86</v>
      </c>
      <c r="K294" s="21">
        <v>110</v>
      </c>
      <c r="L294" s="21">
        <v>96</v>
      </c>
      <c r="M294" s="21">
        <v>140</v>
      </c>
      <c r="N294" s="21" t="s">
        <v>42</v>
      </c>
      <c r="O294" s="21" t="s">
        <v>42</v>
      </c>
      <c r="P294" s="22" t="s">
        <v>43</v>
      </c>
      <c r="Q294" s="21">
        <v>4.4</v>
      </c>
      <c r="R294" s="20">
        <v>765</v>
      </c>
      <c r="S294" s="21">
        <v>38</v>
      </c>
      <c r="T294" s="21">
        <v>33</v>
      </c>
      <c r="U294" s="21">
        <v>12</v>
      </c>
      <c r="V294" s="72" t="s">
        <v>44</v>
      </c>
      <c r="W294" s="20">
        <v>4950</v>
      </c>
      <c r="X294" s="20">
        <v>4950</v>
      </c>
      <c r="Y294" s="20">
        <v>1032</v>
      </c>
      <c r="Z294" s="72">
        <v>1.1</v>
      </c>
      <c r="AA294" s="78">
        <v>44782</v>
      </c>
      <c r="AB294" s="97"/>
      <c r="AC294" s="82" t="s">
        <v>1786</v>
      </c>
      <c r="AD294" s="170" t="s">
        <v>42</v>
      </c>
      <c r="AE294" s="170" t="s">
        <v>42</v>
      </c>
      <c r="AF294" s="170" t="s">
        <v>42</v>
      </c>
      <c r="AG294" s="170" t="s">
        <v>42</v>
      </c>
      <c r="AH294" s="170" t="s">
        <v>42</v>
      </c>
      <c r="AI294" s="169" t="s">
        <v>42</v>
      </c>
    </row>
    <row r="295" s="59" customFormat="1" ht="15" customHeight="1" spans="1:35">
      <c r="A295" s="19" t="s">
        <v>1787</v>
      </c>
      <c r="B295" s="19" t="s">
        <v>1221</v>
      </c>
      <c r="C295" s="19" t="s">
        <v>49</v>
      </c>
      <c r="D295" s="19" t="s">
        <v>39</v>
      </c>
      <c r="E295" s="19"/>
      <c r="F295" s="19" t="s">
        <v>55</v>
      </c>
      <c r="G295" s="20">
        <v>100</v>
      </c>
      <c r="H295" s="21">
        <v>10</v>
      </c>
      <c r="I295" s="70">
        <v>1.5</v>
      </c>
      <c r="J295" s="70">
        <v>92</v>
      </c>
      <c r="K295" s="21">
        <v>120</v>
      </c>
      <c r="L295" s="21">
        <v>98</v>
      </c>
      <c r="M295" s="21">
        <v>137</v>
      </c>
      <c r="N295" s="21" t="s">
        <v>42</v>
      </c>
      <c r="O295" s="21" t="s">
        <v>42</v>
      </c>
      <c r="P295" s="22" t="s">
        <v>43</v>
      </c>
      <c r="Q295" s="21">
        <v>3.8</v>
      </c>
      <c r="R295" s="20">
        <v>765</v>
      </c>
      <c r="S295" s="21">
        <v>38</v>
      </c>
      <c r="T295" s="21">
        <v>33</v>
      </c>
      <c r="U295" s="21">
        <v>12</v>
      </c>
      <c r="V295" s="72" t="s">
        <v>44</v>
      </c>
      <c r="W295" s="20">
        <v>5000</v>
      </c>
      <c r="X295" s="20">
        <v>10000</v>
      </c>
      <c r="Y295" s="20">
        <v>1104</v>
      </c>
      <c r="Z295" s="72">
        <v>1.2</v>
      </c>
      <c r="AA295" s="78">
        <v>44789</v>
      </c>
      <c r="AB295" s="97"/>
      <c r="AC295" s="82" t="s">
        <v>42</v>
      </c>
      <c r="AD295" s="170" t="s">
        <v>42</v>
      </c>
      <c r="AE295" s="170" t="s">
        <v>42</v>
      </c>
      <c r="AF295" s="170" t="s">
        <v>42</v>
      </c>
      <c r="AG295" s="170" t="s">
        <v>42</v>
      </c>
      <c r="AH295" s="170" t="s">
        <v>42</v>
      </c>
      <c r="AI295" s="169" t="s">
        <v>42</v>
      </c>
    </row>
    <row r="296" s="59" customFormat="1" ht="15" customHeight="1" spans="1:35">
      <c r="A296" s="19" t="s">
        <v>1788</v>
      </c>
      <c r="B296" s="19" t="s">
        <v>1221</v>
      </c>
      <c r="C296" s="19" t="s">
        <v>1322</v>
      </c>
      <c r="D296" s="19" t="s">
        <v>39</v>
      </c>
      <c r="E296" s="19"/>
      <c r="F296" s="19" t="s">
        <v>55</v>
      </c>
      <c r="G296" s="20">
        <v>100</v>
      </c>
      <c r="H296" s="21">
        <v>3</v>
      </c>
      <c r="I296" s="70">
        <v>1.6</v>
      </c>
      <c r="J296" s="70">
        <v>86</v>
      </c>
      <c r="K296" s="21">
        <v>112</v>
      </c>
      <c r="L296" s="21">
        <v>95</v>
      </c>
      <c r="M296" s="21">
        <v>124</v>
      </c>
      <c r="N296" s="21" t="s">
        <v>42</v>
      </c>
      <c r="O296" s="21" t="s">
        <v>42</v>
      </c>
      <c r="P296" s="22" t="s">
        <v>43</v>
      </c>
      <c r="Q296" s="21" t="s">
        <v>42</v>
      </c>
      <c r="R296" s="20">
        <v>818</v>
      </c>
      <c r="S296" s="21">
        <v>31</v>
      </c>
      <c r="T296" s="21">
        <v>25</v>
      </c>
      <c r="U296" s="21">
        <v>20</v>
      </c>
      <c r="V296" s="72" t="s">
        <v>44</v>
      </c>
      <c r="W296" s="20">
        <v>3000</v>
      </c>
      <c r="X296" s="20">
        <v>120000</v>
      </c>
      <c r="Y296" s="20">
        <f>J296*U296</f>
        <v>1720</v>
      </c>
      <c r="Z296" s="72">
        <v>1.4</v>
      </c>
      <c r="AA296" s="78">
        <v>45504</v>
      </c>
      <c r="AB296" s="97"/>
      <c r="AC296" s="82" t="s">
        <v>42</v>
      </c>
      <c r="AD296" s="170" t="s">
        <v>42</v>
      </c>
      <c r="AE296" s="170" t="s">
        <v>42</v>
      </c>
      <c r="AF296" s="170" t="s">
        <v>42</v>
      </c>
      <c r="AG296" s="170" t="s">
        <v>42</v>
      </c>
      <c r="AH296" s="170" t="s">
        <v>42</v>
      </c>
      <c r="AI296" s="169" t="s">
        <v>42</v>
      </c>
    </row>
    <row r="297" s="59" customFormat="1" ht="15" customHeight="1" spans="1:35">
      <c r="A297" s="19" t="s">
        <v>1789</v>
      </c>
      <c r="B297" s="19" t="s">
        <v>1221</v>
      </c>
      <c r="C297" s="19" t="s">
        <v>1685</v>
      </c>
      <c r="D297" s="19" t="s">
        <v>39</v>
      </c>
      <c r="E297" s="19"/>
      <c r="F297" s="19" t="s">
        <v>55</v>
      </c>
      <c r="G297" s="20">
        <v>100</v>
      </c>
      <c r="H297" s="21">
        <v>3</v>
      </c>
      <c r="I297" s="70">
        <v>1.5</v>
      </c>
      <c r="J297" s="70">
        <v>95</v>
      </c>
      <c r="K297" s="21">
        <v>125</v>
      </c>
      <c r="L297" s="21">
        <v>100</v>
      </c>
      <c r="M297" s="21">
        <v>140</v>
      </c>
      <c r="N297" s="21" t="s">
        <v>42</v>
      </c>
      <c r="O297" s="21" t="s">
        <v>42</v>
      </c>
      <c r="P297" s="22" t="s">
        <v>43</v>
      </c>
      <c r="Q297" s="21" t="s">
        <v>42</v>
      </c>
      <c r="R297" s="20">
        <v>765</v>
      </c>
      <c r="S297" s="21">
        <v>38</v>
      </c>
      <c r="T297" s="21">
        <v>33</v>
      </c>
      <c r="U297" s="21">
        <v>18</v>
      </c>
      <c r="V297" s="72" t="s">
        <v>44</v>
      </c>
      <c r="W297" s="20">
        <v>1000</v>
      </c>
      <c r="X297" s="20">
        <v>40000</v>
      </c>
      <c r="Y297" s="20">
        <v>1710</v>
      </c>
      <c r="Z297" s="72">
        <v>1</v>
      </c>
      <c r="AA297" s="78">
        <v>44643</v>
      </c>
      <c r="AB297" s="97"/>
      <c r="AC297" s="82" t="s">
        <v>42</v>
      </c>
      <c r="AD297" s="170" t="s">
        <v>42</v>
      </c>
      <c r="AE297" s="170" t="s">
        <v>42</v>
      </c>
      <c r="AF297" s="170" t="s">
        <v>42</v>
      </c>
      <c r="AG297" s="170" t="s">
        <v>42</v>
      </c>
      <c r="AH297" s="170" t="s">
        <v>42</v>
      </c>
      <c r="AI297" s="169" t="s">
        <v>42</v>
      </c>
    </row>
    <row r="298" s="59" customFormat="1" ht="15" customHeight="1" spans="1:35">
      <c r="A298" s="19" t="s">
        <v>1790</v>
      </c>
      <c r="B298" s="19" t="s">
        <v>1221</v>
      </c>
      <c r="C298" s="19" t="s">
        <v>371</v>
      </c>
      <c r="D298" s="19" t="s">
        <v>39</v>
      </c>
      <c r="E298" s="19"/>
      <c r="F298" s="19" t="s">
        <v>55</v>
      </c>
      <c r="G298" s="20">
        <v>100</v>
      </c>
      <c r="H298" s="21">
        <v>3</v>
      </c>
      <c r="I298" s="70">
        <v>1.5</v>
      </c>
      <c r="J298" s="70">
        <v>88</v>
      </c>
      <c r="K298" s="21">
        <v>115</v>
      </c>
      <c r="L298" s="21">
        <v>100</v>
      </c>
      <c r="M298" s="21">
        <v>140</v>
      </c>
      <c r="N298" s="21" t="s">
        <v>42</v>
      </c>
      <c r="O298" s="21" t="s">
        <v>42</v>
      </c>
      <c r="P298" s="22" t="s">
        <v>43</v>
      </c>
      <c r="Q298" s="21">
        <v>4</v>
      </c>
      <c r="R298" s="20">
        <v>610</v>
      </c>
      <c r="S298" s="21">
        <v>40</v>
      </c>
      <c r="T298" s="21">
        <v>25</v>
      </c>
      <c r="U298" s="21">
        <v>12</v>
      </c>
      <c r="V298" s="72" t="s">
        <v>44</v>
      </c>
      <c r="W298" s="20">
        <v>4000</v>
      </c>
      <c r="X298" s="20">
        <v>8000</v>
      </c>
      <c r="Y298" s="20">
        <v>1056</v>
      </c>
      <c r="Z298" s="72">
        <v>1</v>
      </c>
      <c r="AA298" s="78">
        <v>44041</v>
      </c>
      <c r="AB298" s="97"/>
      <c r="AC298" s="82" t="s">
        <v>42</v>
      </c>
      <c r="AD298" s="170" t="s">
        <v>42</v>
      </c>
      <c r="AE298" s="170" t="s">
        <v>42</v>
      </c>
      <c r="AF298" s="170" t="s">
        <v>42</v>
      </c>
      <c r="AG298" s="170" t="s">
        <v>42</v>
      </c>
      <c r="AH298" s="170" t="s">
        <v>42</v>
      </c>
      <c r="AI298" s="169" t="s">
        <v>42</v>
      </c>
    </row>
    <row r="299" s="59" customFormat="1" ht="15" customHeight="1" spans="1:35">
      <c r="A299" s="19" t="s">
        <v>1791</v>
      </c>
      <c r="B299" s="19" t="s">
        <v>1221</v>
      </c>
      <c r="C299" s="19" t="s">
        <v>376</v>
      </c>
      <c r="D299" s="19" t="s">
        <v>39</v>
      </c>
      <c r="E299" s="19"/>
      <c r="F299" s="19" t="s">
        <v>55</v>
      </c>
      <c r="G299" s="20">
        <v>100</v>
      </c>
      <c r="H299" s="21">
        <v>5</v>
      </c>
      <c r="I299" s="70">
        <v>1.5</v>
      </c>
      <c r="J299" s="70">
        <v>96</v>
      </c>
      <c r="K299" s="21">
        <v>125</v>
      </c>
      <c r="L299" s="21">
        <v>105</v>
      </c>
      <c r="M299" s="21">
        <v>147</v>
      </c>
      <c r="N299" s="178" t="s">
        <v>42</v>
      </c>
      <c r="O299" s="178" t="s">
        <v>42</v>
      </c>
      <c r="P299" s="22" t="s">
        <v>43</v>
      </c>
      <c r="Q299" s="21">
        <v>4</v>
      </c>
      <c r="R299" s="20">
        <v>610</v>
      </c>
      <c r="S299" s="21">
        <v>40</v>
      </c>
      <c r="T299" s="21">
        <v>25</v>
      </c>
      <c r="U299" s="21">
        <v>12</v>
      </c>
      <c r="V299" s="72" t="s">
        <v>44</v>
      </c>
      <c r="W299" s="20">
        <v>4000</v>
      </c>
      <c r="X299" s="20">
        <v>8000</v>
      </c>
      <c r="Y299" s="20">
        <v>1152</v>
      </c>
      <c r="Z299" s="72">
        <v>1</v>
      </c>
      <c r="AA299" s="78">
        <v>44286</v>
      </c>
      <c r="AB299" s="97"/>
      <c r="AC299" s="82" t="s">
        <v>42</v>
      </c>
      <c r="AD299" s="170" t="s">
        <v>42</v>
      </c>
      <c r="AE299" s="170" t="s">
        <v>42</v>
      </c>
      <c r="AF299" s="170" t="s">
        <v>42</v>
      </c>
      <c r="AG299" s="170" t="s">
        <v>1792</v>
      </c>
      <c r="AH299" s="170" t="s">
        <v>42</v>
      </c>
      <c r="AI299" s="169" t="s">
        <v>42</v>
      </c>
    </row>
    <row r="300" s="59" customFormat="1" ht="15" customHeight="1" spans="1:35">
      <c r="A300" s="19" t="s">
        <v>1793</v>
      </c>
      <c r="B300" s="19" t="s">
        <v>1221</v>
      </c>
      <c r="C300" s="19" t="s">
        <v>355</v>
      </c>
      <c r="D300" s="19" t="s">
        <v>39</v>
      </c>
      <c r="E300" s="19"/>
      <c r="F300" s="19" t="s">
        <v>55</v>
      </c>
      <c r="G300" s="20">
        <v>100</v>
      </c>
      <c r="H300" s="21">
        <v>2.2</v>
      </c>
      <c r="I300" s="70">
        <v>1.6</v>
      </c>
      <c r="J300" s="70">
        <v>240</v>
      </c>
      <c r="K300" s="21">
        <v>286</v>
      </c>
      <c r="L300" s="21">
        <v>255</v>
      </c>
      <c r="M300" s="21">
        <v>312</v>
      </c>
      <c r="N300" s="178" t="s">
        <v>42</v>
      </c>
      <c r="O300" s="178" t="s">
        <v>42</v>
      </c>
      <c r="P300" s="22" t="s">
        <v>43</v>
      </c>
      <c r="Q300" s="178" t="s">
        <v>42</v>
      </c>
      <c r="R300" s="20">
        <v>282</v>
      </c>
      <c r="S300" s="21">
        <v>17</v>
      </c>
      <c r="T300" s="21">
        <v>13</v>
      </c>
      <c r="U300" s="21">
        <v>7.7</v>
      </c>
      <c r="V300" s="72" t="s">
        <v>44</v>
      </c>
      <c r="W300" s="20">
        <v>3000</v>
      </c>
      <c r="X300" s="20">
        <v>120000</v>
      </c>
      <c r="Y300" s="20">
        <f>U300*J300</f>
        <v>1848</v>
      </c>
      <c r="Z300" s="72">
        <v>1.4</v>
      </c>
      <c r="AA300" s="78">
        <v>45504</v>
      </c>
      <c r="AB300" s="97"/>
      <c r="AC300" s="82" t="s">
        <v>42</v>
      </c>
      <c r="AD300" s="170" t="s">
        <v>42</v>
      </c>
      <c r="AE300" s="170" t="s">
        <v>42</v>
      </c>
      <c r="AF300" s="170" t="s">
        <v>42</v>
      </c>
      <c r="AG300" s="170" t="s">
        <v>42</v>
      </c>
      <c r="AH300" s="170" t="s">
        <v>42</v>
      </c>
      <c r="AI300" s="169" t="s">
        <v>42</v>
      </c>
    </row>
    <row r="301" s="59" customFormat="1" ht="15" customHeight="1" spans="1:35">
      <c r="A301" s="19" t="s">
        <v>1794</v>
      </c>
      <c r="B301" s="19" t="s">
        <v>1221</v>
      </c>
      <c r="C301" s="19" t="s">
        <v>99</v>
      </c>
      <c r="D301" s="19" t="s">
        <v>39</v>
      </c>
      <c r="E301" s="19"/>
      <c r="F301" s="19" t="s">
        <v>88</v>
      </c>
      <c r="G301" s="20">
        <v>100</v>
      </c>
      <c r="H301" s="21">
        <v>4.5</v>
      </c>
      <c r="I301" s="70">
        <v>1.5</v>
      </c>
      <c r="J301" s="70">
        <v>225</v>
      </c>
      <c r="K301" s="21">
        <v>295</v>
      </c>
      <c r="L301" s="21">
        <v>235</v>
      </c>
      <c r="M301" s="21">
        <v>330</v>
      </c>
      <c r="N301" s="178" t="s">
        <v>42</v>
      </c>
      <c r="O301" s="178" t="s">
        <v>42</v>
      </c>
      <c r="P301" s="22" t="s">
        <v>43</v>
      </c>
      <c r="Q301" s="21">
        <v>0.6</v>
      </c>
      <c r="R301" s="20">
        <v>321</v>
      </c>
      <c r="S301" s="21">
        <v>21</v>
      </c>
      <c r="T301" s="21">
        <v>15</v>
      </c>
      <c r="U301" s="21">
        <v>5.3</v>
      </c>
      <c r="V301" s="72" t="s">
        <v>44</v>
      </c>
      <c r="W301" s="20">
        <v>2500</v>
      </c>
      <c r="X301" s="20">
        <v>5000</v>
      </c>
      <c r="Y301" s="20">
        <f>U301*J301</f>
        <v>1192.5</v>
      </c>
      <c r="Z301" s="72">
        <v>1</v>
      </c>
      <c r="AA301" s="78">
        <v>44642</v>
      </c>
      <c r="AB301" s="97"/>
      <c r="AC301" s="82" t="s">
        <v>42</v>
      </c>
      <c r="AD301" s="170" t="s">
        <v>42</v>
      </c>
      <c r="AE301" s="170" t="s">
        <v>42</v>
      </c>
      <c r="AF301" s="170" t="s">
        <v>42</v>
      </c>
      <c r="AG301" s="170" t="s">
        <v>42</v>
      </c>
      <c r="AH301" s="170" t="s">
        <v>42</v>
      </c>
      <c r="AI301" s="169" t="s">
        <v>42</v>
      </c>
    </row>
    <row r="302" s="59" customFormat="1" ht="15" customHeight="1" spans="1:35">
      <c r="A302" s="19" t="s">
        <v>1795</v>
      </c>
      <c r="B302" s="19" t="s">
        <v>1221</v>
      </c>
      <c r="C302" s="19" t="s">
        <v>995</v>
      </c>
      <c r="D302" s="19" t="s">
        <v>39</v>
      </c>
      <c r="E302" s="19"/>
      <c r="F302" s="19" t="s">
        <v>1796</v>
      </c>
      <c r="G302" s="20">
        <v>20</v>
      </c>
      <c r="H302" s="21">
        <v>3.8</v>
      </c>
      <c r="I302" s="70">
        <v>0.8</v>
      </c>
      <c r="J302" s="179" t="s">
        <v>42</v>
      </c>
      <c r="K302" s="178" t="s">
        <v>42</v>
      </c>
      <c r="L302" s="21">
        <v>23</v>
      </c>
      <c r="M302" s="21">
        <v>30</v>
      </c>
      <c r="N302" s="21">
        <v>29</v>
      </c>
      <c r="O302" s="21">
        <v>37</v>
      </c>
      <c r="P302" s="22" t="s">
        <v>1324</v>
      </c>
      <c r="Q302" s="178" t="s">
        <v>42</v>
      </c>
      <c r="R302" s="20">
        <v>466</v>
      </c>
      <c r="S302" s="21">
        <v>62</v>
      </c>
      <c r="T302" s="21">
        <v>53</v>
      </c>
      <c r="U302" s="21">
        <v>5.9</v>
      </c>
      <c r="V302" s="72" t="s">
        <v>44</v>
      </c>
      <c r="W302" s="20">
        <v>3000</v>
      </c>
      <c r="X302" s="20">
        <v>30000</v>
      </c>
      <c r="Y302" s="20">
        <v>135.7</v>
      </c>
      <c r="Z302" s="72">
        <v>1.1</v>
      </c>
      <c r="AA302" s="78">
        <v>45261</v>
      </c>
      <c r="AB302" s="97"/>
      <c r="AC302" s="82" t="s">
        <v>42</v>
      </c>
      <c r="AD302" s="170" t="s">
        <v>42</v>
      </c>
      <c r="AE302" s="170" t="s">
        <v>42</v>
      </c>
      <c r="AF302" s="170" t="s">
        <v>42</v>
      </c>
      <c r="AG302" s="170" t="s">
        <v>42</v>
      </c>
      <c r="AH302" s="170" t="s">
        <v>42</v>
      </c>
      <c r="AI302" s="169" t="s">
        <v>42</v>
      </c>
    </row>
    <row r="303" s="59" customFormat="1" ht="15" customHeight="1" spans="1:35">
      <c r="A303" s="19"/>
      <c r="B303" s="19"/>
      <c r="C303" s="19"/>
      <c r="D303" s="19"/>
      <c r="E303" s="19"/>
      <c r="F303" s="19"/>
      <c r="G303" s="20">
        <v>-20</v>
      </c>
      <c r="H303" s="21">
        <v>-2.8</v>
      </c>
      <c r="I303" s="70">
        <v>-0.6</v>
      </c>
      <c r="J303" s="179" t="s">
        <v>42</v>
      </c>
      <c r="K303" s="178" t="s">
        <v>42</v>
      </c>
      <c r="L303" s="21">
        <v>39</v>
      </c>
      <c r="M303" s="21">
        <v>51</v>
      </c>
      <c r="N303" s="21">
        <v>50</v>
      </c>
      <c r="O303" s="21">
        <v>63</v>
      </c>
      <c r="P303" s="22"/>
      <c r="Q303" s="178" t="s">
        <v>42</v>
      </c>
      <c r="R303" s="20">
        <v>538</v>
      </c>
      <c r="S303" s="21">
        <v>61</v>
      </c>
      <c r="T303" s="21">
        <v>49</v>
      </c>
      <c r="U303" s="21">
        <v>5.7</v>
      </c>
      <c r="V303" s="72"/>
      <c r="W303" s="20"/>
      <c r="X303" s="20"/>
      <c r="Y303" s="20"/>
      <c r="Z303" s="72"/>
      <c r="AA303" s="78"/>
      <c r="AB303" s="97"/>
      <c r="AC303" s="82" t="s">
        <v>42</v>
      </c>
      <c r="AD303" s="83" t="s">
        <v>42</v>
      </c>
      <c r="AE303" s="83" t="s">
        <v>42</v>
      </c>
      <c r="AF303" s="83" t="s">
        <v>42</v>
      </c>
      <c r="AG303" s="83" t="s">
        <v>42</v>
      </c>
      <c r="AH303" s="83" t="s">
        <v>42</v>
      </c>
      <c r="AI303" s="92" t="s">
        <v>42</v>
      </c>
    </row>
    <row r="304" s="59" customFormat="1" ht="15" customHeight="1" spans="1:35">
      <c r="A304" s="19" t="s">
        <v>1797</v>
      </c>
      <c r="B304" s="19" t="s">
        <v>1221</v>
      </c>
      <c r="C304" s="19" t="s">
        <v>99</v>
      </c>
      <c r="D304" s="19" t="s">
        <v>39</v>
      </c>
      <c r="E304" s="19"/>
      <c r="F304" s="19" t="s">
        <v>1796</v>
      </c>
      <c r="G304" s="20">
        <v>30</v>
      </c>
      <c r="H304" s="21">
        <v>54</v>
      </c>
      <c r="I304" s="70">
        <v>1.6</v>
      </c>
      <c r="J304" s="70">
        <v>6.7</v>
      </c>
      <c r="K304" s="21">
        <v>8.7</v>
      </c>
      <c r="L304" s="21">
        <v>9.2</v>
      </c>
      <c r="M304" s="21">
        <v>12</v>
      </c>
      <c r="N304" s="21" t="s">
        <v>42</v>
      </c>
      <c r="O304" s="21" t="s">
        <v>42</v>
      </c>
      <c r="P304" s="22" t="s">
        <v>43</v>
      </c>
      <c r="Q304" s="21">
        <v>44</v>
      </c>
      <c r="R304" s="20">
        <v>1224</v>
      </c>
      <c r="S304" s="21">
        <v>159</v>
      </c>
      <c r="T304" s="21">
        <v>129</v>
      </c>
      <c r="U304" s="21">
        <v>25</v>
      </c>
      <c r="V304" s="72" t="s">
        <v>44</v>
      </c>
      <c r="W304" s="20">
        <v>5000</v>
      </c>
      <c r="X304" s="20">
        <v>50000</v>
      </c>
      <c r="Y304" s="20">
        <f>U304*J304</f>
        <v>167.5</v>
      </c>
      <c r="Z304" s="72">
        <v>1</v>
      </c>
      <c r="AA304" s="78">
        <v>45923</v>
      </c>
      <c r="AB304" s="97"/>
      <c r="AC304" s="82"/>
      <c r="AD304" s="83"/>
      <c r="AE304" s="83"/>
      <c r="AF304" s="83"/>
      <c r="AG304" s="83"/>
      <c r="AH304" s="83"/>
      <c r="AI304" s="92"/>
    </row>
    <row r="305" s="59" customFormat="1" ht="15" customHeight="1" spans="1:35">
      <c r="A305" s="19"/>
      <c r="B305" s="19"/>
      <c r="C305" s="19"/>
      <c r="D305" s="19"/>
      <c r="E305" s="19"/>
      <c r="F305" s="19"/>
      <c r="G305" s="21">
        <v>-30</v>
      </c>
      <c r="H305" s="21">
        <v>-44</v>
      </c>
      <c r="I305" s="21">
        <v>-1.5</v>
      </c>
      <c r="J305" s="21">
        <v>11</v>
      </c>
      <c r="K305" s="21">
        <v>14</v>
      </c>
      <c r="L305" s="21">
        <v>15</v>
      </c>
      <c r="M305" s="21">
        <v>19</v>
      </c>
      <c r="N305" s="21"/>
      <c r="O305" s="21"/>
      <c r="P305" s="22"/>
      <c r="Q305" s="21">
        <v>66</v>
      </c>
      <c r="R305" s="21">
        <v>2522</v>
      </c>
      <c r="S305" s="21">
        <v>241</v>
      </c>
      <c r="T305" s="21">
        <v>206</v>
      </c>
      <c r="U305" s="21">
        <v>44</v>
      </c>
      <c r="V305" s="21" t="s">
        <v>44</v>
      </c>
      <c r="W305" s="20">
        <v>5000</v>
      </c>
      <c r="X305" s="20">
        <v>50000</v>
      </c>
      <c r="Y305" s="20">
        <f>U305*J305</f>
        <v>484</v>
      </c>
      <c r="Z305" s="72"/>
      <c r="AA305" s="78"/>
      <c r="AB305" s="97"/>
      <c r="AC305" s="82"/>
      <c r="AD305" s="83"/>
      <c r="AE305" s="83"/>
      <c r="AF305" s="83"/>
      <c r="AG305" s="83"/>
      <c r="AH305" s="83"/>
      <c r="AI305" s="92"/>
    </row>
    <row r="306" s="59" customFormat="1" ht="15" customHeight="1" spans="1:35">
      <c r="A306" s="19" t="s">
        <v>1798</v>
      </c>
      <c r="B306" s="19" t="s">
        <v>1221</v>
      </c>
      <c r="C306" s="19" t="s">
        <v>99</v>
      </c>
      <c r="D306" s="19" t="s">
        <v>39</v>
      </c>
      <c r="E306" s="19"/>
      <c r="F306" s="19" t="s">
        <v>1796</v>
      </c>
      <c r="G306" s="20">
        <v>30</v>
      </c>
      <c r="H306" s="21">
        <v>38</v>
      </c>
      <c r="I306" s="70">
        <v>1.6</v>
      </c>
      <c r="J306" s="70">
        <v>6.7</v>
      </c>
      <c r="K306" s="21">
        <v>11</v>
      </c>
      <c r="L306" s="21">
        <v>9.3</v>
      </c>
      <c r="M306" s="21">
        <v>17.7</v>
      </c>
      <c r="N306" s="21" t="s">
        <v>42</v>
      </c>
      <c r="O306" s="178" t="s">
        <v>42</v>
      </c>
      <c r="P306" s="22" t="s">
        <v>43</v>
      </c>
      <c r="Q306" s="21">
        <v>42</v>
      </c>
      <c r="R306" s="20">
        <v>1174</v>
      </c>
      <c r="S306" s="21">
        <v>162</v>
      </c>
      <c r="T306" s="21">
        <v>130</v>
      </c>
      <c r="U306" s="21">
        <v>23</v>
      </c>
      <c r="V306" s="72" t="s">
        <v>44</v>
      </c>
      <c r="W306" s="20">
        <v>5000</v>
      </c>
      <c r="X306" s="20">
        <v>50000</v>
      </c>
      <c r="Y306" s="20">
        <f>U306*J306</f>
        <v>154.1</v>
      </c>
      <c r="Z306" s="72">
        <v>1.4</v>
      </c>
      <c r="AA306" s="78">
        <v>45504</v>
      </c>
      <c r="AB306" s="79"/>
      <c r="AC306" s="174" t="s">
        <v>42</v>
      </c>
      <c r="AD306" s="83" t="s">
        <v>1799</v>
      </c>
      <c r="AE306" s="170" t="s">
        <v>42</v>
      </c>
      <c r="AF306" s="83" t="s">
        <v>1800</v>
      </c>
      <c r="AG306" s="170" t="s">
        <v>42</v>
      </c>
      <c r="AH306" s="170" t="s">
        <v>42</v>
      </c>
      <c r="AI306" s="169" t="s">
        <v>42</v>
      </c>
    </row>
    <row r="307" s="59" customFormat="1" ht="15" customHeight="1" spans="1:35">
      <c r="A307" s="19"/>
      <c r="B307" s="19"/>
      <c r="C307" s="19"/>
      <c r="D307" s="19"/>
      <c r="E307" s="19"/>
      <c r="F307" s="19"/>
      <c r="G307" s="20">
        <v>-30</v>
      </c>
      <c r="H307" s="21">
        <v>-25</v>
      </c>
      <c r="I307" s="70">
        <v>-1.7</v>
      </c>
      <c r="J307" s="70">
        <v>19.8</v>
      </c>
      <c r="K307" s="21">
        <v>26.3</v>
      </c>
      <c r="L307" s="21">
        <v>27.7</v>
      </c>
      <c r="M307" s="21">
        <v>40.3</v>
      </c>
      <c r="N307" s="21" t="s">
        <v>42</v>
      </c>
      <c r="O307" s="21" t="s">
        <v>42</v>
      </c>
      <c r="P307" s="22"/>
      <c r="Q307" s="21">
        <v>35</v>
      </c>
      <c r="R307" s="20">
        <v>1430</v>
      </c>
      <c r="S307" s="21">
        <v>139</v>
      </c>
      <c r="T307" s="21">
        <v>118</v>
      </c>
      <c r="U307" s="21">
        <v>25</v>
      </c>
      <c r="V307" s="72"/>
      <c r="W307" s="20"/>
      <c r="X307" s="20"/>
      <c r="Y307" s="20">
        <f t="shared" ref="Y307:Y311" si="13">J307*U307</f>
        <v>495</v>
      </c>
      <c r="Z307" s="72"/>
      <c r="AA307" s="78"/>
      <c r="AB307" s="79"/>
      <c r="AC307" s="82" t="s">
        <v>42</v>
      </c>
      <c r="AD307" s="83" t="s">
        <v>42</v>
      </c>
      <c r="AE307" s="83" t="s">
        <v>42</v>
      </c>
      <c r="AF307" s="83" t="s">
        <v>42</v>
      </c>
      <c r="AG307" s="83" t="s">
        <v>42</v>
      </c>
      <c r="AH307" s="83" t="s">
        <v>42</v>
      </c>
      <c r="AI307" s="92" t="s">
        <v>42</v>
      </c>
    </row>
    <row r="308" s="59" customFormat="1" ht="15" customHeight="1" spans="1:35">
      <c r="A308" s="19" t="s">
        <v>1801</v>
      </c>
      <c r="B308" s="19" t="s">
        <v>1221</v>
      </c>
      <c r="C308" s="19" t="s">
        <v>99</v>
      </c>
      <c r="D308" s="19" t="s">
        <v>39</v>
      </c>
      <c r="E308" s="19"/>
      <c r="F308" s="19" t="s">
        <v>1796</v>
      </c>
      <c r="G308" s="20">
        <v>30</v>
      </c>
      <c r="H308" s="21">
        <v>12</v>
      </c>
      <c r="I308" s="70">
        <v>1.5</v>
      </c>
      <c r="J308" s="70">
        <v>9.6</v>
      </c>
      <c r="K308" s="21">
        <v>12</v>
      </c>
      <c r="L308" s="21">
        <v>13.7</v>
      </c>
      <c r="M308" s="21">
        <v>17.8</v>
      </c>
      <c r="N308" s="21" t="s">
        <v>42</v>
      </c>
      <c r="O308" s="178" t="s">
        <v>42</v>
      </c>
      <c r="P308" s="22" t="s">
        <v>43</v>
      </c>
      <c r="Q308" s="21">
        <v>42</v>
      </c>
      <c r="R308" s="20">
        <v>1011</v>
      </c>
      <c r="S308" s="21">
        <v>142</v>
      </c>
      <c r="T308" s="21">
        <v>119</v>
      </c>
      <c r="U308" s="21">
        <v>19</v>
      </c>
      <c r="V308" s="72" t="s">
        <v>44</v>
      </c>
      <c r="W308" s="20">
        <v>2500</v>
      </c>
      <c r="X308" s="20">
        <v>5000</v>
      </c>
      <c r="Y308" s="20">
        <f>U307*J308</f>
        <v>240</v>
      </c>
      <c r="Z308" s="72">
        <v>1.2</v>
      </c>
      <c r="AA308" s="78">
        <v>44190</v>
      </c>
      <c r="AB308" s="79"/>
      <c r="AC308" s="82" t="s">
        <v>42</v>
      </c>
      <c r="AD308" s="170" t="s">
        <v>42</v>
      </c>
      <c r="AE308" s="170" t="s">
        <v>42</v>
      </c>
      <c r="AF308" s="170" t="s">
        <v>42</v>
      </c>
      <c r="AG308" s="170" t="s">
        <v>42</v>
      </c>
      <c r="AH308" s="170" t="s">
        <v>42</v>
      </c>
      <c r="AI308" s="169" t="s">
        <v>42</v>
      </c>
    </row>
    <row r="309" s="59" customFormat="1" ht="15" customHeight="1" spans="1:35">
      <c r="A309" s="19"/>
      <c r="B309" s="19"/>
      <c r="C309" s="19"/>
      <c r="D309" s="19"/>
      <c r="E309" s="19"/>
      <c r="F309" s="19"/>
      <c r="G309" s="20">
        <v>-30</v>
      </c>
      <c r="H309" s="21">
        <v>-10</v>
      </c>
      <c r="I309" s="70">
        <v>-1.6</v>
      </c>
      <c r="J309" s="70">
        <v>21</v>
      </c>
      <c r="K309" s="21">
        <v>26.3</v>
      </c>
      <c r="L309" s="21">
        <v>31</v>
      </c>
      <c r="M309" s="21">
        <v>40.3</v>
      </c>
      <c r="N309" s="21" t="s">
        <v>42</v>
      </c>
      <c r="O309" s="21" t="s">
        <v>42</v>
      </c>
      <c r="P309" s="22"/>
      <c r="Q309" s="21">
        <v>36</v>
      </c>
      <c r="R309" s="20">
        <v>1240</v>
      </c>
      <c r="S309" s="21">
        <v>151</v>
      </c>
      <c r="T309" s="21">
        <v>138</v>
      </c>
      <c r="U309" s="21">
        <v>24</v>
      </c>
      <c r="V309" s="72"/>
      <c r="W309" s="20"/>
      <c r="X309" s="20"/>
      <c r="Y309" s="20">
        <f>U308*J309</f>
        <v>399</v>
      </c>
      <c r="Z309" s="72"/>
      <c r="AA309" s="78"/>
      <c r="AB309" s="79"/>
      <c r="AC309" s="82" t="s">
        <v>42</v>
      </c>
      <c r="AD309" s="83" t="s">
        <v>42</v>
      </c>
      <c r="AE309" s="83" t="s">
        <v>42</v>
      </c>
      <c r="AF309" s="83" t="s">
        <v>42</v>
      </c>
      <c r="AG309" s="83" t="s">
        <v>42</v>
      </c>
      <c r="AH309" s="83" t="s">
        <v>42</v>
      </c>
      <c r="AI309" s="92" t="s">
        <v>42</v>
      </c>
    </row>
    <row r="310" s="59" customFormat="1" ht="15" customHeight="1" spans="1:35">
      <c r="A310" s="19" t="s">
        <v>1802</v>
      </c>
      <c r="B310" s="19" t="s">
        <v>1221</v>
      </c>
      <c r="C310" s="19" t="s">
        <v>234</v>
      </c>
      <c r="D310" s="19" t="s">
        <v>39</v>
      </c>
      <c r="E310" s="19"/>
      <c r="F310" s="19" t="s">
        <v>1796</v>
      </c>
      <c r="G310" s="20">
        <v>30</v>
      </c>
      <c r="H310" s="21">
        <v>34</v>
      </c>
      <c r="I310" s="70">
        <v>1.7</v>
      </c>
      <c r="J310" s="70">
        <v>11</v>
      </c>
      <c r="K310" s="21">
        <v>16</v>
      </c>
      <c r="L310" s="21">
        <v>16</v>
      </c>
      <c r="M310" s="21">
        <v>25</v>
      </c>
      <c r="N310" s="21"/>
      <c r="O310" s="21"/>
      <c r="P310" s="22" t="s">
        <v>43</v>
      </c>
      <c r="Q310" s="21">
        <v>23</v>
      </c>
      <c r="R310" s="20">
        <v>821</v>
      </c>
      <c r="S310" s="21">
        <v>103</v>
      </c>
      <c r="T310" s="21">
        <v>83</v>
      </c>
      <c r="U310" s="21">
        <v>17</v>
      </c>
      <c r="V310" s="72" t="s">
        <v>44</v>
      </c>
      <c r="W310" s="20">
        <v>5000</v>
      </c>
      <c r="X310" s="20">
        <v>10000</v>
      </c>
      <c r="Y310" s="20">
        <f t="shared" si="13"/>
        <v>187</v>
      </c>
      <c r="Z310" s="72">
        <v>1.3</v>
      </c>
      <c r="AA310" s="78">
        <v>45884</v>
      </c>
      <c r="AB310" s="79"/>
      <c r="AC310" s="82" t="s">
        <v>42</v>
      </c>
      <c r="AD310" s="170" t="s">
        <v>42</v>
      </c>
      <c r="AE310" s="170" t="s">
        <v>42</v>
      </c>
      <c r="AF310" s="170" t="s">
        <v>42</v>
      </c>
      <c r="AG310" s="170" t="s">
        <v>42</v>
      </c>
      <c r="AH310" s="170" t="s">
        <v>42</v>
      </c>
      <c r="AI310" s="169" t="s">
        <v>42</v>
      </c>
    </row>
    <row r="311" s="59" customFormat="1" ht="15" customHeight="1" spans="1:35">
      <c r="A311" s="19"/>
      <c r="B311" s="19"/>
      <c r="C311" s="19"/>
      <c r="D311" s="19"/>
      <c r="E311" s="19"/>
      <c r="F311" s="19"/>
      <c r="G311" s="20">
        <v>-30</v>
      </c>
      <c r="H311" s="21">
        <v>-25</v>
      </c>
      <c r="I311" s="70">
        <v>-1.6</v>
      </c>
      <c r="J311" s="70">
        <v>19</v>
      </c>
      <c r="K311" s="21">
        <v>27</v>
      </c>
      <c r="L311" s="21">
        <v>26</v>
      </c>
      <c r="M311" s="21">
        <v>43</v>
      </c>
      <c r="N311" s="21"/>
      <c r="O311" s="21"/>
      <c r="P311" s="22" t="s">
        <v>43</v>
      </c>
      <c r="Q311" s="21">
        <v>31</v>
      </c>
      <c r="R311" s="20">
        <v>1377</v>
      </c>
      <c r="S311" s="21">
        <v>143</v>
      </c>
      <c r="T311" s="21">
        <v>123</v>
      </c>
      <c r="U311" s="21">
        <v>25</v>
      </c>
      <c r="V311" s="72"/>
      <c r="W311" s="20"/>
      <c r="X311" s="20"/>
      <c r="Y311" s="20">
        <f t="shared" si="13"/>
        <v>475</v>
      </c>
      <c r="Z311" s="72"/>
      <c r="AA311" s="78"/>
      <c r="AB311" s="79"/>
      <c r="AC311" s="82" t="s">
        <v>42</v>
      </c>
      <c r="AD311" s="83" t="s">
        <v>42</v>
      </c>
      <c r="AE311" s="83" t="s">
        <v>42</v>
      </c>
      <c r="AF311" s="83" t="s">
        <v>42</v>
      </c>
      <c r="AG311" s="83" t="s">
        <v>42</v>
      </c>
      <c r="AH311" s="83" t="s">
        <v>42</v>
      </c>
      <c r="AI311" s="92" t="s">
        <v>42</v>
      </c>
    </row>
    <row r="312" s="59" customFormat="1" ht="15" customHeight="1" spans="1:35">
      <c r="A312" s="19" t="s">
        <v>1803</v>
      </c>
      <c r="B312" s="19" t="s">
        <v>1221</v>
      </c>
      <c r="C312" s="19" t="s">
        <v>99</v>
      </c>
      <c r="D312" s="19" t="s">
        <v>39</v>
      </c>
      <c r="E312" s="19"/>
      <c r="F312" s="19" t="s">
        <v>1796</v>
      </c>
      <c r="G312" s="20">
        <v>30</v>
      </c>
      <c r="H312" s="21">
        <v>29</v>
      </c>
      <c r="I312" s="70">
        <v>1.7</v>
      </c>
      <c r="J312" s="70">
        <v>15</v>
      </c>
      <c r="K312" s="21">
        <v>17</v>
      </c>
      <c r="L312" s="21">
        <v>21</v>
      </c>
      <c r="M312" s="21">
        <v>28</v>
      </c>
      <c r="N312" s="21" t="s">
        <v>42</v>
      </c>
      <c r="O312" s="178" t="s">
        <v>42</v>
      </c>
      <c r="P312" s="22" t="s">
        <v>43</v>
      </c>
      <c r="Q312" s="21">
        <v>15</v>
      </c>
      <c r="R312" s="20">
        <v>481</v>
      </c>
      <c r="S312" s="21">
        <v>71</v>
      </c>
      <c r="T312" s="21">
        <v>54</v>
      </c>
      <c r="U312" s="21">
        <v>10</v>
      </c>
      <c r="V312" s="72" t="s">
        <v>44</v>
      </c>
      <c r="W312" s="20">
        <v>5000</v>
      </c>
      <c r="X312" s="20">
        <v>50000</v>
      </c>
      <c r="Y312" s="20">
        <f>U312*J312</f>
        <v>150</v>
      </c>
      <c r="Z312" s="72">
        <v>1.2</v>
      </c>
      <c r="AA312" s="78">
        <v>45504</v>
      </c>
      <c r="AB312" s="79"/>
      <c r="AC312" s="82" t="s">
        <v>42</v>
      </c>
      <c r="AD312" s="170" t="s">
        <v>42</v>
      </c>
      <c r="AE312" s="170" t="s">
        <v>42</v>
      </c>
      <c r="AF312" s="170" t="s">
        <v>42</v>
      </c>
      <c r="AG312" s="170" t="s">
        <v>42</v>
      </c>
      <c r="AH312" s="170" t="s">
        <v>42</v>
      </c>
      <c r="AI312" s="169" t="s">
        <v>42</v>
      </c>
    </row>
    <row r="313" s="59" customFormat="1" ht="15" customHeight="1" spans="1:35">
      <c r="A313" s="19"/>
      <c r="B313" s="19"/>
      <c r="C313" s="19"/>
      <c r="D313" s="19"/>
      <c r="E313" s="19"/>
      <c r="F313" s="19"/>
      <c r="G313" s="20">
        <v>-30</v>
      </c>
      <c r="H313" s="21">
        <v>-27</v>
      </c>
      <c r="I313" s="70">
        <v>-1.7</v>
      </c>
      <c r="J313" s="70">
        <v>15</v>
      </c>
      <c r="K313" s="21">
        <v>21</v>
      </c>
      <c r="L313" s="21">
        <v>20</v>
      </c>
      <c r="M313" s="21">
        <v>32</v>
      </c>
      <c r="N313" s="21" t="s">
        <v>42</v>
      </c>
      <c r="O313" s="21" t="s">
        <v>42</v>
      </c>
      <c r="P313" s="22"/>
      <c r="Q313" s="21">
        <v>33</v>
      </c>
      <c r="R313" s="20">
        <v>1290</v>
      </c>
      <c r="S313" s="21">
        <v>169</v>
      </c>
      <c r="T313" s="21">
        <v>131</v>
      </c>
      <c r="U313" s="21">
        <v>24</v>
      </c>
      <c r="V313" s="72"/>
      <c r="W313" s="20"/>
      <c r="X313" s="20"/>
      <c r="Y313" s="20">
        <f>U313*J313</f>
        <v>360</v>
      </c>
      <c r="Z313" s="72"/>
      <c r="AA313" s="78"/>
      <c r="AB313" s="79"/>
      <c r="AC313" s="82" t="s">
        <v>42</v>
      </c>
      <c r="AD313" s="83" t="s">
        <v>42</v>
      </c>
      <c r="AE313" s="83" t="s">
        <v>42</v>
      </c>
      <c r="AF313" s="83" t="s">
        <v>42</v>
      </c>
      <c r="AG313" s="83" t="s">
        <v>42</v>
      </c>
      <c r="AH313" s="83" t="s">
        <v>42</v>
      </c>
      <c r="AI313" s="92" t="s">
        <v>42</v>
      </c>
    </row>
    <row r="314" s="59" customFormat="1" ht="15" customHeight="1" spans="1:35">
      <c r="A314" s="19" t="s">
        <v>1804</v>
      </c>
      <c r="B314" s="19" t="s">
        <v>1221</v>
      </c>
      <c r="C314" s="19" t="s">
        <v>371</v>
      </c>
      <c r="D314" s="19" t="s">
        <v>39</v>
      </c>
      <c r="E314" s="19"/>
      <c r="F314" s="19" t="s">
        <v>1796</v>
      </c>
      <c r="G314" s="20">
        <v>30</v>
      </c>
      <c r="H314" s="21">
        <v>9</v>
      </c>
      <c r="I314" s="70">
        <v>1.5</v>
      </c>
      <c r="J314" s="70">
        <v>16</v>
      </c>
      <c r="K314" s="21">
        <v>21</v>
      </c>
      <c r="L314" s="21">
        <v>24</v>
      </c>
      <c r="M314" s="21">
        <v>33</v>
      </c>
      <c r="N314" s="21" t="s">
        <v>42</v>
      </c>
      <c r="O314" s="178" t="s">
        <v>42</v>
      </c>
      <c r="P314" s="22" t="s">
        <v>43</v>
      </c>
      <c r="Q314" s="21">
        <v>12</v>
      </c>
      <c r="R314" s="20">
        <v>490</v>
      </c>
      <c r="S314" s="21">
        <v>79</v>
      </c>
      <c r="T314" s="21">
        <v>61</v>
      </c>
      <c r="U314" s="21">
        <v>5.2</v>
      </c>
      <c r="V314" s="72" t="s">
        <v>44</v>
      </c>
      <c r="W314" s="20">
        <v>4000</v>
      </c>
      <c r="X314" s="20">
        <v>8000</v>
      </c>
      <c r="Y314" s="20">
        <v>83.2</v>
      </c>
      <c r="Z314" s="72">
        <v>1</v>
      </c>
      <c r="AA314" s="78">
        <v>44713</v>
      </c>
      <c r="AB314" s="79"/>
      <c r="AC314" s="82" t="s">
        <v>42</v>
      </c>
      <c r="AD314" s="170" t="s">
        <v>42</v>
      </c>
      <c r="AE314" s="170" t="s">
        <v>42</v>
      </c>
      <c r="AF314" s="170" t="s">
        <v>42</v>
      </c>
      <c r="AG314" s="170" t="s">
        <v>42</v>
      </c>
      <c r="AH314" s="170" t="s">
        <v>42</v>
      </c>
      <c r="AI314" s="169" t="s">
        <v>42</v>
      </c>
    </row>
    <row r="315" s="59" customFormat="1" ht="15" customHeight="1" spans="1:35">
      <c r="A315" s="19"/>
      <c r="B315" s="19"/>
      <c r="C315" s="19"/>
      <c r="D315" s="19"/>
      <c r="E315" s="19"/>
      <c r="F315" s="19"/>
      <c r="G315" s="20">
        <v>-30</v>
      </c>
      <c r="H315" s="21">
        <v>-7</v>
      </c>
      <c r="I315" s="70">
        <v>-1.5</v>
      </c>
      <c r="J315" s="70">
        <v>27</v>
      </c>
      <c r="K315" s="21">
        <v>35</v>
      </c>
      <c r="L315" s="21">
        <v>38</v>
      </c>
      <c r="M315" s="21">
        <v>54</v>
      </c>
      <c r="N315" s="21" t="s">
        <v>42</v>
      </c>
      <c r="O315" s="21" t="s">
        <v>42</v>
      </c>
      <c r="P315" s="22"/>
      <c r="Q315" s="21">
        <v>30</v>
      </c>
      <c r="R315" s="20">
        <v>982</v>
      </c>
      <c r="S315" s="21">
        <v>135</v>
      </c>
      <c r="T315" s="21">
        <v>109</v>
      </c>
      <c r="U315" s="21" t="e">
        <v>#N/A</v>
      </c>
      <c r="V315" s="72"/>
      <c r="W315" s="20"/>
      <c r="X315" s="20"/>
      <c r="Y315" s="20">
        <v>140.4</v>
      </c>
      <c r="Z315" s="72"/>
      <c r="AA315" s="78"/>
      <c r="AB315" s="79"/>
      <c r="AC315" s="82" t="s">
        <v>42</v>
      </c>
      <c r="AD315" s="83" t="s">
        <v>42</v>
      </c>
      <c r="AE315" s="83" t="s">
        <v>42</v>
      </c>
      <c r="AF315" s="83" t="s">
        <v>42</v>
      </c>
      <c r="AG315" s="83" t="s">
        <v>42</v>
      </c>
      <c r="AH315" s="83" t="s">
        <v>42</v>
      </c>
      <c r="AI315" s="92" t="s">
        <v>42</v>
      </c>
    </row>
    <row r="316" s="59" customFormat="1" ht="15" customHeight="1" spans="1:35">
      <c r="A316" s="19" t="s">
        <v>1805</v>
      </c>
      <c r="B316" s="19" t="s">
        <v>1221</v>
      </c>
      <c r="C316" s="19" t="s">
        <v>234</v>
      </c>
      <c r="D316" s="19" t="s">
        <v>39</v>
      </c>
      <c r="E316" s="19"/>
      <c r="F316" s="19" t="s">
        <v>1796</v>
      </c>
      <c r="G316" s="20">
        <v>30</v>
      </c>
      <c r="H316" s="21">
        <v>29</v>
      </c>
      <c r="I316" s="70">
        <v>1.7</v>
      </c>
      <c r="J316" s="70">
        <v>16</v>
      </c>
      <c r="K316" s="21">
        <v>21</v>
      </c>
      <c r="L316" s="21">
        <v>21</v>
      </c>
      <c r="M316" s="21">
        <v>30</v>
      </c>
      <c r="N316" s="21"/>
      <c r="O316" s="21"/>
      <c r="P316" s="22" t="s">
        <v>43</v>
      </c>
      <c r="Q316" s="21">
        <v>12</v>
      </c>
      <c r="R316" s="20">
        <v>481</v>
      </c>
      <c r="S316" s="21">
        <v>69</v>
      </c>
      <c r="T316" s="21">
        <v>53</v>
      </c>
      <c r="U316" s="21">
        <v>10</v>
      </c>
      <c r="V316" s="72" t="s">
        <v>44</v>
      </c>
      <c r="W316" s="20">
        <v>5000</v>
      </c>
      <c r="X316" s="20">
        <v>10000</v>
      </c>
      <c r="Y316" s="20">
        <f>J316*U316</f>
        <v>160</v>
      </c>
      <c r="Z316" s="72">
        <v>1.3</v>
      </c>
      <c r="AA316" s="78">
        <v>45884</v>
      </c>
      <c r="AB316" s="79"/>
      <c r="AC316" s="82" t="s">
        <v>42</v>
      </c>
      <c r="AD316" s="170" t="s">
        <v>42</v>
      </c>
      <c r="AE316" s="170" t="s">
        <v>42</v>
      </c>
      <c r="AF316" s="170" t="s">
        <v>42</v>
      </c>
      <c r="AG316" s="170" t="s">
        <v>42</v>
      </c>
      <c r="AH316" s="170" t="s">
        <v>42</v>
      </c>
      <c r="AI316" s="169" t="s">
        <v>42</v>
      </c>
    </row>
    <row r="317" s="59" customFormat="1" ht="15" customHeight="1" spans="1:35">
      <c r="A317" s="19"/>
      <c r="B317" s="19"/>
      <c r="C317" s="19"/>
      <c r="D317" s="19"/>
      <c r="E317" s="19"/>
      <c r="F317" s="19"/>
      <c r="G317" s="20">
        <v>-30</v>
      </c>
      <c r="H317" s="21">
        <v>-25</v>
      </c>
      <c r="I317" s="70">
        <v>-1.7</v>
      </c>
      <c r="J317" s="70">
        <v>21</v>
      </c>
      <c r="K317" s="21">
        <v>27</v>
      </c>
      <c r="L317" s="21">
        <v>29</v>
      </c>
      <c r="M317" s="21">
        <v>38</v>
      </c>
      <c r="N317" s="21"/>
      <c r="O317" s="21"/>
      <c r="P317" s="22" t="s">
        <v>43</v>
      </c>
      <c r="Q317" s="21">
        <v>21</v>
      </c>
      <c r="R317" s="20">
        <v>859</v>
      </c>
      <c r="S317" s="21">
        <v>109</v>
      </c>
      <c r="T317" s="21">
        <v>84</v>
      </c>
      <c r="U317" s="21">
        <v>16</v>
      </c>
      <c r="V317" s="72"/>
      <c r="W317" s="20"/>
      <c r="X317" s="20"/>
      <c r="Y317" s="20">
        <f>J317*U317</f>
        <v>336</v>
      </c>
      <c r="Z317" s="72"/>
      <c r="AA317" s="78"/>
      <c r="AB317" s="79"/>
      <c r="AC317" s="82" t="s">
        <v>42</v>
      </c>
      <c r="AD317" s="83" t="s">
        <v>42</v>
      </c>
      <c r="AE317" s="83" t="s">
        <v>42</v>
      </c>
      <c r="AF317" s="83" t="s">
        <v>42</v>
      </c>
      <c r="AG317" s="83" t="s">
        <v>42</v>
      </c>
      <c r="AH317" s="83" t="s">
        <v>42</v>
      </c>
      <c r="AI317" s="92" t="s">
        <v>42</v>
      </c>
    </row>
    <row r="318" s="59" customFormat="1" ht="15" customHeight="1" spans="1:35">
      <c r="A318" s="19" t="s">
        <v>1806</v>
      </c>
      <c r="B318" s="19" t="s">
        <v>1221</v>
      </c>
      <c r="C318" s="19" t="s">
        <v>99</v>
      </c>
      <c r="D318" s="19" t="s">
        <v>39</v>
      </c>
      <c r="E318" s="19"/>
      <c r="F318" s="19" t="s">
        <v>1796</v>
      </c>
      <c r="G318" s="20">
        <v>30</v>
      </c>
      <c r="H318" s="21">
        <v>11.5</v>
      </c>
      <c r="I318" s="70">
        <v>1.4</v>
      </c>
      <c r="J318" s="70">
        <v>9</v>
      </c>
      <c r="K318" s="21">
        <v>12</v>
      </c>
      <c r="L318" s="21">
        <v>13.5</v>
      </c>
      <c r="M318" s="21">
        <v>19</v>
      </c>
      <c r="N318" s="21" t="s">
        <v>42</v>
      </c>
      <c r="O318" s="178" t="s">
        <v>42</v>
      </c>
      <c r="P318" s="22" t="s">
        <v>43</v>
      </c>
      <c r="Q318" s="21">
        <v>20</v>
      </c>
      <c r="R318" s="20">
        <v>584</v>
      </c>
      <c r="S318" s="21">
        <v>112</v>
      </c>
      <c r="T318" s="21">
        <v>96</v>
      </c>
      <c r="U318" s="21">
        <v>52</v>
      </c>
      <c r="V318" s="72" t="s">
        <v>44</v>
      </c>
      <c r="W318" s="20">
        <v>2500</v>
      </c>
      <c r="X318" s="20">
        <v>5000</v>
      </c>
      <c r="Y318" s="20">
        <v>468</v>
      </c>
      <c r="Z318" s="72">
        <v>1</v>
      </c>
      <c r="AA318" s="78">
        <v>44494</v>
      </c>
      <c r="AB318" s="79"/>
      <c r="AC318" s="82" t="s">
        <v>42</v>
      </c>
      <c r="AD318" s="170" t="s">
        <v>42</v>
      </c>
      <c r="AE318" s="170" t="s">
        <v>42</v>
      </c>
      <c r="AF318" s="170" t="s">
        <v>42</v>
      </c>
      <c r="AG318" s="170" t="s">
        <v>42</v>
      </c>
      <c r="AH318" s="170" t="s">
        <v>42</v>
      </c>
      <c r="AI318" s="169" t="s">
        <v>42</v>
      </c>
    </row>
    <row r="319" s="59" customFormat="1" ht="15" customHeight="1" spans="1:35">
      <c r="A319" s="19"/>
      <c r="B319" s="19"/>
      <c r="C319" s="19"/>
      <c r="D319" s="19"/>
      <c r="E319" s="19"/>
      <c r="F319" s="19"/>
      <c r="G319" s="20">
        <v>-30</v>
      </c>
      <c r="H319" s="21">
        <v>-11.5</v>
      </c>
      <c r="I319" s="70">
        <v>-1.5</v>
      </c>
      <c r="J319" s="70">
        <v>18.5</v>
      </c>
      <c r="K319" s="21">
        <v>24</v>
      </c>
      <c r="L319" s="21">
        <v>28</v>
      </c>
      <c r="M319" s="21">
        <v>39</v>
      </c>
      <c r="N319" s="21" t="s">
        <v>42</v>
      </c>
      <c r="O319" s="21" t="s">
        <v>42</v>
      </c>
      <c r="P319" s="22"/>
      <c r="Q319" s="21">
        <v>25</v>
      </c>
      <c r="R319" s="20">
        <v>1200</v>
      </c>
      <c r="S319" s="21">
        <v>155</v>
      </c>
      <c r="T319" s="21">
        <v>139</v>
      </c>
      <c r="U319" s="21">
        <v>52</v>
      </c>
      <c r="V319" s="72"/>
      <c r="W319" s="20"/>
      <c r="X319" s="20"/>
      <c r="Y319" s="20">
        <v>962</v>
      </c>
      <c r="Z319" s="72"/>
      <c r="AA319" s="78"/>
      <c r="AB319" s="79"/>
      <c r="AC319" s="82" t="s">
        <v>42</v>
      </c>
      <c r="AD319" s="83" t="s">
        <v>42</v>
      </c>
      <c r="AE319" s="83" t="s">
        <v>42</v>
      </c>
      <c r="AF319" s="83" t="s">
        <v>42</v>
      </c>
      <c r="AG319" s="83" t="s">
        <v>42</v>
      </c>
      <c r="AH319" s="83" t="s">
        <v>42</v>
      </c>
      <c r="AI319" s="92" t="s">
        <v>42</v>
      </c>
    </row>
    <row r="320" s="59" customFormat="1" ht="15" customHeight="1" spans="1:35">
      <c r="A320" s="19" t="s">
        <v>1807</v>
      </c>
      <c r="B320" s="19" t="s">
        <v>1221</v>
      </c>
      <c r="C320" s="19" t="s">
        <v>371</v>
      </c>
      <c r="D320" s="19" t="s">
        <v>39</v>
      </c>
      <c r="E320" s="19"/>
      <c r="F320" s="19" t="s">
        <v>1796</v>
      </c>
      <c r="G320" s="20">
        <v>30</v>
      </c>
      <c r="H320" s="21">
        <v>10</v>
      </c>
      <c r="I320" s="70">
        <v>1.4</v>
      </c>
      <c r="J320" s="70">
        <v>10</v>
      </c>
      <c r="K320" s="21">
        <v>13</v>
      </c>
      <c r="L320" s="21">
        <v>15</v>
      </c>
      <c r="M320" s="21">
        <v>20</v>
      </c>
      <c r="N320" s="21" t="s">
        <v>42</v>
      </c>
      <c r="O320" s="178" t="s">
        <v>42</v>
      </c>
      <c r="P320" s="22" t="s">
        <v>43</v>
      </c>
      <c r="Q320" s="21">
        <v>17</v>
      </c>
      <c r="R320" s="20">
        <v>584</v>
      </c>
      <c r="S320" s="21">
        <v>112</v>
      </c>
      <c r="T320" s="21">
        <v>96</v>
      </c>
      <c r="U320" s="21">
        <v>15</v>
      </c>
      <c r="V320" s="72" t="s">
        <v>44</v>
      </c>
      <c r="W320" s="20">
        <v>4000</v>
      </c>
      <c r="X320" s="20">
        <v>8000</v>
      </c>
      <c r="Y320" s="20">
        <v>150</v>
      </c>
      <c r="Z320" s="72">
        <v>1</v>
      </c>
      <c r="AA320" s="78">
        <v>44183</v>
      </c>
      <c r="AB320" s="79"/>
      <c r="AC320" s="82" t="s">
        <v>42</v>
      </c>
      <c r="AD320" s="170" t="s">
        <v>1808</v>
      </c>
      <c r="AE320" s="170" t="s">
        <v>42</v>
      </c>
      <c r="AF320" s="170" t="s">
        <v>42</v>
      </c>
      <c r="AG320" s="170" t="s">
        <v>42</v>
      </c>
      <c r="AH320" s="170" t="s">
        <v>42</v>
      </c>
      <c r="AI320" s="169" t="s">
        <v>42</v>
      </c>
    </row>
    <row r="321" s="59" customFormat="1" ht="15" customHeight="1" spans="1:35">
      <c r="A321" s="19"/>
      <c r="B321" s="19"/>
      <c r="C321" s="19"/>
      <c r="D321" s="19"/>
      <c r="E321" s="19"/>
      <c r="F321" s="19"/>
      <c r="G321" s="20">
        <v>-30</v>
      </c>
      <c r="H321" s="21">
        <v>-12</v>
      </c>
      <c r="I321" s="70">
        <v>-1.5</v>
      </c>
      <c r="J321" s="70">
        <v>19</v>
      </c>
      <c r="K321" s="21">
        <v>25</v>
      </c>
      <c r="L321" s="21">
        <v>27</v>
      </c>
      <c r="M321" s="21">
        <v>35</v>
      </c>
      <c r="N321" s="21" t="s">
        <v>42</v>
      </c>
      <c r="O321" s="21" t="s">
        <v>42</v>
      </c>
      <c r="P321" s="22"/>
      <c r="Q321" s="21">
        <v>24</v>
      </c>
      <c r="R321" s="20">
        <v>1200</v>
      </c>
      <c r="S321" s="21">
        <v>155</v>
      </c>
      <c r="T321" s="21">
        <v>139</v>
      </c>
      <c r="U321" s="21" t="e">
        <v>#N/A</v>
      </c>
      <c r="V321" s="72"/>
      <c r="W321" s="20"/>
      <c r="X321" s="20"/>
      <c r="Y321" s="20">
        <v>285</v>
      </c>
      <c r="Z321" s="72"/>
      <c r="AA321" s="78"/>
      <c r="AB321" s="79"/>
      <c r="AC321" s="82" t="s">
        <v>42</v>
      </c>
      <c r="AD321" s="83" t="s">
        <v>42</v>
      </c>
      <c r="AE321" s="83" t="s">
        <v>42</v>
      </c>
      <c r="AF321" s="83" t="s">
        <v>42</v>
      </c>
      <c r="AG321" s="83" t="s">
        <v>42</v>
      </c>
      <c r="AH321" s="83" t="s">
        <v>42</v>
      </c>
      <c r="AI321" s="92" t="s">
        <v>42</v>
      </c>
    </row>
    <row r="322" s="59" customFormat="1" ht="15" customHeight="1" spans="1:35">
      <c r="A322" s="19" t="s">
        <v>1809</v>
      </c>
      <c r="B322" s="19" t="s">
        <v>1221</v>
      </c>
      <c r="C322" s="19" t="s">
        <v>234</v>
      </c>
      <c r="D322" s="19" t="s">
        <v>39</v>
      </c>
      <c r="E322" s="19"/>
      <c r="F322" s="19" t="s">
        <v>1796</v>
      </c>
      <c r="G322" s="20">
        <v>30</v>
      </c>
      <c r="H322" s="21">
        <v>9</v>
      </c>
      <c r="I322" s="70">
        <v>1.5</v>
      </c>
      <c r="J322" s="70">
        <v>16</v>
      </c>
      <c r="K322" s="21">
        <v>21</v>
      </c>
      <c r="L322" s="21">
        <v>25</v>
      </c>
      <c r="M322" s="21">
        <v>35</v>
      </c>
      <c r="N322" s="21" t="s">
        <v>42</v>
      </c>
      <c r="O322" s="178" t="s">
        <v>42</v>
      </c>
      <c r="P322" s="22" t="s">
        <v>43</v>
      </c>
      <c r="Q322" s="21">
        <v>12</v>
      </c>
      <c r="R322" s="20">
        <v>490</v>
      </c>
      <c r="S322" s="21">
        <v>79</v>
      </c>
      <c r="T322" s="21">
        <v>61</v>
      </c>
      <c r="U322" s="21">
        <v>5.2</v>
      </c>
      <c r="V322" s="72" t="s">
        <v>44</v>
      </c>
      <c r="W322" s="20">
        <v>5000</v>
      </c>
      <c r="X322" s="20">
        <v>10000</v>
      </c>
      <c r="Y322" s="20">
        <v>83</v>
      </c>
      <c r="Z322" s="72">
        <v>1.2</v>
      </c>
      <c r="AA322" s="78">
        <v>44789</v>
      </c>
      <c r="AB322" s="79"/>
      <c r="AC322" s="82" t="s">
        <v>42</v>
      </c>
      <c r="AD322" s="170" t="s">
        <v>42</v>
      </c>
      <c r="AE322" s="170" t="s">
        <v>42</v>
      </c>
      <c r="AF322" s="170" t="s">
        <v>42</v>
      </c>
      <c r="AG322" s="170" t="s">
        <v>42</v>
      </c>
      <c r="AH322" s="170" t="s">
        <v>42</v>
      </c>
      <c r="AI322" s="169" t="s">
        <v>42</v>
      </c>
    </row>
    <row r="323" s="59" customFormat="1" ht="15" customHeight="1" spans="1:35">
      <c r="A323" s="19"/>
      <c r="B323" s="19"/>
      <c r="C323" s="19"/>
      <c r="D323" s="19"/>
      <c r="E323" s="19"/>
      <c r="F323" s="19"/>
      <c r="G323" s="20">
        <v>-30</v>
      </c>
      <c r="H323" s="21">
        <v>-5</v>
      </c>
      <c r="I323" s="70">
        <v>-1.6</v>
      </c>
      <c r="J323" s="70">
        <v>40</v>
      </c>
      <c r="K323" s="21">
        <v>52</v>
      </c>
      <c r="L323" s="21">
        <v>64</v>
      </c>
      <c r="M323" s="21">
        <v>90</v>
      </c>
      <c r="N323" s="21" t="s">
        <v>42</v>
      </c>
      <c r="O323" s="21" t="s">
        <v>42</v>
      </c>
      <c r="P323" s="22"/>
      <c r="Q323" s="21">
        <v>12</v>
      </c>
      <c r="R323" s="20">
        <v>580</v>
      </c>
      <c r="S323" s="21">
        <v>98</v>
      </c>
      <c r="T323" s="21">
        <v>74</v>
      </c>
      <c r="U323" s="21">
        <v>6.8</v>
      </c>
      <c r="V323" s="72"/>
      <c r="W323" s="20"/>
      <c r="X323" s="20"/>
      <c r="Y323" s="20">
        <v>272</v>
      </c>
      <c r="Z323" s="72"/>
      <c r="AA323" s="78"/>
      <c r="AB323" s="79"/>
      <c r="AC323" s="82" t="s">
        <v>42</v>
      </c>
      <c r="AD323" s="83" t="s">
        <v>42</v>
      </c>
      <c r="AE323" s="83" t="s">
        <v>42</v>
      </c>
      <c r="AF323" s="83" t="s">
        <v>42</v>
      </c>
      <c r="AG323" s="83" t="s">
        <v>42</v>
      </c>
      <c r="AH323" s="83" t="s">
        <v>42</v>
      </c>
      <c r="AI323" s="92" t="s">
        <v>42</v>
      </c>
    </row>
    <row r="324" s="59" customFormat="1" ht="15" customHeight="1" spans="1:35">
      <c r="A324" s="19" t="s">
        <v>1810</v>
      </c>
      <c r="B324" s="19" t="s">
        <v>1221</v>
      </c>
      <c r="C324" s="19" t="s">
        <v>234</v>
      </c>
      <c r="D324" s="19" t="s">
        <v>39</v>
      </c>
      <c r="E324" s="19"/>
      <c r="F324" s="19" t="s">
        <v>1796</v>
      </c>
      <c r="G324" s="20">
        <v>30</v>
      </c>
      <c r="H324" s="21">
        <v>6</v>
      </c>
      <c r="I324" s="70">
        <v>1.5</v>
      </c>
      <c r="J324" s="70">
        <v>28</v>
      </c>
      <c r="K324" s="21">
        <v>36</v>
      </c>
      <c r="L324" s="21">
        <v>40</v>
      </c>
      <c r="M324" s="21">
        <v>56</v>
      </c>
      <c r="N324" s="21" t="s">
        <v>42</v>
      </c>
      <c r="O324" s="178" t="s">
        <v>42</v>
      </c>
      <c r="P324" s="22" t="s">
        <v>43</v>
      </c>
      <c r="Q324" s="21">
        <v>5.1</v>
      </c>
      <c r="R324" s="20">
        <v>233</v>
      </c>
      <c r="S324" s="21">
        <v>44</v>
      </c>
      <c r="T324" s="21">
        <v>33</v>
      </c>
      <c r="U324" s="21">
        <v>3</v>
      </c>
      <c r="V324" s="72" t="s">
        <v>44</v>
      </c>
      <c r="W324" s="20">
        <v>5000</v>
      </c>
      <c r="X324" s="20">
        <v>10000</v>
      </c>
      <c r="Y324" s="20">
        <v>84</v>
      </c>
      <c r="Z324" s="72">
        <v>1.1</v>
      </c>
      <c r="AA324" s="78">
        <v>44789</v>
      </c>
      <c r="AB324" s="79"/>
      <c r="AC324" s="82" t="s">
        <v>42</v>
      </c>
      <c r="AD324" s="170" t="s">
        <v>42</v>
      </c>
      <c r="AE324" s="170" t="s">
        <v>42</v>
      </c>
      <c r="AF324" s="170" t="s">
        <v>42</v>
      </c>
      <c r="AG324" s="170" t="s">
        <v>42</v>
      </c>
      <c r="AH324" s="170" t="s">
        <v>42</v>
      </c>
      <c r="AI324" s="169" t="s">
        <v>42</v>
      </c>
    </row>
    <row r="325" s="59" customFormat="1" ht="15" customHeight="1" spans="1:35">
      <c r="A325" s="19"/>
      <c r="B325" s="19"/>
      <c r="C325" s="19"/>
      <c r="D325" s="19"/>
      <c r="E325" s="19"/>
      <c r="F325" s="19"/>
      <c r="G325" s="20">
        <v>-30</v>
      </c>
      <c r="H325" s="21">
        <v>-5</v>
      </c>
      <c r="I325" s="70">
        <v>-1.6</v>
      </c>
      <c r="J325" s="70">
        <v>38</v>
      </c>
      <c r="K325" s="21">
        <v>50</v>
      </c>
      <c r="L325" s="21">
        <v>56</v>
      </c>
      <c r="M325" s="21">
        <v>78</v>
      </c>
      <c r="N325" s="21" t="s">
        <v>42</v>
      </c>
      <c r="O325" s="21" t="s">
        <v>42</v>
      </c>
      <c r="P325" s="22"/>
      <c r="Q325" s="21">
        <v>11</v>
      </c>
      <c r="R325" s="20">
        <v>580</v>
      </c>
      <c r="S325" s="21">
        <v>98</v>
      </c>
      <c r="T325" s="21">
        <v>74</v>
      </c>
      <c r="U325" s="21">
        <v>6.8</v>
      </c>
      <c r="V325" s="72"/>
      <c r="W325" s="20"/>
      <c r="X325" s="20"/>
      <c r="Y325" s="20">
        <v>258</v>
      </c>
      <c r="Z325" s="72"/>
      <c r="AA325" s="78"/>
      <c r="AB325" s="79"/>
      <c r="AC325" s="82" t="s">
        <v>42</v>
      </c>
      <c r="AD325" s="83" t="s">
        <v>42</v>
      </c>
      <c r="AE325" s="83" t="s">
        <v>42</v>
      </c>
      <c r="AF325" s="83" t="s">
        <v>42</v>
      </c>
      <c r="AG325" s="83" t="s">
        <v>42</v>
      </c>
      <c r="AH325" s="83" t="s">
        <v>42</v>
      </c>
      <c r="AI325" s="92" t="s">
        <v>42</v>
      </c>
    </row>
    <row r="326" s="59" customFormat="1" ht="15" customHeight="1" spans="1:35">
      <c r="A326" s="19" t="s">
        <v>1811</v>
      </c>
      <c r="B326" s="19" t="s">
        <v>1221</v>
      </c>
      <c r="C326" s="19" t="s">
        <v>371</v>
      </c>
      <c r="D326" s="19" t="s">
        <v>39</v>
      </c>
      <c r="E326" s="19"/>
      <c r="F326" s="19" t="s">
        <v>1796</v>
      </c>
      <c r="G326" s="20">
        <v>40</v>
      </c>
      <c r="H326" s="21">
        <v>10</v>
      </c>
      <c r="I326" s="70">
        <v>1.5</v>
      </c>
      <c r="J326" s="70">
        <v>15</v>
      </c>
      <c r="K326" s="21">
        <v>20</v>
      </c>
      <c r="L326" s="21">
        <v>19</v>
      </c>
      <c r="M326" s="21">
        <v>27</v>
      </c>
      <c r="N326" s="21" t="s">
        <v>42</v>
      </c>
      <c r="O326" s="178" t="s">
        <v>42</v>
      </c>
      <c r="P326" s="22" t="s">
        <v>43</v>
      </c>
      <c r="Q326" s="21">
        <v>19</v>
      </c>
      <c r="R326" s="20">
        <v>980</v>
      </c>
      <c r="S326" s="21">
        <v>86.2</v>
      </c>
      <c r="T326" s="21">
        <v>68.5</v>
      </c>
      <c r="U326" s="21">
        <v>11</v>
      </c>
      <c r="V326" s="72" t="s">
        <v>44</v>
      </c>
      <c r="W326" s="20">
        <v>4000</v>
      </c>
      <c r="X326" s="20">
        <v>8000</v>
      </c>
      <c r="Y326" s="20">
        <v>165</v>
      </c>
      <c r="Z326" s="72">
        <v>1</v>
      </c>
      <c r="AA326" s="78">
        <v>44183</v>
      </c>
      <c r="AB326" s="79"/>
      <c r="AC326" s="82" t="s">
        <v>42</v>
      </c>
      <c r="AD326" s="170" t="s">
        <v>1812</v>
      </c>
      <c r="AE326" s="170" t="s">
        <v>42</v>
      </c>
      <c r="AF326" s="170" t="s">
        <v>42</v>
      </c>
      <c r="AG326" s="170" t="s">
        <v>42</v>
      </c>
      <c r="AH326" s="170" t="s">
        <v>42</v>
      </c>
      <c r="AI326" s="169" t="s">
        <v>42</v>
      </c>
    </row>
    <row r="327" s="59" customFormat="1" ht="15" customHeight="1" spans="1:35">
      <c r="A327" s="19"/>
      <c r="B327" s="19"/>
      <c r="C327" s="19"/>
      <c r="D327" s="19"/>
      <c r="E327" s="19"/>
      <c r="F327" s="19"/>
      <c r="G327" s="20">
        <v>-40</v>
      </c>
      <c r="H327" s="21">
        <v>-10</v>
      </c>
      <c r="I327" s="70">
        <v>-1.6</v>
      </c>
      <c r="J327" s="70">
        <v>34</v>
      </c>
      <c r="K327" s="21">
        <v>44</v>
      </c>
      <c r="L327" s="21">
        <v>46</v>
      </c>
      <c r="M327" s="21">
        <v>62</v>
      </c>
      <c r="N327" s="21" t="s">
        <v>42</v>
      </c>
      <c r="O327" s="21" t="s">
        <v>42</v>
      </c>
      <c r="P327" s="22"/>
      <c r="Q327" s="21">
        <v>27.5</v>
      </c>
      <c r="R327" s="20">
        <v>1034</v>
      </c>
      <c r="S327" s="21">
        <v>107</v>
      </c>
      <c r="T327" s="21">
        <v>79.5</v>
      </c>
      <c r="U327" s="21" t="e">
        <v>#N/A</v>
      </c>
      <c r="V327" s="72"/>
      <c r="W327" s="20"/>
      <c r="X327" s="20"/>
      <c r="Y327" s="20">
        <v>374</v>
      </c>
      <c r="Z327" s="72"/>
      <c r="AA327" s="78"/>
      <c r="AB327" s="79"/>
      <c r="AC327" s="82" t="s">
        <v>42</v>
      </c>
      <c r="AD327" s="83" t="s">
        <v>42</v>
      </c>
      <c r="AE327" s="83" t="s">
        <v>42</v>
      </c>
      <c r="AF327" s="83" t="s">
        <v>42</v>
      </c>
      <c r="AG327" s="83" t="s">
        <v>42</v>
      </c>
      <c r="AH327" s="83" t="s">
        <v>42</v>
      </c>
      <c r="AI327" s="92" t="s">
        <v>42</v>
      </c>
    </row>
    <row r="328" s="59" customFormat="1" ht="15" customHeight="1" spans="1:35">
      <c r="A328" s="19" t="s">
        <v>1813</v>
      </c>
      <c r="B328" s="19" t="s">
        <v>1221</v>
      </c>
      <c r="C328" s="19" t="s">
        <v>99</v>
      </c>
      <c r="D328" s="19" t="s">
        <v>39</v>
      </c>
      <c r="E328" s="19"/>
      <c r="F328" s="19" t="s">
        <v>1796</v>
      </c>
      <c r="G328" s="20">
        <v>40</v>
      </c>
      <c r="H328" s="21">
        <v>16</v>
      </c>
      <c r="I328" s="70">
        <v>1.9</v>
      </c>
      <c r="J328" s="70">
        <v>14.4</v>
      </c>
      <c r="K328" s="21">
        <v>20</v>
      </c>
      <c r="L328" s="21">
        <v>18.5</v>
      </c>
      <c r="M328" s="21">
        <v>29</v>
      </c>
      <c r="N328" s="21" t="s">
        <v>42</v>
      </c>
      <c r="O328" s="178" t="s">
        <v>42</v>
      </c>
      <c r="P328" s="22" t="s">
        <v>43</v>
      </c>
      <c r="Q328" s="21">
        <v>24</v>
      </c>
      <c r="R328" s="20">
        <v>1114</v>
      </c>
      <c r="S328" s="21">
        <v>75</v>
      </c>
      <c r="T328" s="21">
        <v>61</v>
      </c>
      <c r="U328" s="21">
        <v>22</v>
      </c>
      <c r="V328" s="72" t="s">
        <v>44</v>
      </c>
      <c r="W328" s="20">
        <v>5000</v>
      </c>
      <c r="X328" s="20">
        <v>50000</v>
      </c>
      <c r="Y328" s="20">
        <f t="shared" ref="Y328:Y331" si="14">U328*J328</f>
        <v>316.8</v>
      </c>
      <c r="Z328" s="72">
        <v>1.2</v>
      </c>
      <c r="AA328" s="78">
        <v>45378</v>
      </c>
      <c r="AB328" s="79"/>
      <c r="AC328" s="82" t="s">
        <v>42</v>
      </c>
      <c r="AD328" s="170" t="s">
        <v>1799</v>
      </c>
      <c r="AE328" s="170" t="s">
        <v>42</v>
      </c>
      <c r="AF328" s="170" t="s">
        <v>1800</v>
      </c>
      <c r="AG328" s="170" t="s">
        <v>42</v>
      </c>
      <c r="AH328" s="170" t="s">
        <v>42</v>
      </c>
      <c r="AI328" s="169" t="s">
        <v>42</v>
      </c>
    </row>
    <row r="329" s="59" customFormat="1" ht="15" customHeight="1" spans="1:35">
      <c r="A329" s="19"/>
      <c r="B329" s="19"/>
      <c r="C329" s="19"/>
      <c r="D329" s="19"/>
      <c r="E329" s="19"/>
      <c r="F329" s="19"/>
      <c r="G329" s="20">
        <v>-40</v>
      </c>
      <c r="H329" s="21">
        <v>-16</v>
      </c>
      <c r="I329" s="70">
        <v>-1.6</v>
      </c>
      <c r="J329" s="70">
        <v>31</v>
      </c>
      <c r="K329" s="21">
        <v>50</v>
      </c>
      <c r="L329" s="21">
        <v>37</v>
      </c>
      <c r="M329" s="21">
        <v>65</v>
      </c>
      <c r="N329" s="21" t="s">
        <v>42</v>
      </c>
      <c r="O329" s="21" t="s">
        <v>42</v>
      </c>
      <c r="P329" s="22"/>
      <c r="Q329" s="21">
        <v>24</v>
      </c>
      <c r="R329" s="20">
        <v>1157</v>
      </c>
      <c r="S329" s="21">
        <v>89</v>
      </c>
      <c r="T329" s="21">
        <v>73</v>
      </c>
      <c r="U329" s="21">
        <v>22</v>
      </c>
      <c r="V329" s="72"/>
      <c r="W329" s="20"/>
      <c r="X329" s="20"/>
      <c r="Y329" s="20">
        <f t="shared" si="14"/>
        <v>682</v>
      </c>
      <c r="Z329" s="72"/>
      <c r="AA329" s="78"/>
      <c r="AB329" s="79"/>
      <c r="AC329" s="82" t="s">
        <v>42</v>
      </c>
      <c r="AD329" s="83" t="s">
        <v>42</v>
      </c>
      <c r="AE329" s="83" t="s">
        <v>42</v>
      </c>
      <c r="AF329" s="83" t="s">
        <v>42</v>
      </c>
      <c r="AG329" s="83" t="s">
        <v>42</v>
      </c>
      <c r="AH329" s="83" t="s">
        <v>42</v>
      </c>
      <c r="AI329" s="92" t="s">
        <v>42</v>
      </c>
    </row>
    <row r="330" s="59" customFormat="1" ht="15" customHeight="1" spans="1:35">
      <c r="A330" s="19" t="s">
        <v>1814</v>
      </c>
      <c r="B330" s="19" t="s">
        <v>1221</v>
      </c>
      <c r="C330" s="19" t="s">
        <v>234</v>
      </c>
      <c r="D330" s="19" t="s">
        <v>39</v>
      </c>
      <c r="E330" s="19"/>
      <c r="F330" s="19" t="s">
        <v>1796</v>
      </c>
      <c r="G330" s="20">
        <v>40</v>
      </c>
      <c r="H330" s="21">
        <v>14</v>
      </c>
      <c r="I330" s="70">
        <v>1.7</v>
      </c>
      <c r="J330" s="70">
        <v>16</v>
      </c>
      <c r="K330" s="21">
        <v>22</v>
      </c>
      <c r="L330" s="21">
        <v>21</v>
      </c>
      <c r="M330" s="21">
        <v>28</v>
      </c>
      <c r="N330" s="21" t="s">
        <v>42</v>
      </c>
      <c r="O330" s="178" t="s">
        <v>42</v>
      </c>
      <c r="P330" s="22" t="s">
        <v>43</v>
      </c>
      <c r="Q330" s="21">
        <v>21</v>
      </c>
      <c r="R330" s="20">
        <v>1114</v>
      </c>
      <c r="S330" s="21">
        <v>75</v>
      </c>
      <c r="T330" s="21">
        <v>61</v>
      </c>
      <c r="U330" s="21">
        <v>22</v>
      </c>
      <c r="V330" s="72" t="s">
        <v>44</v>
      </c>
      <c r="W330" s="20">
        <v>5000</v>
      </c>
      <c r="X330" s="20">
        <v>50000</v>
      </c>
      <c r="Y330" s="20">
        <f t="shared" si="14"/>
        <v>352</v>
      </c>
      <c r="Z330" s="72">
        <v>1.3</v>
      </c>
      <c r="AA330" s="78">
        <v>45490</v>
      </c>
      <c r="AB330" s="79"/>
      <c r="AC330" s="82" t="s">
        <v>42</v>
      </c>
      <c r="AD330" s="170" t="s">
        <v>42</v>
      </c>
      <c r="AE330" s="170" t="s">
        <v>42</v>
      </c>
      <c r="AF330" s="170" t="s">
        <v>42</v>
      </c>
      <c r="AG330" s="170" t="s">
        <v>42</v>
      </c>
      <c r="AH330" s="170" t="s">
        <v>42</v>
      </c>
      <c r="AI330" s="169" t="s">
        <v>42</v>
      </c>
    </row>
    <row r="331" s="59" customFormat="1" ht="15" customHeight="1" spans="1:35">
      <c r="A331" s="19"/>
      <c r="B331" s="19"/>
      <c r="C331" s="19"/>
      <c r="D331" s="19"/>
      <c r="E331" s="19"/>
      <c r="F331" s="19"/>
      <c r="G331" s="20">
        <v>-40</v>
      </c>
      <c r="H331" s="21">
        <v>-14</v>
      </c>
      <c r="I331" s="70">
        <v>-1.7</v>
      </c>
      <c r="J331" s="70">
        <v>32</v>
      </c>
      <c r="K331" s="21">
        <v>50</v>
      </c>
      <c r="L331" s="21">
        <v>38</v>
      </c>
      <c r="M331" s="21">
        <v>70</v>
      </c>
      <c r="N331" s="21" t="s">
        <v>42</v>
      </c>
      <c r="O331" s="21" t="s">
        <v>42</v>
      </c>
      <c r="P331" s="22"/>
      <c r="Q331" s="21">
        <v>21</v>
      </c>
      <c r="R331" s="20">
        <v>1157</v>
      </c>
      <c r="S331" s="21">
        <v>89</v>
      </c>
      <c r="T331" s="21">
        <v>73</v>
      </c>
      <c r="U331" s="21">
        <v>20</v>
      </c>
      <c r="V331" s="72"/>
      <c r="W331" s="20"/>
      <c r="X331" s="20"/>
      <c r="Y331" s="20">
        <f t="shared" si="14"/>
        <v>640</v>
      </c>
      <c r="Z331" s="72"/>
      <c r="AA331" s="78"/>
      <c r="AB331" s="79"/>
      <c r="AC331" s="82" t="s">
        <v>42</v>
      </c>
      <c r="AD331" s="83" t="s">
        <v>42</v>
      </c>
      <c r="AE331" s="83" t="s">
        <v>42</v>
      </c>
      <c r="AF331" s="83" t="s">
        <v>42</v>
      </c>
      <c r="AG331" s="83" t="s">
        <v>42</v>
      </c>
      <c r="AH331" s="83" t="s">
        <v>42</v>
      </c>
      <c r="AI331" s="92" t="s">
        <v>42</v>
      </c>
    </row>
    <row r="332" s="59" customFormat="1" ht="15" customHeight="1" spans="1:35">
      <c r="A332" s="19" t="s">
        <v>1815</v>
      </c>
      <c r="B332" s="19" t="s">
        <v>1221</v>
      </c>
      <c r="C332" s="19" t="s">
        <v>234</v>
      </c>
      <c r="D332" s="19" t="s">
        <v>39</v>
      </c>
      <c r="E332" s="19"/>
      <c r="F332" s="19" t="s">
        <v>1796</v>
      </c>
      <c r="G332" s="20">
        <v>40</v>
      </c>
      <c r="H332" s="21">
        <v>14</v>
      </c>
      <c r="I332" s="70">
        <v>1.5</v>
      </c>
      <c r="J332" s="70">
        <v>16</v>
      </c>
      <c r="K332" s="21">
        <v>21</v>
      </c>
      <c r="L332" s="21">
        <v>19</v>
      </c>
      <c r="M332" s="21">
        <v>25</v>
      </c>
      <c r="N332" s="21" t="s">
        <v>42</v>
      </c>
      <c r="O332" s="178" t="s">
        <v>42</v>
      </c>
      <c r="P332" s="22" t="s">
        <v>43</v>
      </c>
      <c r="Q332" s="21">
        <v>20</v>
      </c>
      <c r="R332" s="20">
        <v>1061</v>
      </c>
      <c r="S332" s="21">
        <v>74</v>
      </c>
      <c r="T332" s="21">
        <v>62</v>
      </c>
      <c r="U332" s="21">
        <v>23</v>
      </c>
      <c r="V332" s="72" t="s">
        <v>44</v>
      </c>
      <c r="W332" s="20">
        <v>5000</v>
      </c>
      <c r="X332" s="20">
        <v>10000</v>
      </c>
      <c r="Y332" s="20">
        <f>J332*U332</f>
        <v>368</v>
      </c>
      <c r="Z332" s="72">
        <v>1</v>
      </c>
      <c r="AA332" s="78">
        <v>45104</v>
      </c>
      <c r="AB332" s="79"/>
      <c r="AC332" s="82" t="s">
        <v>42</v>
      </c>
      <c r="AD332" s="170" t="s">
        <v>42</v>
      </c>
      <c r="AE332" s="170" t="s">
        <v>42</v>
      </c>
      <c r="AF332" s="170" t="s">
        <v>42</v>
      </c>
      <c r="AG332" s="170" t="s">
        <v>42</v>
      </c>
      <c r="AH332" s="170" t="s">
        <v>42</v>
      </c>
      <c r="AI332" s="169" t="s">
        <v>42</v>
      </c>
    </row>
    <row r="333" s="59" customFormat="1" ht="15" customHeight="1" spans="1:35">
      <c r="A333" s="19"/>
      <c r="B333" s="19"/>
      <c r="C333" s="19"/>
      <c r="D333" s="19"/>
      <c r="E333" s="19"/>
      <c r="F333" s="19"/>
      <c r="G333" s="20">
        <v>-40</v>
      </c>
      <c r="H333" s="21">
        <v>-14</v>
      </c>
      <c r="I333" s="70">
        <v>-1.8</v>
      </c>
      <c r="J333" s="70">
        <v>31</v>
      </c>
      <c r="K333" s="21">
        <v>40</v>
      </c>
      <c r="L333" s="21">
        <v>38</v>
      </c>
      <c r="M333" s="21">
        <v>49</v>
      </c>
      <c r="N333" s="21" t="s">
        <v>42</v>
      </c>
      <c r="O333" s="21" t="s">
        <v>42</v>
      </c>
      <c r="P333" s="22"/>
      <c r="Q333" s="21">
        <v>20</v>
      </c>
      <c r="R333" s="20">
        <v>1117</v>
      </c>
      <c r="S333" s="21">
        <v>89</v>
      </c>
      <c r="T333" s="21">
        <v>74</v>
      </c>
      <c r="U333" s="21">
        <v>22</v>
      </c>
      <c r="V333" s="72"/>
      <c r="W333" s="20"/>
      <c r="X333" s="20"/>
      <c r="Y333" s="20">
        <f>J333*U333</f>
        <v>682</v>
      </c>
      <c r="Z333" s="72"/>
      <c r="AA333" s="78"/>
      <c r="AB333" s="79"/>
      <c r="AC333" s="82" t="s">
        <v>42</v>
      </c>
      <c r="AD333" s="83" t="s">
        <v>42</v>
      </c>
      <c r="AE333" s="83" t="s">
        <v>42</v>
      </c>
      <c r="AF333" s="83" t="s">
        <v>42</v>
      </c>
      <c r="AG333" s="83" t="s">
        <v>42</v>
      </c>
      <c r="AH333" s="83" t="s">
        <v>42</v>
      </c>
      <c r="AI333" s="92" t="s">
        <v>42</v>
      </c>
    </row>
    <row r="334" s="59" customFormat="1" ht="15" customHeight="1" spans="1:35">
      <c r="A334" s="19" t="s">
        <v>1816</v>
      </c>
      <c r="B334" s="19" t="s">
        <v>1221</v>
      </c>
      <c r="C334" s="19" t="s">
        <v>371</v>
      </c>
      <c r="D334" s="19" t="s">
        <v>39</v>
      </c>
      <c r="E334" s="19"/>
      <c r="F334" s="19" t="s">
        <v>1796</v>
      </c>
      <c r="G334" s="20">
        <v>40</v>
      </c>
      <c r="H334" s="21">
        <v>8</v>
      </c>
      <c r="I334" s="70">
        <v>1.5</v>
      </c>
      <c r="J334" s="70">
        <v>17</v>
      </c>
      <c r="K334" s="21">
        <v>22</v>
      </c>
      <c r="L334" s="21">
        <v>25</v>
      </c>
      <c r="M334" s="21">
        <v>35</v>
      </c>
      <c r="N334" s="21" t="s">
        <v>42</v>
      </c>
      <c r="O334" s="178" t="s">
        <v>42</v>
      </c>
      <c r="P334" s="22" t="s">
        <v>43</v>
      </c>
      <c r="Q334" s="21">
        <v>13</v>
      </c>
      <c r="R334" s="20">
        <v>633</v>
      </c>
      <c r="S334" s="21">
        <v>67</v>
      </c>
      <c r="T334" s="21">
        <v>58</v>
      </c>
      <c r="U334" s="21">
        <v>12</v>
      </c>
      <c r="V334" s="72" t="s">
        <v>44</v>
      </c>
      <c r="W334" s="20">
        <v>4000</v>
      </c>
      <c r="X334" s="20">
        <v>8000</v>
      </c>
      <c r="Y334" s="20">
        <v>204</v>
      </c>
      <c r="Z334" s="72">
        <v>1</v>
      </c>
      <c r="AA334" s="78">
        <v>44183</v>
      </c>
      <c r="AB334" s="79"/>
      <c r="AC334" s="82" t="s">
        <v>42</v>
      </c>
      <c r="AD334" s="170" t="s">
        <v>42</v>
      </c>
      <c r="AE334" s="170" t="s">
        <v>42</v>
      </c>
      <c r="AF334" s="170" t="s">
        <v>42</v>
      </c>
      <c r="AG334" s="170" t="s">
        <v>42</v>
      </c>
      <c r="AH334" s="170" t="s">
        <v>42</v>
      </c>
      <c r="AI334" s="169" t="s">
        <v>42</v>
      </c>
    </row>
    <row r="335" s="59" customFormat="1" ht="15" customHeight="1" spans="1:35">
      <c r="A335" s="19"/>
      <c r="B335" s="19"/>
      <c r="C335" s="19"/>
      <c r="D335" s="19"/>
      <c r="E335" s="19"/>
      <c r="F335" s="19"/>
      <c r="G335" s="20">
        <v>-40</v>
      </c>
      <c r="H335" s="21">
        <v>-6</v>
      </c>
      <c r="I335" s="70">
        <v>-1.6</v>
      </c>
      <c r="J335" s="70">
        <v>41</v>
      </c>
      <c r="K335" s="21">
        <v>53</v>
      </c>
      <c r="L335" s="21">
        <v>58</v>
      </c>
      <c r="M335" s="21">
        <v>81</v>
      </c>
      <c r="N335" s="21" t="s">
        <v>42</v>
      </c>
      <c r="O335" s="21" t="s">
        <v>42</v>
      </c>
      <c r="P335" s="22"/>
      <c r="Q335" s="21">
        <v>17.6</v>
      </c>
      <c r="R335" s="20">
        <v>860</v>
      </c>
      <c r="S335" s="21">
        <v>87</v>
      </c>
      <c r="T335" s="21">
        <v>70</v>
      </c>
      <c r="U335" s="21" t="e">
        <v>#N/A</v>
      </c>
      <c r="V335" s="72"/>
      <c r="W335" s="20"/>
      <c r="X335" s="20"/>
      <c r="Y335" s="20">
        <v>492</v>
      </c>
      <c r="Z335" s="72"/>
      <c r="AA335" s="78"/>
      <c r="AB335" s="79"/>
      <c r="AC335" s="82" t="s">
        <v>42</v>
      </c>
      <c r="AD335" s="83" t="s">
        <v>42</v>
      </c>
      <c r="AE335" s="83" t="s">
        <v>42</v>
      </c>
      <c r="AF335" s="83" t="s">
        <v>42</v>
      </c>
      <c r="AG335" s="83" t="s">
        <v>42</v>
      </c>
      <c r="AH335" s="83" t="s">
        <v>42</v>
      </c>
      <c r="AI335" s="92" t="s">
        <v>42</v>
      </c>
    </row>
    <row r="336" s="59" customFormat="1" ht="15" customHeight="1" spans="1:35">
      <c r="A336" s="19" t="s">
        <v>1817</v>
      </c>
      <c r="B336" s="19" t="s">
        <v>1221</v>
      </c>
      <c r="C336" s="19" t="s">
        <v>99</v>
      </c>
      <c r="D336" s="19" t="s">
        <v>39</v>
      </c>
      <c r="E336" s="19"/>
      <c r="F336" s="19" t="s">
        <v>1796</v>
      </c>
      <c r="G336" s="20">
        <v>40</v>
      </c>
      <c r="H336" s="21">
        <v>16</v>
      </c>
      <c r="I336" s="70">
        <v>1.5</v>
      </c>
      <c r="J336" s="70">
        <v>14</v>
      </c>
      <c r="K336" s="21">
        <v>19</v>
      </c>
      <c r="L336" s="21">
        <v>17</v>
      </c>
      <c r="M336" s="21">
        <v>22</v>
      </c>
      <c r="N336" s="21" t="s">
        <v>42</v>
      </c>
      <c r="O336" s="178" t="s">
        <v>42</v>
      </c>
      <c r="P336" s="22" t="s">
        <v>43</v>
      </c>
      <c r="Q336" s="21">
        <v>20</v>
      </c>
      <c r="R336" s="20">
        <v>1061</v>
      </c>
      <c r="S336" s="21">
        <v>74</v>
      </c>
      <c r="T336" s="21">
        <v>62</v>
      </c>
      <c r="U336" s="21">
        <v>23</v>
      </c>
      <c r="V336" s="72" t="s">
        <v>44</v>
      </c>
      <c r="W336" s="20">
        <v>2500</v>
      </c>
      <c r="X336" s="20">
        <v>5000</v>
      </c>
      <c r="Y336" s="20">
        <v>322</v>
      </c>
      <c r="Z336" s="72">
        <v>1</v>
      </c>
      <c r="AA336" s="78">
        <v>45209</v>
      </c>
      <c r="AB336" s="79"/>
      <c r="AC336" s="82" t="s">
        <v>42</v>
      </c>
      <c r="AD336" s="170" t="s">
        <v>42</v>
      </c>
      <c r="AE336" s="170" t="s">
        <v>42</v>
      </c>
      <c r="AF336" s="170" t="s">
        <v>42</v>
      </c>
      <c r="AG336" s="170" t="s">
        <v>42</v>
      </c>
      <c r="AH336" s="170" t="s">
        <v>42</v>
      </c>
      <c r="AI336" s="169" t="s">
        <v>42</v>
      </c>
    </row>
    <row r="337" s="59" customFormat="1" ht="15" customHeight="1" spans="1:35">
      <c r="A337" s="19"/>
      <c r="B337" s="19"/>
      <c r="C337" s="19"/>
      <c r="D337" s="19"/>
      <c r="E337" s="19"/>
      <c r="F337" s="19"/>
      <c r="G337" s="20">
        <v>-40</v>
      </c>
      <c r="H337" s="21">
        <v>-16</v>
      </c>
      <c r="I337" s="70">
        <v>-1.8</v>
      </c>
      <c r="J337" s="70">
        <v>30</v>
      </c>
      <c r="K337" s="21">
        <v>39</v>
      </c>
      <c r="L337" s="21">
        <v>36</v>
      </c>
      <c r="M337" s="21">
        <v>47</v>
      </c>
      <c r="N337" s="21" t="s">
        <v>42</v>
      </c>
      <c r="O337" s="21" t="s">
        <v>42</v>
      </c>
      <c r="P337" s="22"/>
      <c r="Q337" s="21">
        <v>20</v>
      </c>
      <c r="R337" s="20">
        <v>1117</v>
      </c>
      <c r="S337" s="21">
        <v>89</v>
      </c>
      <c r="T337" s="21">
        <v>74</v>
      </c>
      <c r="U337" s="21">
        <v>22</v>
      </c>
      <c r="V337" s="72"/>
      <c r="W337" s="20"/>
      <c r="X337" s="20"/>
      <c r="Y337" s="20">
        <v>660</v>
      </c>
      <c r="Z337" s="72"/>
      <c r="AA337" s="78"/>
      <c r="AB337" s="79"/>
      <c r="AC337" s="82"/>
      <c r="AD337" s="83"/>
      <c r="AE337" s="83"/>
      <c r="AF337" s="83"/>
      <c r="AG337" s="83"/>
      <c r="AH337" s="83"/>
      <c r="AI337" s="92"/>
    </row>
    <row r="338" s="60" customFormat="1" spans="1:27">
      <c r="A338" s="81"/>
      <c r="H338" s="100"/>
      <c r="I338" s="100"/>
      <c r="J338" s="100"/>
      <c r="K338" s="104"/>
      <c r="L338" s="104"/>
      <c r="Z338" s="108"/>
      <c r="AA338" s="109"/>
    </row>
    <row r="339" s="61" customFormat="1" spans="8:27">
      <c r="H339" s="101"/>
      <c r="I339" s="101"/>
      <c r="J339" s="101"/>
      <c r="K339" s="105"/>
      <c r="L339" s="105"/>
      <c r="Z339" s="110"/>
      <c r="AA339" s="111"/>
    </row>
    <row r="340" s="61" customFormat="1" spans="3:27">
      <c r="C340" s="102"/>
      <c r="H340" s="101"/>
      <c r="I340" s="101"/>
      <c r="J340" s="101"/>
      <c r="K340" s="105"/>
      <c r="L340" s="105"/>
      <c r="Z340" s="110"/>
      <c r="AA340" s="111"/>
    </row>
    <row r="341" s="61" customFormat="1" spans="8:27">
      <c r="H341" s="101"/>
      <c r="I341" s="101"/>
      <c r="J341" s="101"/>
      <c r="K341" s="105"/>
      <c r="L341" s="105"/>
      <c r="Z341" s="110"/>
      <c r="AA341" s="111"/>
    </row>
    <row r="342" s="61" customFormat="1" ht="13" customHeight="1" spans="8:27">
      <c r="H342" s="101"/>
      <c r="I342" s="101"/>
      <c r="J342" s="101"/>
      <c r="K342" s="105"/>
      <c r="L342" s="105"/>
      <c r="Z342" s="110"/>
      <c r="AA342" s="111"/>
    </row>
    <row r="343" s="61" customFormat="1" spans="8:27">
      <c r="H343" s="101"/>
      <c r="I343" s="101"/>
      <c r="J343" s="101"/>
      <c r="K343" s="105"/>
      <c r="L343" s="105"/>
      <c r="Z343" s="110"/>
      <c r="AA343" s="111"/>
    </row>
    <row r="344" s="61" customFormat="1" spans="8:27">
      <c r="H344" s="101"/>
      <c r="I344" s="101"/>
      <c r="J344" s="101"/>
      <c r="K344" s="105"/>
      <c r="L344" s="105"/>
      <c r="P344" s="106"/>
      <c r="Z344" s="110"/>
      <c r="AA344" s="111"/>
    </row>
    <row r="345" s="61" customFormat="1" spans="8:27">
      <c r="H345" s="101"/>
      <c r="I345" s="101"/>
      <c r="J345" s="101"/>
      <c r="K345" s="105"/>
      <c r="L345" s="105"/>
      <c r="Z345" s="110"/>
      <c r="AA345" s="111"/>
    </row>
    <row r="346" s="62" customFormat="1" spans="1:27">
      <c r="A346" s="61"/>
      <c r="H346" s="103"/>
      <c r="I346" s="103"/>
      <c r="J346" s="103"/>
      <c r="K346" s="107"/>
      <c r="L346" s="107"/>
      <c r="Z346" s="65"/>
      <c r="AA346" s="112"/>
    </row>
  </sheetData>
  <mergeCells count="217">
    <mergeCell ref="A1:AI1"/>
    <mergeCell ref="A2:AA2"/>
    <mergeCell ref="AC2:AI2"/>
    <mergeCell ref="A302:A303"/>
    <mergeCell ref="A304:A305"/>
    <mergeCell ref="A306:A307"/>
    <mergeCell ref="A308:A309"/>
    <mergeCell ref="A310:A311"/>
    <mergeCell ref="A312:A313"/>
    <mergeCell ref="A314:A315"/>
    <mergeCell ref="A316:A317"/>
    <mergeCell ref="A318:A319"/>
    <mergeCell ref="A320:A321"/>
    <mergeCell ref="A322:A323"/>
    <mergeCell ref="A324:A325"/>
    <mergeCell ref="A326:A327"/>
    <mergeCell ref="A328:A329"/>
    <mergeCell ref="A330:A331"/>
    <mergeCell ref="A332:A333"/>
    <mergeCell ref="A334:A335"/>
    <mergeCell ref="A336:A337"/>
    <mergeCell ref="B302:B303"/>
    <mergeCell ref="B304:B305"/>
    <mergeCell ref="B306:B307"/>
    <mergeCell ref="B308:B309"/>
    <mergeCell ref="B310:B311"/>
    <mergeCell ref="B312:B313"/>
    <mergeCell ref="B314:B315"/>
    <mergeCell ref="B316:B317"/>
    <mergeCell ref="B318:B319"/>
    <mergeCell ref="B320:B321"/>
    <mergeCell ref="B322:B323"/>
    <mergeCell ref="B324:B325"/>
    <mergeCell ref="B326:B327"/>
    <mergeCell ref="B328:B329"/>
    <mergeCell ref="B330:B331"/>
    <mergeCell ref="B332:B333"/>
    <mergeCell ref="B334:B335"/>
    <mergeCell ref="B336:B337"/>
    <mergeCell ref="C302:C303"/>
    <mergeCell ref="C304:C305"/>
    <mergeCell ref="C306:C307"/>
    <mergeCell ref="C308:C309"/>
    <mergeCell ref="C310:C311"/>
    <mergeCell ref="C312:C313"/>
    <mergeCell ref="C314:C315"/>
    <mergeCell ref="C316:C317"/>
    <mergeCell ref="C318:C319"/>
    <mergeCell ref="C320:C321"/>
    <mergeCell ref="C322:C323"/>
    <mergeCell ref="C324:C325"/>
    <mergeCell ref="C326:C327"/>
    <mergeCell ref="C328:C329"/>
    <mergeCell ref="C330:C331"/>
    <mergeCell ref="C332:C333"/>
    <mergeCell ref="C334:C335"/>
    <mergeCell ref="C336:C337"/>
    <mergeCell ref="D302:D303"/>
    <mergeCell ref="D304:D305"/>
    <mergeCell ref="D306:D307"/>
    <mergeCell ref="D308:D309"/>
    <mergeCell ref="D310:D311"/>
    <mergeCell ref="D312:D313"/>
    <mergeCell ref="D314:D315"/>
    <mergeCell ref="D316:D317"/>
    <mergeCell ref="D318:D319"/>
    <mergeCell ref="D320:D321"/>
    <mergeCell ref="D322:D323"/>
    <mergeCell ref="D324:D325"/>
    <mergeCell ref="D326:D327"/>
    <mergeCell ref="D328:D329"/>
    <mergeCell ref="D330:D331"/>
    <mergeCell ref="D332:D333"/>
    <mergeCell ref="D334:D335"/>
    <mergeCell ref="D336:D337"/>
    <mergeCell ref="E302:E303"/>
    <mergeCell ref="E304:E305"/>
    <mergeCell ref="E306:E307"/>
    <mergeCell ref="E308:E309"/>
    <mergeCell ref="E310:E311"/>
    <mergeCell ref="E312:E313"/>
    <mergeCell ref="E314:E315"/>
    <mergeCell ref="E316:E317"/>
    <mergeCell ref="E318:E319"/>
    <mergeCell ref="E320:E321"/>
    <mergeCell ref="E322:E323"/>
    <mergeCell ref="E324:E325"/>
    <mergeCell ref="E326:E327"/>
    <mergeCell ref="E328:E329"/>
    <mergeCell ref="E330:E331"/>
    <mergeCell ref="E332:E333"/>
    <mergeCell ref="E334:E335"/>
    <mergeCell ref="E336:E337"/>
    <mergeCell ref="F302:F303"/>
    <mergeCell ref="F304:F305"/>
    <mergeCell ref="F306:F307"/>
    <mergeCell ref="F308:F309"/>
    <mergeCell ref="F310:F311"/>
    <mergeCell ref="F312:F313"/>
    <mergeCell ref="F314:F315"/>
    <mergeCell ref="F316:F317"/>
    <mergeCell ref="F318:F319"/>
    <mergeCell ref="F320:F321"/>
    <mergeCell ref="F322:F323"/>
    <mergeCell ref="F324:F325"/>
    <mergeCell ref="F326:F327"/>
    <mergeCell ref="F328:F329"/>
    <mergeCell ref="F330:F331"/>
    <mergeCell ref="F332:F333"/>
    <mergeCell ref="F334:F335"/>
    <mergeCell ref="F336:F337"/>
    <mergeCell ref="P302:P303"/>
    <mergeCell ref="P304:P305"/>
    <mergeCell ref="P306:P307"/>
    <mergeCell ref="P308:P309"/>
    <mergeCell ref="P310:P311"/>
    <mergeCell ref="P312:P313"/>
    <mergeCell ref="P314:P315"/>
    <mergeCell ref="P316:P317"/>
    <mergeCell ref="P318:P319"/>
    <mergeCell ref="P320:P321"/>
    <mergeCell ref="P322:P323"/>
    <mergeCell ref="P324:P325"/>
    <mergeCell ref="P326:P327"/>
    <mergeCell ref="P328:P329"/>
    <mergeCell ref="P330:P331"/>
    <mergeCell ref="P332:P333"/>
    <mergeCell ref="P334:P335"/>
    <mergeCell ref="P336:P337"/>
    <mergeCell ref="V302:V303"/>
    <mergeCell ref="V306:V307"/>
    <mergeCell ref="V308:V309"/>
    <mergeCell ref="V310:V311"/>
    <mergeCell ref="V312:V313"/>
    <mergeCell ref="V314:V315"/>
    <mergeCell ref="V316:V317"/>
    <mergeCell ref="V318:V319"/>
    <mergeCell ref="V320:V321"/>
    <mergeCell ref="V322:V323"/>
    <mergeCell ref="V324:V325"/>
    <mergeCell ref="V326:V327"/>
    <mergeCell ref="V328:V329"/>
    <mergeCell ref="V330:V331"/>
    <mergeCell ref="V332:V333"/>
    <mergeCell ref="V334:V335"/>
    <mergeCell ref="V336:V337"/>
    <mergeCell ref="W302:W303"/>
    <mergeCell ref="W306:W307"/>
    <mergeCell ref="W308:W309"/>
    <mergeCell ref="W310:W311"/>
    <mergeCell ref="W312:W313"/>
    <mergeCell ref="W314:W315"/>
    <mergeCell ref="W316:W317"/>
    <mergeCell ref="W318:W319"/>
    <mergeCell ref="W320:W321"/>
    <mergeCell ref="W322:W323"/>
    <mergeCell ref="W324:W325"/>
    <mergeCell ref="W326:W327"/>
    <mergeCell ref="W328:W329"/>
    <mergeCell ref="W330:W331"/>
    <mergeCell ref="W332:W333"/>
    <mergeCell ref="W334:W335"/>
    <mergeCell ref="W336:W337"/>
    <mergeCell ref="X302:X303"/>
    <mergeCell ref="X306:X307"/>
    <mergeCell ref="X308:X309"/>
    <mergeCell ref="X310:X311"/>
    <mergeCell ref="X312:X313"/>
    <mergeCell ref="X314:X315"/>
    <mergeCell ref="X316:X317"/>
    <mergeCell ref="X318:X319"/>
    <mergeCell ref="X320:X321"/>
    <mergeCell ref="X322:X323"/>
    <mergeCell ref="X324:X325"/>
    <mergeCell ref="X326:X327"/>
    <mergeCell ref="X328:X329"/>
    <mergeCell ref="X330:X331"/>
    <mergeCell ref="X332:X333"/>
    <mergeCell ref="X334:X335"/>
    <mergeCell ref="X336:X337"/>
    <mergeCell ref="Y302:Y303"/>
    <mergeCell ref="Z302:Z303"/>
    <mergeCell ref="Z304:Z305"/>
    <mergeCell ref="Z306:Z307"/>
    <mergeCell ref="Z308:Z309"/>
    <mergeCell ref="Z310:Z311"/>
    <mergeCell ref="Z312:Z313"/>
    <mergeCell ref="Z314:Z315"/>
    <mergeCell ref="Z316:Z317"/>
    <mergeCell ref="Z318:Z319"/>
    <mergeCell ref="Z320:Z321"/>
    <mergeCell ref="Z322:Z323"/>
    <mergeCell ref="Z324:Z325"/>
    <mergeCell ref="Z326:Z327"/>
    <mergeCell ref="Z328:Z329"/>
    <mergeCell ref="Z330:Z331"/>
    <mergeCell ref="Z332:Z333"/>
    <mergeCell ref="Z334:Z335"/>
    <mergeCell ref="Z336:Z337"/>
    <mergeCell ref="AA302:AA303"/>
    <mergeCell ref="AA304:AA305"/>
    <mergeCell ref="AA306:AA307"/>
    <mergeCell ref="AA308:AA309"/>
    <mergeCell ref="AA310:AA311"/>
    <mergeCell ref="AA312:AA313"/>
    <mergeCell ref="AA314:AA315"/>
    <mergeCell ref="AA316:AA317"/>
    <mergeCell ref="AA318:AA319"/>
    <mergeCell ref="AA320:AA321"/>
    <mergeCell ref="AA322:AA323"/>
    <mergeCell ref="AA324:AA325"/>
    <mergeCell ref="AA326:AA327"/>
    <mergeCell ref="AA328:AA329"/>
    <mergeCell ref="AA330:AA331"/>
    <mergeCell ref="AA332:AA333"/>
    <mergeCell ref="AA334:AA335"/>
    <mergeCell ref="AA336:AA337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8"/>
  <sheetViews>
    <sheetView zoomScale="55" zoomScaleNormal="55" workbookViewId="0">
      <selection activeCell="J18" sqref="J18"/>
    </sheetView>
  </sheetViews>
  <sheetFormatPr defaultColWidth="9" defaultRowHeight="15" customHeight="1"/>
  <cols>
    <col min="1" max="1" width="12.5" style="40" customWidth="1"/>
    <col min="2" max="2" width="7.33333333333333" style="40" customWidth="1"/>
    <col min="3" max="3" width="11.0833333333333" style="40" customWidth="1"/>
    <col min="4" max="4" width="7.58333333333333" style="40" customWidth="1"/>
    <col min="5" max="5" width="12.5833333333333" style="40" customWidth="1"/>
    <col min="6" max="6" width="8.83333333333333" style="40" customWidth="1"/>
    <col min="7" max="7" width="5.5" style="40" customWidth="1"/>
    <col min="8" max="8" width="7.58333333333333" style="40" customWidth="1"/>
    <col min="9" max="9" width="5.83333333333333" style="40" customWidth="1"/>
    <col min="10" max="11" width="11.0833333333333" style="40" customWidth="1"/>
    <col min="12" max="15" width="11.5833333333333" style="40" customWidth="1"/>
    <col min="16" max="16" width="9.91666666666667" style="40" customWidth="1"/>
    <col min="17" max="17" width="9.5" style="40" customWidth="1"/>
    <col min="18" max="18" width="8.83333333333333" style="40" customWidth="1"/>
    <col min="19" max="19" width="9.66666666666667" style="40" customWidth="1"/>
    <col min="20" max="20" width="8.83333333333333" style="40" customWidth="1"/>
    <col min="21" max="21" width="8.91666666666667" style="40" customWidth="1"/>
    <col min="22" max="22" width="4.08333333333333" style="40" customWidth="1"/>
    <col min="23" max="24" width="5.33333333333333" style="40" hidden="1" customWidth="1"/>
    <col min="25" max="25" width="6.25" style="40" customWidth="1"/>
    <col min="26" max="26" width="10" style="41" hidden="1" customWidth="1"/>
    <col min="27" max="27" width="10.9166666666667" style="42" hidden="1" customWidth="1"/>
    <col min="28" max="28" width="2.08333333333333" style="40" customWidth="1"/>
    <col min="29" max="29" width="14.8333333333333" style="40" customWidth="1"/>
    <col min="30" max="30" width="14.0833333333333" style="40" customWidth="1"/>
    <col min="31" max="32" width="11.75" style="40" customWidth="1"/>
    <col min="33" max="33" width="15.5833333333333" style="40" customWidth="1"/>
    <col min="34" max="34" width="14.5833333333333" style="40" customWidth="1"/>
    <col min="35" max="35" width="10.25" style="40" customWidth="1"/>
    <col min="36" max="16384" width="9" style="40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5"/>
      <c r="Z1" s="26"/>
      <c r="AA1" s="27"/>
      <c r="AB1" s="10"/>
      <c r="AC1" s="10"/>
      <c r="AD1" s="10"/>
      <c r="AE1" s="10"/>
      <c r="AF1" s="10"/>
      <c r="AG1" s="10"/>
      <c r="AH1" s="10"/>
      <c r="AI1" s="10"/>
    </row>
    <row r="2" s="37" customFormat="1" ht="20.15" customHeight="1" spans="1:35">
      <c r="A2" s="43" t="s">
        <v>1995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9"/>
      <c r="AC2" s="50"/>
      <c r="AD2" s="50"/>
      <c r="AE2" s="50"/>
      <c r="AF2" s="50"/>
      <c r="AG2" s="50"/>
      <c r="AH2" s="50"/>
      <c r="AI2" s="50"/>
    </row>
    <row r="3" s="3" customFormat="1" ht="45" customHeight="1" spans="1:16384">
      <c r="A3" s="13" t="s">
        <v>2</v>
      </c>
      <c r="B3" s="14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6" t="s">
        <v>9</v>
      </c>
      <c r="I3" s="16" t="s">
        <v>10</v>
      </c>
      <c r="J3" s="16" t="s">
        <v>11</v>
      </c>
      <c r="K3" s="16" t="s">
        <v>12</v>
      </c>
      <c r="L3" s="16" t="s">
        <v>13</v>
      </c>
      <c r="M3" s="16" t="s">
        <v>14</v>
      </c>
      <c r="N3" s="16" t="s">
        <v>15</v>
      </c>
      <c r="O3" s="16" t="s">
        <v>16</v>
      </c>
      <c r="P3" s="15" t="s">
        <v>17</v>
      </c>
      <c r="Q3" s="15" t="s">
        <v>18</v>
      </c>
      <c r="R3" s="15" t="s">
        <v>19</v>
      </c>
      <c r="S3" s="15" t="s">
        <v>20</v>
      </c>
      <c r="T3" s="15" t="s">
        <v>21</v>
      </c>
      <c r="U3" s="15" t="s">
        <v>22</v>
      </c>
      <c r="V3" s="15" t="s">
        <v>23</v>
      </c>
      <c r="W3" s="23" t="s">
        <v>24</v>
      </c>
      <c r="X3" s="24" t="s">
        <v>25</v>
      </c>
      <c r="Y3" s="29" t="s">
        <v>26</v>
      </c>
      <c r="Z3" s="51" t="s">
        <v>27</v>
      </c>
      <c r="AA3" s="31" t="s">
        <v>28</v>
      </c>
      <c r="AB3" s="32"/>
      <c r="AC3" s="33" t="s">
        <v>29</v>
      </c>
      <c r="AD3" s="33" t="s">
        <v>30</v>
      </c>
      <c r="AE3" s="33" t="s">
        <v>31</v>
      </c>
      <c r="AF3" s="33" t="s">
        <v>32</v>
      </c>
      <c r="AG3" s="33" t="s">
        <v>33</v>
      </c>
      <c r="AH3" s="33" t="s">
        <v>34</v>
      </c>
      <c r="AI3" s="33" t="s">
        <v>35</v>
      </c>
      <c r="AJ3" s="37"/>
      <c r="XFC3" s="13"/>
      <c r="XFD3" s="14"/>
    </row>
    <row r="4" s="38" customFormat="1" customHeight="1" spans="1:35">
      <c r="A4" s="44" t="s">
        <v>1818</v>
      </c>
      <c r="B4" s="19" t="s">
        <v>1819</v>
      </c>
      <c r="C4" s="36" t="s">
        <v>1226</v>
      </c>
      <c r="D4" s="36" t="s">
        <v>39</v>
      </c>
      <c r="E4" s="36"/>
      <c r="F4" s="36" t="s">
        <v>55</v>
      </c>
      <c r="G4" s="45">
        <v>200</v>
      </c>
      <c r="H4" s="46">
        <v>18</v>
      </c>
      <c r="I4" s="46">
        <v>2.9</v>
      </c>
      <c r="J4" s="46">
        <v>113</v>
      </c>
      <c r="K4" s="46">
        <v>150</v>
      </c>
      <c r="L4" s="46" t="s">
        <v>42</v>
      </c>
      <c r="M4" s="46" t="s">
        <v>42</v>
      </c>
      <c r="N4" s="46" t="s">
        <v>42</v>
      </c>
      <c r="O4" s="46" t="s">
        <v>42</v>
      </c>
      <c r="P4" s="45" t="s">
        <v>360</v>
      </c>
      <c r="Q4" s="46">
        <v>353</v>
      </c>
      <c r="R4" s="47">
        <v>1085</v>
      </c>
      <c r="S4" s="46">
        <v>92</v>
      </c>
      <c r="T4" s="46">
        <v>15</v>
      </c>
      <c r="U4" s="46">
        <v>25</v>
      </c>
      <c r="V4" s="48" t="s">
        <v>44</v>
      </c>
      <c r="W4" s="47">
        <v>50</v>
      </c>
      <c r="X4" s="47">
        <v>5000</v>
      </c>
      <c r="Y4" s="52">
        <f t="shared" ref="Y4:Y6" si="0">J4*U4</f>
        <v>2825</v>
      </c>
      <c r="Z4" s="46">
        <v>1.1</v>
      </c>
      <c r="AA4" s="53">
        <v>45449</v>
      </c>
      <c r="AB4" s="54"/>
      <c r="AC4" s="55" t="s">
        <v>42</v>
      </c>
      <c r="AD4" s="55" t="s">
        <v>42</v>
      </c>
      <c r="AE4" s="55" t="s">
        <v>42</v>
      </c>
      <c r="AF4" s="55" t="s">
        <v>42</v>
      </c>
      <c r="AG4" s="55" t="s">
        <v>42</v>
      </c>
      <c r="AH4" s="55" t="s">
        <v>42</v>
      </c>
      <c r="AI4" s="55" t="s">
        <v>42</v>
      </c>
    </row>
    <row r="5" s="39" customFormat="1" customHeight="1" spans="1:35">
      <c r="A5" s="44" t="s">
        <v>1820</v>
      </c>
      <c r="B5" s="19" t="s">
        <v>1819</v>
      </c>
      <c r="C5" s="36" t="s">
        <v>1821</v>
      </c>
      <c r="D5" s="36" t="s">
        <v>39</v>
      </c>
      <c r="E5" s="36"/>
      <c r="F5" s="36" t="s">
        <v>55</v>
      </c>
      <c r="G5" s="45">
        <v>200</v>
      </c>
      <c r="H5" s="46">
        <v>35</v>
      </c>
      <c r="I5" s="46">
        <v>3.1</v>
      </c>
      <c r="J5" s="46">
        <v>66</v>
      </c>
      <c r="K5" s="46">
        <v>86</v>
      </c>
      <c r="L5" s="46" t="s">
        <v>42</v>
      </c>
      <c r="M5" s="46" t="s">
        <v>42</v>
      </c>
      <c r="N5" s="46" t="s">
        <v>42</v>
      </c>
      <c r="O5" s="46" t="s">
        <v>42</v>
      </c>
      <c r="P5" s="45" t="s">
        <v>43</v>
      </c>
      <c r="Q5" s="46">
        <v>794</v>
      </c>
      <c r="R5" s="47">
        <v>1977</v>
      </c>
      <c r="S5" s="46">
        <v>159</v>
      </c>
      <c r="T5" s="46">
        <v>26</v>
      </c>
      <c r="U5" s="46">
        <v>47</v>
      </c>
      <c r="V5" s="48" t="s">
        <v>44</v>
      </c>
      <c r="W5" s="47">
        <v>800</v>
      </c>
      <c r="X5" s="47">
        <v>4000</v>
      </c>
      <c r="Y5" s="52">
        <f t="shared" si="0"/>
        <v>3102</v>
      </c>
      <c r="Z5" s="46" t="s">
        <v>135</v>
      </c>
      <c r="AA5" s="53">
        <v>45575</v>
      </c>
      <c r="AB5" s="56"/>
      <c r="AC5" s="57" t="s">
        <v>42</v>
      </c>
      <c r="AD5" s="57" t="s">
        <v>42</v>
      </c>
      <c r="AE5" s="57" t="s">
        <v>42</v>
      </c>
      <c r="AF5" s="57" t="s">
        <v>42</v>
      </c>
      <c r="AG5" s="57" t="s">
        <v>42</v>
      </c>
      <c r="AH5" s="57" t="s">
        <v>42</v>
      </c>
      <c r="AI5" s="57" t="s">
        <v>42</v>
      </c>
    </row>
    <row r="6" s="39" customFormat="1" customHeight="1" spans="1:35">
      <c r="A6" s="44" t="s">
        <v>1822</v>
      </c>
      <c r="B6" s="19" t="s">
        <v>1819</v>
      </c>
      <c r="C6" s="36" t="s">
        <v>1821</v>
      </c>
      <c r="D6" s="36" t="s">
        <v>39</v>
      </c>
      <c r="E6" s="36"/>
      <c r="F6" s="36" t="s">
        <v>55</v>
      </c>
      <c r="G6" s="45">
        <v>200</v>
      </c>
      <c r="H6" s="46">
        <v>23</v>
      </c>
      <c r="I6" s="46">
        <v>3.1</v>
      </c>
      <c r="J6" s="46">
        <v>121</v>
      </c>
      <c r="K6" s="46">
        <v>157</v>
      </c>
      <c r="L6" s="46" t="s">
        <v>42</v>
      </c>
      <c r="M6" s="46" t="s">
        <v>42</v>
      </c>
      <c r="N6" s="46" t="s">
        <v>42</v>
      </c>
      <c r="O6" s="46" t="s">
        <v>42</v>
      </c>
      <c r="P6" s="45" t="s">
        <v>43</v>
      </c>
      <c r="Q6" s="46">
        <v>353</v>
      </c>
      <c r="R6" s="47">
        <v>1085</v>
      </c>
      <c r="S6" s="46">
        <v>92</v>
      </c>
      <c r="T6" s="46">
        <v>15</v>
      </c>
      <c r="U6" s="46">
        <v>25</v>
      </c>
      <c r="V6" s="48" t="s">
        <v>44</v>
      </c>
      <c r="W6" s="47">
        <v>800</v>
      </c>
      <c r="X6" s="47">
        <v>4000</v>
      </c>
      <c r="Y6" s="52">
        <f t="shared" si="0"/>
        <v>3025</v>
      </c>
      <c r="Z6" s="46" t="s">
        <v>135</v>
      </c>
      <c r="AA6" s="53">
        <v>45575</v>
      </c>
      <c r="AB6" s="56"/>
      <c r="AC6" s="57" t="s">
        <v>42</v>
      </c>
      <c r="AD6" s="57" t="s">
        <v>42</v>
      </c>
      <c r="AE6" s="57" t="s">
        <v>42</v>
      </c>
      <c r="AF6" s="57" t="s">
        <v>42</v>
      </c>
      <c r="AG6" s="57" t="s">
        <v>42</v>
      </c>
      <c r="AH6" s="57" t="s">
        <v>42</v>
      </c>
      <c r="AI6" s="57" t="s">
        <v>42</v>
      </c>
    </row>
    <row r="7" s="38" customFormat="1" customHeight="1" spans="1:35">
      <c r="A7" s="44" t="s">
        <v>1823</v>
      </c>
      <c r="B7" s="19" t="s">
        <v>1819</v>
      </c>
      <c r="C7" s="36" t="s">
        <v>46</v>
      </c>
      <c r="D7" s="36" t="s">
        <v>39</v>
      </c>
      <c r="E7" s="36"/>
      <c r="F7" s="36" t="s">
        <v>55</v>
      </c>
      <c r="G7" s="45">
        <v>200</v>
      </c>
      <c r="H7" s="46">
        <v>8.1</v>
      </c>
      <c r="I7" s="46">
        <v>3</v>
      </c>
      <c r="J7" s="46">
        <v>231</v>
      </c>
      <c r="K7" s="46">
        <v>300</v>
      </c>
      <c r="L7" s="46" t="s">
        <v>42</v>
      </c>
      <c r="M7" s="46" t="s">
        <v>42</v>
      </c>
      <c r="N7" s="46" t="s">
        <v>42</v>
      </c>
      <c r="O7" s="46" t="s">
        <v>42</v>
      </c>
      <c r="P7" s="45" t="s">
        <v>360</v>
      </c>
      <c r="Q7" s="46">
        <v>157</v>
      </c>
      <c r="R7" s="47">
        <v>575</v>
      </c>
      <c r="S7" s="46">
        <v>54</v>
      </c>
      <c r="T7" s="46">
        <v>10.9</v>
      </c>
      <c r="U7" s="46">
        <v>13.9</v>
      </c>
      <c r="V7" s="48" t="s">
        <v>44</v>
      </c>
      <c r="W7" s="47">
        <v>2500</v>
      </c>
      <c r="X7" s="47">
        <v>5000</v>
      </c>
      <c r="Y7" s="52">
        <f t="shared" ref="Y7:Y12" si="1">J7*U7</f>
        <v>3210.9</v>
      </c>
      <c r="Z7" s="46">
        <v>1.1</v>
      </c>
      <c r="AA7" s="53">
        <v>45449</v>
      </c>
      <c r="AB7" s="54"/>
      <c r="AC7" s="55" t="s">
        <v>42</v>
      </c>
      <c r="AD7" s="55" t="s">
        <v>42</v>
      </c>
      <c r="AE7" s="55" t="s">
        <v>42</v>
      </c>
      <c r="AF7" s="55" t="s">
        <v>42</v>
      </c>
      <c r="AG7" s="55" t="s">
        <v>42</v>
      </c>
      <c r="AH7" s="55" t="s">
        <v>42</v>
      </c>
      <c r="AI7" s="55" t="s">
        <v>42</v>
      </c>
    </row>
    <row r="8" s="38" customFormat="1" customHeight="1" spans="1:35">
      <c r="A8" s="44" t="s">
        <v>1824</v>
      </c>
      <c r="B8" s="19" t="s">
        <v>1819</v>
      </c>
      <c r="C8" s="36" t="s">
        <v>614</v>
      </c>
      <c r="D8" s="36" t="s">
        <v>39</v>
      </c>
      <c r="E8" s="36"/>
      <c r="F8" s="36" t="s">
        <v>55</v>
      </c>
      <c r="G8" s="45">
        <v>200</v>
      </c>
      <c r="H8" s="46">
        <v>8.3</v>
      </c>
      <c r="I8" s="46">
        <v>3</v>
      </c>
      <c r="J8" s="46">
        <v>216</v>
      </c>
      <c r="K8" s="46">
        <v>280</v>
      </c>
      <c r="L8" s="46" t="s">
        <v>42</v>
      </c>
      <c r="M8" s="46" t="s">
        <v>42</v>
      </c>
      <c r="N8" s="46" t="s">
        <v>42</v>
      </c>
      <c r="O8" s="46" t="s">
        <v>42</v>
      </c>
      <c r="P8" s="45" t="s">
        <v>360</v>
      </c>
      <c r="Q8" s="46">
        <v>157</v>
      </c>
      <c r="R8" s="47">
        <v>575</v>
      </c>
      <c r="S8" s="46">
        <v>54</v>
      </c>
      <c r="T8" s="46">
        <v>10.9</v>
      </c>
      <c r="U8" s="46">
        <v>14</v>
      </c>
      <c r="V8" s="48" t="s">
        <v>44</v>
      </c>
      <c r="W8" s="47">
        <v>50</v>
      </c>
      <c r="X8" s="47">
        <v>5000</v>
      </c>
      <c r="Y8" s="52">
        <f t="shared" si="1"/>
        <v>3024</v>
      </c>
      <c r="Z8" s="46">
        <v>1.1</v>
      </c>
      <c r="AA8" s="53">
        <v>45449</v>
      </c>
      <c r="AB8" s="54"/>
      <c r="AC8" s="55" t="s">
        <v>42</v>
      </c>
      <c r="AD8" s="55" t="s">
        <v>42</v>
      </c>
      <c r="AE8" s="55" t="s">
        <v>42</v>
      </c>
      <c r="AF8" s="55" t="s">
        <v>42</v>
      </c>
      <c r="AG8" s="55" t="s">
        <v>42</v>
      </c>
      <c r="AH8" s="55" t="s">
        <v>42</v>
      </c>
      <c r="AI8" s="55" t="s">
        <v>42</v>
      </c>
    </row>
    <row r="9" s="38" customFormat="1" customHeight="1" spans="1:35">
      <c r="A9" s="44" t="s">
        <v>1825</v>
      </c>
      <c r="B9" s="19" t="s">
        <v>1819</v>
      </c>
      <c r="C9" s="36" t="s">
        <v>1226</v>
      </c>
      <c r="D9" s="36" t="s">
        <v>39</v>
      </c>
      <c r="E9" s="36"/>
      <c r="F9" s="36" t="s">
        <v>55</v>
      </c>
      <c r="G9" s="45">
        <v>200</v>
      </c>
      <c r="H9" s="46">
        <v>9</v>
      </c>
      <c r="I9" s="46">
        <v>3.2</v>
      </c>
      <c r="J9" s="46">
        <v>228</v>
      </c>
      <c r="K9" s="46">
        <v>296</v>
      </c>
      <c r="L9" s="46" t="s">
        <v>42</v>
      </c>
      <c r="M9" s="46" t="s">
        <v>42</v>
      </c>
      <c r="N9" s="46" t="s">
        <v>42</v>
      </c>
      <c r="O9" s="46" t="s">
        <v>42</v>
      </c>
      <c r="P9" s="45" t="s">
        <v>360</v>
      </c>
      <c r="Q9" s="46">
        <v>157</v>
      </c>
      <c r="R9" s="47">
        <v>575</v>
      </c>
      <c r="S9" s="46">
        <v>54</v>
      </c>
      <c r="T9" s="46">
        <v>10.9</v>
      </c>
      <c r="U9" s="46">
        <v>13.9</v>
      </c>
      <c r="V9" s="48" t="s">
        <v>44</v>
      </c>
      <c r="W9" s="47">
        <v>50</v>
      </c>
      <c r="X9" s="47">
        <v>5000</v>
      </c>
      <c r="Y9" s="52">
        <f t="shared" si="1"/>
        <v>3169.2</v>
      </c>
      <c r="Z9" s="46">
        <v>1.1</v>
      </c>
      <c r="AA9" s="53">
        <v>45449</v>
      </c>
      <c r="AB9" s="54"/>
      <c r="AC9" s="55" t="s">
        <v>42</v>
      </c>
      <c r="AD9" s="55" t="s">
        <v>42</v>
      </c>
      <c r="AE9" s="55" t="s">
        <v>42</v>
      </c>
      <c r="AF9" s="55" t="s">
        <v>42</v>
      </c>
      <c r="AG9" s="55" t="s">
        <v>42</v>
      </c>
      <c r="AH9" s="55" t="s">
        <v>42</v>
      </c>
      <c r="AI9" s="55" t="s">
        <v>42</v>
      </c>
    </row>
    <row r="10" s="38" customFormat="1" customHeight="1" spans="1:35">
      <c r="A10" s="44" t="s">
        <v>1826</v>
      </c>
      <c r="B10" s="19" t="s">
        <v>1819</v>
      </c>
      <c r="C10" s="36" t="s">
        <v>1226</v>
      </c>
      <c r="D10" s="36" t="s">
        <v>39</v>
      </c>
      <c r="E10" s="36"/>
      <c r="F10" s="36" t="s">
        <v>55</v>
      </c>
      <c r="G10" s="45">
        <v>200</v>
      </c>
      <c r="H10" s="46">
        <v>34</v>
      </c>
      <c r="I10" s="46">
        <v>3</v>
      </c>
      <c r="J10" s="46">
        <v>65</v>
      </c>
      <c r="K10" s="46">
        <v>85</v>
      </c>
      <c r="L10" s="46" t="s">
        <v>42</v>
      </c>
      <c r="M10" s="46" t="s">
        <v>42</v>
      </c>
      <c r="N10" s="46" t="s">
        <v>42</v>
      </c>
      <c r="O10" s="46" t="s">
        <v>42</v>
      </c>
      <c r="P10" s="45" t="s">
        <v>360</v>
      </c>
      <c r="Q10" s="46">
        <v>794</v>
      </c>
      <c r="R10" s="47">
        <v>1977</v>
      </c>
      <c r="S10" s="46">
        <v>159</v>
      </c>
      <c r="T10" s="46">
        <v>26</v>
      </c>
      <c r="U10" s="46">
        <v>47</v>
      </c>
      <c r="V10" s="48" t="s">
        <v>44</v>
      </c>
      <c r="W10" s="47">
        <v>50</v>
      </c>
      <c r="X10" s="47">
        <v>5000</v>
      </c>
      <c r="Y10" s="52">
        <f t="shared" si="1"/>
        <v>3055</v>
      </c>
      <c r="Z10" s="46">
        <v>1.2</v>
      </c>
      <c r="AA10" s="53">
        <v>45870</v>
      </c>
      <c r="AB10" s="54"/>
      <c r="AC10" s="55" t="s">
        <v>42</v>
      </c>
      <c r="AD10" s="55" t="s">
        <v>42</v>
      </c>
      <c r="AE10" s="55" t="s">
        <v>42</v>
      </c>
      <c r="AF10" s="55" t="s">
        <v>42</v>
      </c>
      <c r="AG10" s="55" t="s">
        <v>42</v>
      </c>
      <c r="AH10" s="55" t="s">
        <v>42</v>
      </c>
      <c r="AI10" s="55" t="s">
        <v>42</v>
      </c>
    </row>
    <row r="11" s="38" customFormat="1" customHeight="1" spans="1:35">
      <c r="A11" s="44" t="s">
        <v>1827</v>
      </c>
      <c r="B11" s="19" t="s">
        <v>1819</v>
      </c>
      <c r="C11" s="36" t="s">
        <v>1226</v>
      </c>
      <c r="D11" s="36" t="s">
        <v>39</v>
      </c>
      <c r="E11" s="36"/>
      <c r="F11" s="36" t="s">
        <v>55</v>
      </c>
      <c r="G11" s="45">
        <v>200</v>
      </c>
      <c r="H11" s="46">
        <v>28</v>
      </c>
      <c r="I11" s="46">
        <v>3.1</v>
      </c>
      <c r="J11" s="46">
        <v>82</v>
      </c>
      <c r="K11" s="46">
        <v>106</v>
      </c>
      <c r="L11" s="46" t="s">
        <v>42</v>
      </c>
      <c r="M11" s="46" t="s">
        <v>42</v>
      </c>
      <c r="N11" s="46" t="s">
        <v>42</v>
      </c>
      <c r="O11" s="46" t="s">
        <v>42</v>
      </c>
      <c r="P11" s="45" t="s">
        <v>360</v>
      </c>
      <c r="Q11" s="46">
        <v>551</v>
      </c>
      <c r="R11" s="47">
        <v>1569</v>
      </c>
      <c r="S11" s="46">
        <v>126</v>
      </c>
      <c r="T11" s="46">
        <v>21</v>
      </c>
      <c r="U11" s="46">
        <v>35</v>
      </c>
      <c r="V11" s="48" t="s">
        <v>44</v>
      </c>
      <c r="W11" s="47">
        <v>50</v>
      </c>
      <c r="X11" s="47">
        <v>5000</v>
      </c>
      <c r="Y11" s="52">
        <f t="shared" si="1"/>
        <v>2870</v>
      </c>
      <c r="Z11" s="46">
        <v>1.1</v>
      </c>
      <c r="AA11" s="53">
        <v>45449</v>
      </c>
      <c r="AB11" s="54"/>
      <c r="AC11" s="55" t="s">
        <v>42</v>
      </c>
      <c r="AD11" s="55" t="s">
        <v>42</v>
      </c>
      <c r="AE11" s="55" t="s">
        <v>42</v>
      </c>
      <c r="AF11" s="55" t="s">
        <v>42</v>
      </c>
      <c r="AG11" s="55" t="s">
        <v>42</v>
      </c>
      <c r="AH11" s="55" t="s">
        <v>42</v>
      </c>
      <c r="AI11" s="55" t="s">
        <v>42</v>
      </c>
    </row>
    <row r="12" s="38" customFormat="1" customHeight="1" spans="1:35">
      <c r="A12" s="44" t="s">
        <v>1828</v>
      </c>
      <c r="B12" s="19" t="s">
        <v>1819</v>
      </c>
      <c r="C12" s="36" t="s">
        <v>1226</v>
      </c>
      <c r="D12" s="36" t="s">
        <v>39</v>
      </c>
      <c r="E12" s="36"/>
      <c r="F12" s="36" t="s">
        <v>55</v>
      </c>
      <c r="G12" s="45">
        <v>200</v>
      </c>
      <c r="H12" s="46">
        <v>52</v>
      </c>
      <c r="I12" s="46">
        <v>2.8</v>
      </c>
      <c r="J12" s="46">
        <v>49</v>
      </c>
      <c r="K12" s="46">
        <v>64</v>
      </c>
      <c r="L12" s="46" t="s">
        <v>42</v>
      </c>
      <c r="M12" s="46" t="s">
        <v>42</v>
      </c>
      <c r="N12" s="46" t="s">
        <v>42</v>
      </c>
      <c r="O12" s="46" t="s">
        <v>42</v>
      </c>
      <c r="P12" s="45" t="s">
        <v>360</v>
      </c>
      <c r="Q12" s="46">
        <v>1080</v>
      </c>
      <c r="R12" s="47">
        <v>2691</v>
      </c>
      <c r="S12" s="46">
        <v>207</v>
      </c>
      <c r="T12" s="46">
        <v>33</v>
      </c>
      <c r="U12" s="46">
        <v>61</v>
      </c>
      <c r="V12" s="48" t="s">
        <v>44</v>
      </c>
      <c r="W12" s="47">
        <v>50</v>
      </c>
      <c r="X12" s="47">
        <v>5000</v>
      </c>
      <c r="Y12" s="52">
        <f t="shared" si="1"/>
        <v>2989</v>
      </c>
      <c r="Z12" s="46">
        <v>1.1</v>
      </c>
      <c r="AA12" s="53">
        <v>45449</v>
      </c>
      <c r="AB12" s="54"/>
      <c r="AC12" s="55" t="s">
        <v>42</v>
      </c>
      <c r="AD12" s="55" t="s">
        <v>42</v>
      </c>
      <c r="AE12" s="55" t="s">
        <v>42</v>
      </c>
      <c r="AF12" s="55" t="s">
        <v>42</v>
      </c>
      <c r="AG12" s="55" t="s">
        <v>42</v>
      </c>
      <c r="AH12" s="55" t="s">
        <v>42</v>
      </c>
      <c r="AI12" s="55" t="s">
        <v>42</v>
      </c>
    </row>
    <row r="13" s="38" customFormat="1" customHeight="1" spans="1:35">
      <c r="A13" s="44" t="s">
        <v>1829</v>
      </c>
      <c r="B13" s="19" t="s">
        <v>1819</v>
      </c>
      <c r="C13" s="36" t="s">
        <v>614</v>
      </c>
      <c r="D13" s="36" t="s">
        <v>39</v>
      </c>
      <c r="E13" s="36"/>
      <c r="F13" s="36" t="s">
        <v>55</v>
      </c>
      <c r="G13" s="45">
        <v>500</v>
      </c>
      <c r="H13" s="46">
        <v>9</v>
      </c>
      <c r="I13" s="46">
        <v>3</v>
      </c>
      <c r="J13" s="46">
        <v>750</v>
      </c>
      <c r="K13" s="46">
        <v>970</v>
      </c>
      <c r="L13" s="46" t="s">
        <v>42</v>
      </c>
      <c r="M13" s="46" t="s">
        <v>42</v>
      </c>
      <c r="N13" s="46" t="s">
        <v>42</v>
      </c>
      <c r="O13" s="46" t="s">
        <v>42</v>
      </c>
      <c r="P13" s="45" t="s">
        <v>360</v>
      </c>
      <c r="Q13" s="46">
        <v>245</v>
      </c>
      <c r="R13" s="47">
        <v>1166</v>
      </c>
      <c r="S13" s="46">
        <v>113</v>
      </c>
      <c r="T13" s="46">
        <v>14</v>
      </c>
      <c r="U13" s="46">
        <v>24</v>
      </c>
      <c r="V13" s="48" t="s">
        <v>44</v>
      </c>
      <c r="W13" s="47">
        <v>1000</v>
      </c>
      <c r="X13" s="47">
        <v>5000</v>
      </c>
      <c r="Y13" s="52">
        <v>18000</v>
      </c>
      <c r="Z13" s="46">
        <v>1</v>
      </c>
      <c r="AA13" s="53" t="s">
        <v>1830</v>
      </c>
      <c r="AB13" s="54"/>
      <c r="AC13" s="55" t="s">
        <v>42</v>
      </c>
      <c r="AD13" s="55" t="s">
        <v>42</v>
      </c>
      <c r="AE13" s="55" t="s">
        <v>42</v>
      </c>
      <c r="AF13" s="55" t="s">
        <v>42</v>
      </c>
      <c r="AG13" s="55" t="s">
        <v>42</v>
      </c>
      <c r="AH13" s="55" t="s">
        <v>42</v>
      </c>
      <c r="AI13" s="55" t="s">
        <v>42</v>
      </c>
    </row>
    <row r="14" s="38" customFormat="1" customHeight="1" spans="1:35">
      <c r="A14" s="44" t="s">
        <v>1831</v>
      </c>
      <c r="B14" s="19" t="s">
        <v>1819</v>
      </c>
      <c r="C14" s="36" t="s">
        <v>1226</v>
      </c>
      <c r="D14" s="36" t="s">
        <v>39</v>
      </c>
      <c r="E14" s="36"/>
      <c r="F14" s="36" t="s">
        <v>55</v>
      </c>
      <c r="G14" s="45">
        <v>500</v>
      </c>
      <c r="H14" s="46">
        <v>9</v>
      </c>
      <c r="I14" s="46">
        <v>3</v>
      </c>
      <c r="J14" s="46">
        <v>730</v>
      </c>
      <c r="K14" s="46">
        <v>950</v>
      </c>
      <c r="L14" s="46" t="s">
        <v>42</v>
      </c>
      <c r="M14" s="46" t="s">
        <v>42</v>
      </c>
      <c r="N14" s="46" t="s">
        <v>42</v>
      </c>
      <c r="O14" s="46" t="s">
        <v>42</v>
      </c>
      <c r="P14" s="45" t="s">
        <v>360</v>
      </c>
      <c r="Q14" s="46">
        <v>245</v>
      </c>
      <c r="R14" s="47">
        <v>1166</v>
      </c>
      <c r="S14" s="46">
        <v>113</v>
      </c>
      <c r="T14" s="46">
        <v>14</v>
      </c>
      <c r="U14" s="46">
        <v>24</v>
      </c>
      <c r="V14" s="48" t="s">
        <v>44</v>
      </c>
      <c r="W14" s="47">
        <v>1000</v>
      </c>
      <c r="X14" s="47">
        <v>5000</v>
      </c>
      <c r="Y14" s="52">
        <f>J14*U14</f>
        <v>17520</v>
      </c>
      <c r="Z14" s="46">
        <v>1.1</v>
      </c>
      <c r="AA14" s="53">
        <v>45439</v>
      </c>
      <c r="AB14" s="54"/>
      <c r="AC14" s="55" t="s">
        <v>42</v>
      </c>
      <c r="AD14" s="55" t="s">
        <v>42</v>
      </c>
      <c r="AE14" s="55" t="s">
        <v>42</v>
      </c>
      <c r="AF14" s="55" t="s">
        <v>42</v>
      </c>
      <c r="AG14" s="55" t="s">
        <v>42</v>
      </c>
      <c r="AH14" s="55" t="s">
        <v>42</v>
      </c>
      <c r="AI14" s="55" t="s">
        <v>42</v>
      </c>
    </row>
    <row r="15" s="38" customFormat="1" customHeight="1" spans="1:35">
      <c r="A15" s="44" t="s">
        <v>1832</v>
      </c>
      <c r="B15" s="19" t="s">
        <v>1819</v>
      </c>
      <c r="C15" s="36" t="s">
        <v>46</v>
      </c>
      <c r="D15" s="36" t="s">
        <v>39</v>
      </c>
      <c r="E15" s="36"/>
      <c r="F15" s="36" t="s">
        <v>55</v>
      </c>
      <c r="G15" s="45">
        <v>500</v>
      </c>
      <c r="H15" s="46">
        <v>2.2</v>
      </c>
      <c r="I15" s="46">
        <v>3.1</v>
      </c>
      <c r="J15" s="46">
        <v>2601</v>
      </c>
      <c r="K15" s="46">
        <v>3381</v>
      </c>
      <c r="L15" s="46" t="s">
        <v>42</v>
      </c>
      <c r="M15" s="46" t="s">
        <v>42</v>
      </c>
      <c r="N15" s="46" t="s">
        <v>42</v>
      </c>
      <c r="O15" s="46" t="s">
        <v>42</v>
      </c>
      <c r="P15" s="45" t="s">
        <v>360</v>
      </c>
      <c r="Q15" s="46">
        <v>54</v>
      </c>
      <c r="R15" s="47">
        <v>256</v>
      </c>
      <c r="S15" s="46">
        <v>17</v>
      </c>
      <c r="T15" s="46">
        <v>5.4</v>
      </c>
      <c r="U15" s="46">
        <v>5.6</v>
      </c>
      <c r="V15" s="48" t="s">
        <v>44</v>
      </c>
      <c r="W15" s="47">
        <v>2500</v>
      </c>
      <c r="X15" s="47">
        <v>5000</v>
      </c>
      <c r="Y15" s="52">
        <v>14566</v>
      </c>
      <c r="Z15" s="46">
        <v>1</v>
      </c>
      <c r="AA15" s="53">
        <v>45890</v>
      </c>
      <c r="AB15" s="54"/>
      <c r="AC15" s="55" t="s">
        <v>42</v>
      </c>
      <c r="AD15" s="55" t="s">
        <v>42</v>
      </c>
      <c r="AE15" s="55" t="s">
        <v>42</v>
      </c>
      <c r="AF15" s="55" t="s">
        <v>42</v>
      </c>
      <c r="AG15" s="55" t="s">
        <v>42</v>
      </c>
      <c r="AH15" s="55" t="s">
        <v>42</v>
      </c>
      <c r="AI15" s="55" t="s">
        <v>42</v>
      </c>
    </row>
    <row r="16" s="38" customFormat="1" customHeight="1" spans="1:35">
      <c r="A16" s="44" t="s">
        <v>1833</v>
      </c>
      <c r="B16" s="19" t="s">
        <v>1819</v>
      </c>
      <c r="C16" s="36" t="s">
        <v>1226</v>
      </c>
      <c r="D16" s="36" t="s">
        <v>39</v>
      </c>
      <c r="E16" s="36"/>
      <c r="F16" s="36" t="s">
        <v>55</v>
      </c>
      <c r="G16" s="45">
        <v>500</v>
      </c>
      <c r="H16" s="46">
        <v>25</v>
      </c>
      <c r="I16" s="46">
        <v>3</v>
      </c>
      <c r="J16" s="46">
        <v>230</v>
      </c>
      <c r="K16" s="46">
        <v>300</v>
      </c>
      <c r="L16" s="46" t="s">
        <v>42</v>
      </c>
      <c r="M16" s="46" t="s">
        <v>42</v>
      </c>
      <c r="N16" s="46" t="s">
        <v>42</v>
      </c>
      <c r="O16" s="46" t="s">
        <v>42</v>
      </c>
      <c r="P16" s="45" t="s">
        <v>360</v>
      </c>
      <c r="Q16" s="46">
        <v>866</v>
      </c>
      <c r="R16" s="47">
        <v>3415</v>
      </c>
      <c r="S16" s="46">
        <v>305</v>
      </c>
      <c r="T16" s="46">
        <v>32</v>
      </c>
      <c r="U16" s="46">
        <v>69</v>
      </c>
      <c r="V16" s="48" t="s">
        <v>44</v>
      </c>
      <c r="W16" s="47">
        <v>50</v>
      </c>
      <c r="X16" s="47">
        <v>1000</v>
      </c>
      <c r="Y16" s="52">
        <v>15870</v>
      </c>
      <c r="Z16" s="46">
        <v>1</v>
      </c>
      <c r="AA16" s="53" t="s">
        <v>1830</v>
      </c>
      <c r="AB16" s="54"/>
      <c r="AC16" s="55" t="s">
        <v>42</v>
      </c>
      <c r="AD16" s="55" t="s">
        <v>42</v>
      </c>
      <c r="AE16" s="55" t="s">
        <v>42</v>
      </c>
      <c r="AF16" s="55" t="s">
        <v>42</v>
      </c>
      <c r="AG16" s="55" t="s">
        <v>42</v>
      </c>
      <c r="AH16" s="55" t="s">
        <v>42</v>
      </c>
      <c r="AI16" s="55" t="s">
        <v>42</v>
      </c>
    </row>
    <row r="17" s="38" customFormat="1" customHeight="1" spans="1:35">
      <c r="A17" s="44" t="s">
        <v>1834</v>
      </c>
      <c r="B17" s="19" t="s">
        <v>1819</v>
      </c>
      <c r="C17" s="36" t="s">
        <v>614</v>
      </c>
      <c r="D17" s="36" t="s">
        <v>39</v>
      </c>
      <c r="E17" s="36"/>
      <c r="F17" s="36" t="s">
        <v>55</v>
      </c>
      <c r="G17" s="45">
        <v>500</v>
      </c>
      <c r="H17" s="46">
        <v>13</v>
      </c>
      <c r="I17" s="46">
        <v>3</v>
      </c>
      <c r="J17" s="46">
        <v>480</v>
      </c>
      <c r="K17" s="46">
        <v>620</v>
      </c>
      <c r="L17" s="46" t="s">
        <v>42</v>
      </c>
      <c r="M17" s="46" t="s">
        <v>42</v>
      </c>
      <c r="N17" s="46" t="s">
        <v>42</v>
      </c>
      <c r="O17" s="46" t="s">
        <v>42</v>
      </c>
      <c r="P17" s="45" t="s">
        <v>360</v>
      </c>
      <c r="Q17" s="46">
        <v>414</v>
      </c>
      <c r="R17" s="47">
        <v>1645</v>
      </c>
      <c r="S17" s="46">
        <v>157</v>
      </c>
      <c r="T17" s="46">
        <v>18</v>
      </c>
      <c r="U17" s="46">
        <v>33</v>
      </c>
      <c r="V17" s="48" t="s">
        <v>44</v>
      </c>
      <c r="W17" s="47">
        <v>1000</v>
      </c>
      <c r="X17" s="47">
        <v>5000</v>
      </c>
      <c r="Y17" s="52">
        <v>15840</v>
      </c>
      <c r="Z17" s="46">
        <v>1</v>
      </c>
      <c r="AA17" s="53" t="s">
        <v>1830</v>
      </c>
      <c r="AB17" s="54"/>
      <c r="AC17" s="55" t="s">
        <v>42</v>
      </c>
      <c r="AD17" s="55" t="s">
        <v>42</v>
      </c>
      <c r="AE17" s="55" t="s">
        <v>42</v>
      </c>
      <c r="AF17" s="55" t="s">
        <v>42</v>
      </c>
      <c r="AG17" s="55" t="s">
        <v>42</v>
      </c>
      <c r="AH17" s="55" t="s">
        <v>42</v>
      </c>
      <c r="AI17" s="55" t="s">
        <v>42</v>
      </c>
    </row>
    <row r="18" s="38" customFormat="1" customHeight="1" spans="1:35">
      <c r="A18" s="44" t="s">
        <v>1835</v>
      </c>
      <c r="B18" s="19" t="s">
        <v>1819</v>
      </c>
      <c r="C18" s="36" t="s">
        <v>1226</v>
      </c>
      <c r="D18" s="36" t="s">
        <v>39</v>
      </c>
      <c r="E18" s="36"/>
      <c r="F18" s="36" t="s">
        <v>55</v>
      </c>
      <c r="G18" s="45">
        <v>500</v>
      </c>
      <c r="H18" s="46">
        <v>18</v>
      </c>
      <c r="I18" s="46">
        <v>3</v>
      </c>
      <c r="J18" s="46">
        <v>280</v>
      </c>
      <c r="K18" s="46">
        <v>360</v>
      </c>
      <c r="L18" s="46" t="s">
        <v>42</v>
      </c>
      <c r="M18" s="46" t="s">
        <v>42</v>
      </c>
      <c r="N18" s="46" t="s">
        <v>42</v>
      </c>
      <c r="O18" s="46" t="s">
        <v>42</v>
      </c>
      <c r="P18" s="45" t="s">
        <v>360</v>
      </c>
      <c r="Q18" s="46">
        <v>708</v>
      </c>
      <c r="R18" s="47">
        <v>2839</v>
      </c>
      <c r="S18" s="46">
        <v>258</v>
      </c>
      <c r="T18" s="46">
        <v>28</v>
      </c>
      <c r="U18" s="46">
        <v>58</v>
      </c>
      <c r="V18" s="48" t="s">
        <v>44</v>
      </c>
      <c r="W18" s="47">
        <v>50</v>
      </c>
      <c r="X18" s="47">
        <v>1000</v>
      </c>
      <c r="Y18" s="52">
        <v>16240</v>
      </c>
      <c r="Z18" s="46">
        <v>1</v>
      </c>
      <c r="AA18" s="53" t="s">
        <v>1830</v>
      </c>
      <c r="AB18" s="54"/>
      <c r="AC18" s="55" t="s">
        <v>42</v>
      </c>
      <c r="AD18" s="55" t="s">
        <v>42</v>
      </c>
      <c r="AE18" s="55" t="s">
        <v>42</v>
      </c>
      <c r="AF18" s="55" t="s">
        <v>42</v>
      </c>
      <c r="AG18" s="55" t="s">
        <v>42</v>
      </c>
      <c r="AH18" s="55" t="s">
        <v>42</v>
      </c>
      <c r="AI18" s="55" t="s">
        <v>42</v>
      </c>
    </row>
    <row r="19" s="38" customFormat="1" customHeight="1" spans="1:35">
      <c r="A19" s="44" t="s">
        <v>1836</v>
      </c>
      <c r="B19" s="19" t="s">
        <v>1819</v>
      </c>
      <c r="C19" s="36" t="s">
        <v>614</v>
      </c>
      <c r="D19" s="36" t="s">
        <v>39</v>
      </c>
      <c r="E19" s="36"/>
      <c r="F19" s="36" t="s">
        <v>55</v>
      </c>
      <c r="G19" s="45">
        <v>500</v>
      </c>
      <c r="H19" s="46">
        <v>5</v>
      </c>
      <c r="I19" s="46">
        <v>3</v>
      </c>
      <c r="J19" s="46">
        <v>1400</v>
      </c>
      <c r="K19" s="46">
        <v>1810</v>
      </c>
      <c r="L19" s="46" t="s">
        <v>42</v>
      </c>
      <c r="M19" s="46" t="s">
        <v>42</v>
      </c>
      <c r="N19" s="46" t="s">
        <v>42</v>
      </c>
      <c r="O19" s="46" t="s">
        <v>42</v>
      </c>
      <c r="P19" s="45" t="s">
        <v>360</v>
      </c>
      <c r="Q19" s="46">
        <v>138</v>
      </c>
      <c r="R19" s="47">
        <v>615</v>
      </c>
      <c r="S19" s="46">
        <v>67</v>
      </c>
      <c r="T19" s="46">
        <v>10</v>
      </c>
      <c r="U19" s="46">
        <v>14</v>
      </c>
      <c r="V19" s="48" t="s">
        <v>44</v>
      </c>
      <c r="W19" s="47">
        <v>1000</v>
      </c>
      <c r="X19" s="47">
        <v>5000</v>
      </c>
      <c r="Y19" s="52">
        <v>19600</v>
      </c>
      <c r="Z19" s="46">
        <v>1</v>
      </c>
      <c r="AA19" s="53" t="s">
        <v>1830</v>
      </c>
      <c r="AB19" s="54"/>
      <c r="AC19" s="55" t="s">
        <v>42</v>
      </c>
      <c r="AD19" s="55" t="s">
        <v>42</v>
      </c>
      <c r="AE19" s="55" t="s">
        <v>42</v>
      </c>
      <c r="AF19" s="55" t="s">
        <v>42</v>
      </c>
      <c r="AG19" s="55" t="s">
        <v>42</v>
      </c>
      <c r="AH19" s="55" t="s">
        <v>42</v>
      </c>
      <c r="AI19" s="55" t="s">
        <v>42</v>
      </c>
    </row>
    <row r="20" s="38" customFormat="1" customHeight="1" spans="1:35">
      <c r="A20" s="44" t="s">
        <v>1837</v>
      </c>
      <c r="B20" s="19" t="s">
        <v>1819</v>
      </c>
      <c r="C20" s="36" t="s">
        <v>614</v>
      </c>
      <c r="D20" s="36" t="s">
        <v>39</v>
      </c>
      <c r="E20" s="36"/>
      <c r="F20" s="36" t="s">
        <v>55</v>
      </c>
      <c r="G20" s="45">
        <v>500</v>
      </c>
      <c r="H20" s="46">
        <v>15</v>
      </c>
      <c r="I20" s="46">
        <v>3</v>
      </c>
      <c r="J20" s="46">
        <v>390</v>
      </c>
      <c r="K20" s="46">
        <v>510</v>
      </c>
      <c r="L20" s="46" t="s">
        <v>42</v>
      </c>
      <c r="M20" s="46" t="s">
        <v>42</v>
      </c>
      <c r="N20" s="46" t="s">
        <v>42</v>
      </c>
      <c r="O20" s="46" t="s">
        <v>42</v>
      </c>
      <c r="P20" s="45" t="s">
        <v>360</v>
      </c>
      <c r="Q20" s="46">
        <v>551</v>
      </c>
      <c r="R20" s="47">
        <v>2122</v>
      </c>
      <c r="S20" s="46">
        <v>196</v>
      </c>
      <c r="T20" s="46">
        <v>21</v>
      </c>
      <c r="U20" s="46">
        <v>43</v>
      </c>
      <c r="V20" s="48" t="s">
        <v>44</v>
      </c>
      <c r="W20" s="47">
        <v>1000</v>
      </c>
      <c r="X20" s="47">
        <v>5000</v>
      </c>
      <c r="Y20" s="52">
        <v>16770</v>
      </c>
      <c r="Z20" s="46">
        <v>1</v>
      </c>
      <c r="AA20" s="53" t="s">
        <v>1830</v>
      </c>
      <c r="AB20" s="54"/>
      <c r="AC20" s="55" t="s">
        <v>42</v>
      </c>
      <c r="AD20" s="55" t="s">
        <v>42</v>
      </c>
      <c r="AE20" s="55" t="s">
        <v>42</v>
      </c>
      <c r="AF20" s="55" t="s">
        <v>42</v>
      </c>
      <c r="AG20" s="55" t="s">
        <v>42</v>
      </c>
      <c r="AH20" s="55" t="s">
        <v>42</v>
      </c>
      <c r="AI20" s="55" t="s">
        <v>42</v>
      </c>
    </row>
    <row r="21" s="38" customFormat="1" customHeight="1" spans="1:35">
      <c r="A21" s="44" t="s">
        <v>1838</v>
      </c>
      <c r="B21" s="19" t="s">
        <v>1819</v>
      </c>
      <c r="C21" s="36" t="s">
        <v>614</v>
      </c>
      <c r="D21" s="36" t="s">
        <v>39</v>
      </c>
      <c r="E21" s="36"/>
      <c r="F21" s="36" t="s">
        <v>55</v>
      </c>
      <c r="G21" s="45">
        <v>500</v>
      </c>
      <c r="H21" s="46">
        <v>18</v>
      </c>
      <c r="I21" s="46">
        <v>3</v>
      </c>
      <c r="J21" s="46">
        <v>280</v>
      </c>
      <c r="K21" s="46">
        <v>360</v>
      </c>
      <c r="L21" s="46" t="s">
        <v>42</v>
      </c>
      <c r="M21" s="46" t="s">
        <v>42</v>
      </c>
      <c r="N21" s="46" t="s">
        <v>42</v>
      </c>
      <c r="O21" s="46" t="s">
        <v>42</v>
      </c>
      <c r="P21" s="45" t="s">
        <v>360</v>
      </c>
      <c r="Q21" s="46">
        <v>708</v>
      </c>
      <c r="R21" s="47">
        <v>2839</v>
      </c>
      <c r="S21" s="46">
        <v>258</v>
      </c>
      <c r="T21" s="46">
        <v>28</v>
      </c>
      <c r="U21" s="46">
        <v>58</v>
      </c>
      <c r="V21" s="48" t="s">
        <v>44</v>
      </c>
      <c r="W21" s="47">
        <v>1000</v>
      </c>
      <c r="X21" s="47">
        <v>5000</v>
      </c>
      <c r="Y21" s="52">
        <v>16240</v>
      </c>
      <c r="Z21" s="46">
        <v>1</v>
      </c>
      <c r="AA21" s="53" t="s">
        <v>1830</v>
      </c>
      <c r="AB21" s="54"/>
      <c r="AC21" s="55" t="s">
        <v>42</v>
      </c>
      <c r="AD21" s="55" t="s">
        <v>42</v>
      </c>
      <c r="AE21" s="55" t="s">
        <v>42</v>
      </c>
      <c r="AF21" s="55" t="s">
        <v>42</v>
      </c>
      <c r="AG21" s="55" t="s">
        <v>42</v>
      </c>
      <c r="AH21" s="55" t="s">
        <v>42</v>
      </c>
      <c r="AI21" s="55" t="s">
        <v>42</v>
      </c>
    </row>
    <row r="22" s="38" customFormat="1" customHeight="1" spans="1:35">
      <c r="A22" s="44" t="s">
        <v>1839</v>
      </c>
      <c r="B22" s="19" t="s">
        <v>1819</v>
      </c>
      <c r="C22" s="36" t="s">
        <v>614</v>
      </c>
      <c r="D22" s="36" t="s">
        <v>39</v>
      </c>
      <c r="E22" s="36"/>
      <c r="F22" s="36" t="s">
        <v>55</v>
      </c>
      <c r="G22" s="45">
        <v>500</v>
      </c>
      <c r="H22" s="46">
        <v>25</v>
      </c>
      <c r="I22" s="46">
        <v>3</v>
      </c>
      <c r="J22" s="46">
        <v>230</v>
      </c>
      <c r="K22" s="46">
        <v>300</v>
      </c>
      <c r="L22" s="46" t="s">
        <v>42</v>
      </c>
      <c r="M22" s="46" t="s">
        <v>42</v>
      </c>
      <c r="N22" s="46" t="s">
        <v>42</v>
      </c>
      <c r="O22" s="46" t="s">
        <v>42</v>
      </c>
      <c r="P22" s="45" t="s">
        <v>360</v>
      </c>
      <c r="Q22" s="46">
        <v>866</v>
      </c>
      <c r="R22" s="47">
        <v>3415</v>
      </c>
      <c r="S22" s="46">
        <v>305</v>
      </c>
      <c r="T22" s="46">
        <v>32</v>
      </c>
      <c r="U22" s="46">
        <v>69</v>
      </c>
      <c r="V22" s="48" t="s">
        <v>44</v>
      </c>
      <c r="W22" s="47">
        <v>1000</v>
      </c>
      <c r="X22" s="47">
        <v>5000</v>
      </c>
      <c r="Y22" s="52">
        <v>15870</v>
      </c>
      <c r="Z22" s="46">
        <v>1</v>
      </c>
      <c r="AA22" s="53" t="s">
        <v>1830</v>
      </c>
      <c r="AB22" s="54"/>
      <c r="AC22" s="55" t="s">
        <v>42</v>
      </c>
      <c r="AD22" s="55" t="s">
        <v>42</v>
      </c>
      <c r="AE22" s="55" t="s">
        <v>42</v>
      </c>
      <c r="AF22" s="55" t="s">
        <v>42</v>
      </c>
      <c r="AG22" s="55" t="s">
        <v>42</v>
      </c>
      <c r="AH22" s="55" t="s">
        <v>42</v>
      </c>
      <c r="AI22" s="55" t="s">
        <v>42</v>
      </c>
    </row>
    <row r="23" s="38" customFormat="1" customHeight="1" spans="1:35">
      <c r="A23" s="44" t="s">
        <v>1840</v>
      </c>
      <c r="B23" s="19" t="s">
        <v>1819</v>
      </c>
      <c r="C23" s="36" t="s">
        <v>614</v>
      </c>
      <c r="D23" s="36" t="s">
        <v>39</v>
      </c>
      <c r="E23" s="36"/>
      <c r="F23" s="36" t="s">
        <v>55</v>
      </c>
      <c r="G23" s="45">
        <v>600</v>
      </c>
      <c r="H23" s="46">
        <v>25</v>
      </c>
      <c r="I23" s="46">
        <v>3</v>
      </c>
      <c r="J23" s="46">
        <v>267</v>
      </c>
      <c r="K23" s="46">
        <v>347</v>
      </c>
      <c r="L23" s="46" t="s">
        <v>42</v>
      </c>
      <c r="M23" s="46" t="s">
        <v>42</v>
      </c>
      <c r="N23" s="46" t="s">
        <v>42</v>
      </c>
      <c r="O23" s="46" t="s">
        <v>42</v>
      </c>
      <c r="P23" s="45" t="s">
        <v>360</v>
      </c>
      <c r="Q23" s="46">
        <v>1080</v>
      </c>
      <c r="R23" s="47">
        <v>4070</v>
      </c>
      <c r="S23" s="46">
        <v>92</v>
      </c>
      <c r="T23" s="46">
        <v>16</v>
      </c>
      <c r="U23" s="46">
        <v>85</v>
      </c>
      <c r="V23" s="48" t="s">
        <v>44</v>
      </c>
      <c r="W23" s="47">
        <v>1000</v>
      </c>
      <c r="X23" s="47">
        <v>5000</v>
      </c>
      <c r="Y23" s="52">
        <v>22695</v>
      </c>
      <c r="Z23" s="46">
        <v>1</v>
      </c>
      <c r="AA23" s="53">
        <v>45896</v>
      </c>
      <c r="AB23" s="54"/>
      <c r="AC23" s="55" t="s">
        <v>42</v>
      </c>
      <c r="AD23" s="55" t="s">
        <v>42</v>
      </c>
      <c r="AE23" s="55" t="s">
        <v>42</v>
      </c>
      <c r="AF23" s="55" t="s">
        <v>42</v>
      </c>
      <c r="AG23" s="55" t="s">
        <v>42</v>
      </c>
      <c r="AH23" s="55" t="s">
        <v>42</v>
      </c>
      <c r="AI23" s="55" t="s">
        <v>42</v>
      </c>
    </row>
    <row r="24" s="38" customFormat="1" customHeight="1" spans="1:35">
      <c r="A24" s="44" t="s">
        <v>1841</v>
      </c>
      <c r="B24" s="19" t="s">
        <v>1819</v>
      </c>
      <c r="C24" s="36" t="s">
        <v>1226</v>
      </c>
      <c r="D24" s="36" t="s">
        <v>39</v>
      </c>
      <c r="E24" s="36"/>
      <c r="F24" s="36" t="s">
        <v>55</v>
      </c>
      <c r="G24" s="45">
        <v>500</v>
      </c>
      <c r="H24" s="46">
        <v>15</v>
      </c>
      <c r="I24" s="46">
        <v>3</v>
      </c>
      <c r="J24" s="46">
        <v>390</v>
      </c>
      <c r="K24" s="46">
        <v>510</v>
      </c>
      <c r="L24" s="46" t="s">
        <v>42</v>
      </c>
      <c r="M24" s="46" t="s">
        <v>42</v>
      </c>
      <c r="N24" s="46" t="s">
        <v>42</v>
      </c>
      <c r="O24" s="46" t="s">
        <v>42</v>
      </c>
      <c r="P24" s="45" t="s">
        <v>360</v>
      </c>
      <c r="Q24" s="46">
        <v>551</v>
      </c>
      <c r="R24" s="47">
        <v>2122</v>
      </c>
      <c r="S24" s="46">
        <v>196</v>
      </c>
      <c r="T24" s="46">
        <v>21</v>
      </c>
      <c r="U24" s="46">
        <v>43</v>
      </c>
      <c r="V24" s="48" t="s">
        <v>44</v>
      </c>
      <c r="W24" s="47">
        <v>50</v>
      </c>
      <c r="X24" s="47">
        <v>1000</v>
      </c>
      <c r="Y24" s="52">
        <v>16770</v>
      </c>
      <c r="Z24" s="46">
        <v>1</v>
      </c>
      <c r="AA24" s="53" t="s">
        <v>1830</v>
      </c>
      <c r="AB24" s="54"/>
      <c r="AC24" s="55" t="s">
        <v>42</v>
      </c>
      <c r="AD24" s="55" t="s">
        <v>42</v>
      </c>
      <c r="AE24" s="55" t="s">
        <v>42</v>
      </c>
      <c r="AF24" s="55" t="s">
        <v>42</v>
      </c>
      <c r="AG24" s="55" t="s">
        <v>42</v>
      </c>
      <c r="AH24" s="55" t="s">
        <v>42</v>
      </c>
      <c r="AI24" s="55" t="s">
        <v>42</v>
      </c>
    </row>
    <row r="25" s="38" customFormat="1" customHeight="1" spans="1:35">
      <c r="A25" s="44" t="s">
        <v>1842</v>
      </c>
      <c r="B25" s="19" t="s">
        <v>1819</v>
      </c>
      <c r="C25" s="36" t="s">
        <v>1226</v>
      </c>
      <c r="D25" s="36" t="s">
        <v>39</v>
      </c>
      <c r="E25" s="36"/>
      <c r="F25" s="36" t="s">
        <v>55</v>
      </c>
      <c r="G25" s="45">
        <v>500</v>
      </c>
      <c r="H25" s="46">
        <v>13</v>
      </c>
      <c r="I25" s="46">
        <v>3</v>
      </c>
      <c r="J25" s="46">
        <v>480</v>
      </c>
      <c r="K25" s="46">
        <v>620</v>
      </c>
      <c r="L25" s="46" t="s">
        <v>42</v>
      </c>
      <c r="M25" s="46" t="s">
        <v>42</v>
      </c>
      <c r="N25" s="46" t="s">
        <v>42</v>
      </c>
      <c r="O25" s="46" t="s">
        <v>42</v>
      </c>
      <c r="P25" s="45" t="s">
        <v>360</v>
      </c>
      <c r="Q25" s="46">
        <v>414</v>
      </c>
      <c r="R25" s="47">
        <v>1645</v>
      </c>
      <c r="S25" s="46">
        <v>157</v>
      </c>
      <c r="T25" s="46">
        <v>18</v>
      </c>
      <c r="U25" s="46">
        <v>33</v>
      </c>
      <c r="V25" s="48" t="s">
        <v>44</v>
      </c>
      <c r="W25" s="47">
        <v>50</v>
      </c>
      <c r="X25" s="47">
        <v>1000</v>
      </c>
      <c r="Y25" s="52">
        <v>15840</v>
      </c>
      <c r="Z25" s="46">
        <v>1</v>
      </c>
      <c r="AA25" s="53" t="s">
        <v>1830</v>
      </c>
      <c r="AB25" s="54"/>
      <c r="AC25" s="55" t="s">
        <v>42</v>
      </c>
      <c r="AD25" s="55" t="s">
        <v>42</v>
      </c>
      <c r="AE25" s="55" t="s">
        <v>42</v>
      </c>
      <c r="AF25" s="55" t="s">
        <v>42</v>
      </c>
      <c r="AG25" s="55" t="s">
        <v>42</v>
      </c>
      <c r="AH25" s="55" t="s">
        <v>42</v>
      </c>
      <c r="AI25" s="55" t="s">
        <v>42</v>
      </c>
    </row>
    <row r="26" s="38" customFormat="1" customHeight="1" spans="1:35">
      <c r="A26" s="44" t="s">
        <v>1843</v>
      </c>
      <c r="B26" s="19" t="s">
        <v>1819</v>
      </c>
      <c r="C26" s="36" t="s">
        <v>1226</v>
      </c>
      <c r="D26" s="36" t="s">
        <v>39</v>
      </c>
      <c r="E26" s="36"/>
      <c r="F26" s="36" t="s">
        <v>55</v>
      </c>
      <c r="G26" s="45">
        <v>500</v>
      </c>
      <c r="H26" s="46">
        <v>5</v>
      </c>
      <c r="I26" s="46">
        <v>3</v>
      </c>
      <c r="J26" s="46">
        <v>1400</v>
      </c>
      <c r="K26" s="46">
        <v>1810</v>
      </c>
      <c r="L26" s="46" t="s">
        <v>42</v>
      </c>
      <c r="M26" s="46" t="s">
        <v>42</v>
      </c>
      <c r="N26" s="46" t="s">
        <v>42</v>
      </c>
      <c r="O26" s="46" t="s">
        <v>42</v>
      </c>
      <c r="P26" s="45" t="s">
        <v>360</v>
      </c>
      <c r="Q26" s="46">
        <v>137</v>
      </c>
      <c r="R26" s="47">
        <v>615</v>
      </c>
      <c r="S26" s="46">
        <v>67</v>
      </c>
      <c r="T26" s="46">
        <v>10</v>
      </c>
      <c r="U26" s="46">
        <v>14</v>
      </c>
      <c r="V26" s="48" t="s">
        <v>44</v>
      </c>
      <c r="W26" s="47">
        <v>50</v>
      </c>
      <c r="X26" s="47">
        <v>1000</v>
      </c>
      <c r="Y26" s="52">
        <v>19600</v>
      </c>
      <c r="Z26" s="46">
        <v>1</v>
      </c>
      <c r="AA26" s="53" t="s">
        <v>1830</v>
      </c>
      <c r="AB26" s="54"/>
      <c r="AC26" s="55" t="s">
        <v>42</v>
      </c>
      <c r="AD26" s="55" t="s">
        <v>42</v>
      </c>
      <c r="AE26" s="55" t="s">
        <v>42</v>
      </c>
      <c r="AF26" s="55" t="s">
        <v>42</v>
      </c>
      <c r="AG26" s="55" t="s">
        <v>42</v>
      </c>
      <c r="AH26" s="55" t="s">
        <v>42</v>
      </c>
      <c r="AI26" s="55" t="s">
        <v>42</v>
      </c>
    </row>
    <row r="27" s="38" customFormat="1" customHeight="1" spans="1:35">
      <c r="A27" s="44" t="s">
        <v>1844</v>
      </c>
      <c r="B27" s="19" t="s">
        <v>1819</v>
      </c>
      <c r="C27" s="36" t="s">
        <v>46</v>
      </c>
      <c r="D27" s="36" t="s">
        <v>39</v>
      </c>
      <c r="E27" s="36"/>
      <c r="F27" s="36" t="s">
        <v>55</v>
      </c>
      <c r="G27" s="45">
        <v>500</v>
      </c>
      <c r="H27" s="46">
        <v>5</v>
      </c>
      <c r="I27" s="46">
        <v>3</v>
      </c>
      <c r="J27" s="46">
        <v>1400</v>
      </c>
      <c r="K27" s="46">
        <v>1810</v>
      </c>
      <c r="L27" s="46" t="s">
        <v>42</v>
      </c>
      <c r="M27" s="46" t="s">
        <v>42</v>
      </c>
      <c r="N27" s="46" t="s">
        <v>42</v>
      </c>
      <c r="O27" s="46" t="s">
        <v>42</v>
      </c>
      <c r="P27" s="45" t="s">
        <v>360</v>
      </c>
      <c r="Q27" s="46">
        <v>137</v>
      </c>
      <c r="R27" s="47">
        <v>615</v>
      </c>
      <c r="S27" s="46">
        <v>67</v>
      </c>
      <c r="T27" s="46">
        <v>10</v>
      </c>
      <c r="U27" s="46">
        <v>14</v>
      </c>
      <c r="V27" s="48" t="s">
        <v>44</v>
      </c>
      <c r="W27" s="47">
        <v>2500</v>
      </c>
      <c r="X27" s="47">
        <v>5000</v>
      </c>
      <c r="Y27" s="52">
        <v>19600</v>
      </c>
      <c r="Z27" s="46">
        <v>1</v>
      </c>
      <c r="AA27" s="53" t="s">
        <v>1830</v>
      </c>
      <c r="AB27" s="54"/>
      <c r="AC27" s="55" t="s">
        <v>42</v>
      </c>
      <c r="AD27" s="55" t="s">
        <v>42</v>
      </c>
      <c r="AE27" s="55" t="s">
        <v>42</v>
      </c>
      <c r="AF27" s="55" t="s">
        <v>42</v>
      </c>
      <c r="AG27" s="55" t="s">
        <v>42</v>
      </c>
      <c r="AH27" s="55" t="s">
        <v>42</v>
      </c>
      <c r="AI27" s="55" t="s">
        <v>42</v>
      </c>
    </row>
    <row r="28" s="38" customFormat="1" customHeight="1" spans="1:35">
      <c r="A28" s="44" t="s">
        <v>1845</v>
      </c>
      <c r="B28" s="19" t="s">
        <v>1819</v>
      </c>
      <c r="C28" s="36" t="s">
        <v>248</v>
      </c>
      <c r="D28" s="36" t="s">
        <v>39</v>
      </c>
      <c r="E28" s="36"/>
      <c r="F28" s="36" t="s">
        <v>55</v>
      </c>
      <c r="G28" s="45">
        <v>500</v>
      </c>
      <c r="H28" s="46">
        <v>28</v>
      </c>
      <c r="I28" s="46">
        <v>3.1</v>
      </c>
      <c r="J28" s="46">
        <v>234</v>
      </c>
      <c r="K28" s="46">
        <v>304</v>
      </c>
      <c r="L28" s="46" t="s">
        <v>42</v>
      </c>
      <c r="M28" s="46" t="s">
        <v>42</v>
      </c>
      <c r="N28" s="46" t="s">
        <v>42</v>
      </c>
      <c r="O28" s="46" t="s">
        <v>42</v>
      </c>
      <c r="P28" s="45" t="s">
        <v>360</v>
      </c>
      <c r="Q28" s="46">
        <v>884</v>
      </c>
      <c r="R28" s="47">
        <v>3299</v>
      </c>
      <c r="S28" s="46">
        <v>90</v>
      </c>
      <c r="T28" s="46">
        <v>12</v>
      </c>
      <c r="U28" s="46">
        <v>68</v>
      </c>
      <c r="V28" s="48" t="s">
        <v>44</v>
      </c>
      <c r="W28" s="47">
        <v>30</v>
      </c>
      <c r="X28" s="47">
        <v>2250</v>
      </c>
      <c r="Y28" s="52">
        <v>15912</v>
      </c>
      <c r="Z28" s="46">
        <v>1</v>
      </c>
      <c r="AA28" s="53">
        <v>45896</v>
      </c>
      <c r="AB28" s="54"/>
      <c r="AC28" s="55" t="s">
        <v>42</v>
      </c>
      <c r="AD28" s="55" t="s">
        <v>42</v>
      </c>
      <c r="AE28" s="55" t="s">
        <v>42</v>
      </c>
      <c r="AF28" s="55" t="s">
        <v>42</v>
      </c>
      <c r="AG28" s="55" t="s">
        <v>42</v>
      </c>
      <c r="AH28" s="55" t="s">
        <v>42</v>
      </c>
      <c r="AI28" s="55" t="s">
        <v>42</v>
      </c>
    </row>
    <row r="29" s="38" customFormat="1" customHeight="1" spans="1:35">
      <c r="A29" s="44" t="s">
        <v>1846</v>
      </c>
      <c r="B29" s="19" t="s">
        <v>1819</v>
      </c>
      <c r="C29" s="36" t="s">
        <v>1226</v>
      </c>
      <c r="D29" s="36" t="s">
        <v>39</v>
      </c>
      <c r="E29" s="36"/>
      <c r="F29" s="36" t="s">
        <v>55</v>
      </c>
      <c r="G29" s="45">
        <v>600</v>
      </c>
      <c r="H29" s="46">
        <v>16</v>
      </c>
      <c r="I29" s="46">
        <v>3</v>
      </c>
      <c r="J29" s="46">
        <v>400</v>
      </c>
      <c r="K29" s="46">
        <v>520</v>
      </c>
      <c r="L29" s="46" t="s">
        <v>42</v>
      </c>
      <c r="M29" s="46" t="s">
        <v>42</v>
      </c>
      <c r="N29" s="46" t="s">
        <v>42</v>
      </c>
      <c r="O29" s="46" t="s">
        <v>42</v>
      </c>
      <c r="P29" s="45" t="s">
        <v>360</v>
      </c>
      <c r="Q29" s="46">
        <v>708</v>
      </c>
      <c r="R29" s="47">
        <v>2816</v>
      </c>
      <c r="S29" s="46">
        <v>236</v>
      </c>
      <c r="T29" s="46">
        <v>27</v>
      </c>
      <c r="U29" s="46">
        <v>59</v>
      </c>
      <c r="V29" s="48" t="s">
        <v>44</v>
      </c>
      <c r="W29" s="47">
        <v>50</v>
      </c>
      <c r="X29" s="47">
        <v>1000</v>
      </c>
      <c r="Y29" s="52">
        <v>23600</v>
      </c>
      <c r="Z29" s="46">
        <v>1</v>
      </c>
      <c r="AA29" s="53" t="s">
        <v>1830</v>
      </c>
      <c r="AB29" s="54"/>
      <c r="AC29" s="55" t="s">
        <v>42</v>
      </c>
      <c r="AD29" s="55" t="s">
        <v>42</v>
      </c>
      <c r="AE29" s="55" t="s">
        <v>42</v>
      </c>
      <c r="AF29" s="55" t="s">
        <v>42</v>
      </c>
      <c r="AG29" s="55" t="s">
        <v>42</v>
      </c>
      <c r="AH29" s="55" t="s">
        <v>42</v>
      </c>
      <c r="AI29" s="55" t="s">
        <v>42</v>
      </c>
    </row>
    <row r="30" s="38" customFormat="1" customHeight="1" spans="1:35">
      <c r="A30" s="44" t="s">
        <v>1847</v>
      </c>
      <c r="B30" s="19" t="s">
        <v>1819</v>
      </c>
      <c r="C30" s="36" t="s">
        <v>1226</v>
      </c>
      <c r="D30" s="36" t="s">
        <v>39</v>
      </c>
      <c r="E30" s="36"/>
      <c r="F30" s="36" t="s">
        <v>55</v>
      </c>
      <c r="G30" s="45">
        <v>600</v>
      </c>
      <c r="H30" s="46">
        <v>4</v>
      </c>
      <c r="I30" s="46">
        <v>3</v>
      </c>
      <c r="J30" s="46">
        <v>1940</v>
      </c>
      <c r="K30" s="46">
        <v>2520</v>
      </c>
      <c r="L30" s="46" t="s">
        <v>42</v>
      </c>
      <c r="M30" s="46" t="s">
        <v>42</v>
      </c>
      <c r="N30" s="46" t="s">
        <v>42</v>
      </c>
      <c r="O30" s="46" t="s">
        <v>42</v>
      </c>
      <c r="P30" s="45" t="s">
        <v>360</v>
      </c>
      <c r="Q30" s="46">
        <v>134</v>
      </c>
      <c r="R30" s="47">
        <v>607</v>
      </c>
      <c r="S30" s="46">
        <v>61</v>
      </c>
      <c r="T30" s="46">
        <v>10</v>
      </c>
      <c r="U30" s="46">
        <v>14</v>
      </c>
      <c r="V30" s="48" t="s">
        <v>44</v>
      </c>
      <c r="W30" s="47">
        <v>50</v>
      </c>
      <c r="X30" s="47">
        <v>1000</v>
      </c>
      <c r="Y30" s="52">
        <v>27160</v>
      </c>
      <c r="Z30" s="46">
        <v>1</v>
      </c>
      <c r="AA30" s="53" t="s">
        <v>1830</v>
      </c>
      <c r="AB30" s="54"/>
      <c r="AC30" s="55" t="s">
        <v>42</v>
      </c>
      <c r="AD30" s="55" t="s">
        <v>42</v>
      </c>
      <c r="AE30" s="55" t="s">
        <v>42</v>
      </c>
      <c r="AF30" s="55" t="s">
        <v>42</v>
      </c>
      <c r="AG30" s="55" t="s">
        <v>42</v>
      </c>
      <c r="AH30" s="55" t="s">
        <v>42</v>
      </c>
      <c r="AI30" s="55" t="s">
        <v>42</v>
      </c>
    </row>
    <row r="31" s="38" customFormat="1" customHeight="1" spans="1:35">
      <c r="A31" s="44" t="s">
        <v>1848</v>
      </c>
      <c r="B31" s="19" t="s">
        <v>1819</v>
      </c>
      <c r="C31" s="36" t="s">
        <v>614</v>
      </c>
      <c r="D31" s="36" t="s">
        <v>39</v>
      </c>
      <c r="E31" s="36"/>
      <c r="F31" s="36" t="s">
        <v>55</v>
      </c>
      <c r="G31" s="45">
        <v>600</v>
      </c>
      <c r="H31" s="46">
        <v>12</v>
      </c>
      <c r="I31" s="46">
        <v>3</v>
      </c>
      <c r="J31" s="46">
        <v>550</v>
      </c>
      <c r="K31" s="46">
        <v>720</v>
      </c>
      <c r="L31" s="46" t="s">
        <v>42</v>
      </c>
      <c r="M31" s="46" t="s">
        <v>42</v>
      </c>
      <c r="N31" s="46" t="s">
        <v>42</v>
      </c>
      <c r="O31" s="46" t="s">
        <v>42</v>
      </c>
      <c r="P31" s="45" t="s">
        <v>360</v>
      </c>
      <c r="Q31" s="46">
        <v>537</v>
      </c>
      <c r="R31" s="47">
        <v>2107</v>
      </c>
      <c r="S31" s="46">
        <v>180</v>
      </c>
      <c r="T31" s="46">
        <v>21</v>
      </c>
      <c r="U31" s="46">
        <v>45</v>
      </c>
      <c r="V31" s="48" t="s">
        <v>44</v>
      </c>
      <c r="W31" s="47">
        <v>1000</v>
      </c>
      <c r="X31" s="47">
        <v>5000</v>
      </c>
      <c r="Y31" s="52">
        <v>24750</v>
      </c>
      <c r="Z31" s="46">
        <v>1</v>
      </c>
      <c r="AA31" s="53" t="s">
        <v>1830</v>
      </c>
      <c r="AB31" s="54"/>
      <c r="AC31" s="55" t="s">
        <v>42</v>
      </c>
      <c r="AD31" s="55" t="s">
        <v>42</v>
      </c>
      <c r="AE31" s="55" t="s">
        <v>42</v>
      </c>
      <c r="AF31" s="55" t="s">
        <v>42</v>
      </c>
      <c r="AG31" s="55" t="s">
        <v>42</v>
      </c>
      <c r="AH31" s="55" t="s">
        <v>42</v>
      </c>
      <c r="AI31" s="55" t="s">
        <v>42</v>
      </c>
    </row>
    <row r="32" s="38" customFormat="1" customHeight="1" spans="1:35">
      <c r="A32" s="44" t="s">
        <v>1849</v>
      </c>
      <c r="B32" s="19" t="s">
        <v>1819</v>
      </c>
      <c r="C32" s="36" t="s">
        <v>1226</v>
      </c>
      <c r="D32" s="36" t="s">
        <v>39</v>
      </c>
      <c r="E32" s="36"/>
      <c r="F32" s="36" t="s">
        <v>55</v>
      </c>
      <c r="G32" s="45">
        <v>600</v>
      </c>
      <c r="H32" s="46">
        <v>10</v>
      </c>
      <c r="I32" s="46">
        <v>3</v>
      </c>
      <c r="J32" s="46">
        <v>690</v>
      </c>
      <c r="K32" s="46">
        <v>900</v>
      </c>
      <c r="L32" s="46" t="s">
        <v>42</v>
      </c>
      <c r="M32" s="46" t="s">
        <v>42</v>
      </c>
      <c r="N32" s="46" t="s">
        <v>42</v>
      </c>
      <c r="O32" s="46" t="s">
        <v>42</v>
      </c>
      <c r="P32" s="45" t="s">
        <v>360</v>
      </c>
      <c r="Q32" s="46">
        <v>414</v>
      </c>
      <c r="R32" s="47">
        <v>1602</v>
      </c>
      <c r="S32" s="46">
        <v>142</v>
      </c>
      <c r="T32" s="46">
        <v>17</v>
      </c>
      <c r="U32" s="46">
        <v>34</v>
      </c>
      <c r="V32" s="48" t="s">
        <v>44</v>
      </c>
      <c r="W32" s="47">
        <v>50</v>
      </c>
      <c r="X32" s="47">
        <v>1000</v>
      </c>
      <c r="Y32" s="52">
        <v>23460</v>
      </c>
      <c r="Z32" s="46">
        <v>1</v>
      </c>
      <c r="AA32" s="53" t="s">
        <v>1830</v>
      </c>
      <c r="AB32" s="54"/>
      <c r="AC32" s="55" t="s">
        <v>42</v>
      </c>
      <c r="AD32" s="55" t="s">
        <v>42</v>
      </c>
      <c r="AE32" s="55" t="s">
        <v>42</v>
      </c>
      <c r="AF32" s="55" t="s">
        <v>42</v>
      </c>
      <c r="AG32" s="55" t="s">
        <v>42</v>
      </c>
      <c r="AH32" s="55" t="s">
        <v>42</v>
      </c>
      <c r="AI32" s="55" t="s">
        <v>42</v>
      </c>
    </row>
    <row r="33" s="38" customFormat="1" customHeight="1" spans="1:35">
      <c r="A33" s="44" t="s">
        <v>1850</v>
      </c>
      <c r="B33" s="19" t="s">
        <v>1819</v>
      </c>
      <c r="C33" s="36" t="s">
        <v>1226</v>
      </c>
      <c r="D33" s="36" t="s">
        <v>39</v>
      </c>
      <c r="E33" s="36"/>
      <c r="F33" s="36" t="s">
        <v>55</v>
      </c>
      <c r="G33" s="45">
        <v>600</v>
      </c>
      <c r="H33" s="46">
        <v>20</v>
      </c>
      <c r="I33" s="46">
        <v>3</v>
      </c>
      <c r="J33" s="46">
        <v>300</v>
      </c>
      <c r="K33" s="46">
        <v>420</v>
      </c>
      <c r="L33" s="46" t="s">
        <v>42</v>
      </c>
      <c r="M33" s="46" t="s">
        <v>42</v>
      </c>
      <c r="N33" s="46" t="s">
        <v>42</v>
      </c>
      <c r="O33" s="46" t="s">
        <v>42</v>
      </c>
      <c r="P33" s="45" t="s">
        <v>360</v>
      </c>
      <c r="Q33" s="46">
        <v>725</v>
      </c>
      <c r="R33" s="47">
        <v>3311</v>
      </c>
      <c r="S33" s="46">
        <v>274</v>
      </c>
      <c r="T33" s="46">
        <v>30</v>
      </c>
      <c r="U33" s="46">
        <v>68</v>
      </c>
      <c r="V33" s="48" t="s">
        <v>44</v>
      </c>
      <c r="W33" s="47">
        <v>50</v>
      </c>
      <c r="X33" s="47">
        <v>1000</v>
      </c>
      <c r="Y33" s="52">
        <v>20400</v>
      </c>
      <c r="Z33" s="46">
        <v>1</v>
      </c>
      <c r="AA33" s="53" t="s">
        <v>1830</v>
      </c>
      <c r="AB33" s="54"/>
      <c r="AC33" s="55" t="s">
        <v>42</v>
      </c>
      <c r="AD33" s="55" t="s">
        <v>42</v>
      </c>
      <c r="AE33" s="55" t="s">
        <v>42</v>
      </c>
      <c r="AF33" s="55" t="s">
        <v>42</v>
      </c>
      <c r="AG33" s="55" t="s">
        <v>42</v>
      </c>
      <c r="AH33" s="55" t="s">
        <v>42</v>
      </c>
      <c r="AI33" s="55" t="s">
        <v>42</v>
      </c>
    </row>
    <row r="34" s="38" customFormat="1" customHeight="1" spans="1:35">
      <c r="A34" s="44" t="s">
        <v>1851</v>
      </c>
      <c r="B34" s="19" t="s">
        <v>1819</v>
      </c>
      <c r="C34" s="36" t="s">
        <v>614</v>
      </c>
      <c r="D34" s="36" t="s">
        <v>39</v>
      </c>
      <c r="E34" s="36"/>
      <c r="F34" s="36" t="s">
        <v>55</v>
      </c>
      <c r="G34" s="45">
        <v>600</v>
      </c>
      <c r="H34" s="46">
        <v>16</v>
      </c>
      <c r="I34" s="46">
        <v>3</v>
      </c>
      <c r="J34" s="46">
        <v>400</v>
      </c>
      <c r="K34" s="46">
        <v>520</v>
      </c>
      <c r="L34" s="46" t="s">
        <v>42</v>
      </c>
      <c r="M34" s="46" t="s">
        <v>42</v>
      </c>
      <c r="N34" s="46" t="s">
        <v>42</v>
      </c>
      <c r="O34" s="46" t="s">
        <v>42</v>
      </c>
      <c r="P34" s="45" t="s">
        <v>360</v>
      </c>
      <c r="Q34" s="46">
        <v>708</v>
      </c>
      <c r="R34" s="47">
        <v>2816</v>
      </c>
      <c r="S34" s="46">
        <v>236</v>
      </c>
      <c r="T34" s="46">
        <v>27</v>
      </c>
      <c r="U34" s="46">
        <v>59</v>
      </c>
      <c r="V34" s="48" t="s">
        <v>44</v>
      </c>
      <c r="W34" s="47">
        <v>1000</v>
      </c>
      <c r="X34" s="47">
        <v>5000</v>
      </c>
      <c r="Y34" s="52">
        <v>23600</v>
      </c>
      <c r="Z34" s="46">
        <v>1</v>
      </c>
      <c r="AA34" s="53" t="s">
        <v>1830</v>
      </c>
      <c r="AB34" s="54"/>
      <c r="AC34" s="55" t="s">
        <v>42</v>
      </c>
      <c r="AD34" s="55" t="s">
        <v>42</v>
      </c>
      <c r="AE34" s="55" t="s">
        <v>42</v>
      </c>
      <c r="AF34" s="55" t="s">
        <v>42</v>
      </c>
      <c r="AG34" s="55" t="s">
        <v>42</v>
      </c>
      <c r="AH34" s="55" t="s">
        <v>42</v>
      </c>
      <c r="AI34" s="55" t="s">
        <v>42</v>
      </c>
    </row>
    <row r="35" s="38" customFormat="1" customHeight="1" spans="1:35">
      <c r="A35" s="44" t="s">
        <v>1852</v>
      </c>
      <c r="B35" s="19" t="s">
        <v>1819</v>
      </c>
      <c r="C35" s="36" t="s">
        <v>1226</v>
      </c>
      <c r="D35" s="36" t="s">
        <v>39</v>
      </c>
      <c r="E35" s="36"/>
      <c r="F35" s="36" t="s">
        <v>55</v>
      </c>
      <c r="G35" s="45">
        <v>600</v>
      </c>
      <c r="H35" s="46">
        <v>12</v>
      </c>
      <c r="I35" s="46">
        <v>3</v>
      </c>
      <c r="J35" s="46">
        <v>550</v>
      </c>
      <c r="K35" s="46">
        <v>720</v>
      </c>
      <c r="L35" s="46" t="s">
        <v>42</v>
      </c>
      <c r="M35" s="46" t="s">
        <v>42</v>
      </c>
      <c r="N35" s="46" t="s">
        <v>42</v>
      </c>
      <c r="O35" s="46" t="s">
        <v>42</v>
      </c>
      <c r="P35" s="45" t="s">
        <v>360</v>
      </c>
      <c r="Q35" s="46">
        <v>537</v>
      </c>
      <c r="R35" s="47">
        <v>2107</v>
      </c>
      <c r="S35" s="46">
        <v>180</v>
      </c>
      <c r="T35" s="46">
        <v>21</v>
      </c>
      <c r="U35" s="46">
        <v>46</v>
      </c>
      <c r="V35" s="48" t="s">
        <v>44</v>
      </c>
      <c r="W35" s="47">
        <v>50</v>
      </c>
      <c r="X35" s="47">
        <v>1000</v>
      </c>
      <c r="Y35" s="52">
        <v>25300</v>
      </c>
      <c r="Z35" s="46">
        <v>1</v>
      </c>
      <c r="AA35" s="53" t="s">
        <v>1830</v>
      </c>
      <c r="AB35" s="54"/>
      <c r="AC35" s="55" t="s">
        <v>42</v>
      </c>
      <c r="AD35" s="55" t="s">
        <v>42</v>
      </c>
      <c r="AE35" s="55" t="s">
        <v>42</v>
      </c>
      <c r="AF35" s="55" t="s">
        <v>42</v>
      </c>
      <c r="AG35" s="55" t="s">
        <v>42</v>
      </c>
      <c r="AH35" s="55" t="s">
        <v>42</v>
      </c>
      <c r="AI35" s="55" t="s">
        <v>42</v>
      </c>
    </row>
    <row r="36" s="38" customFormat="1" customHeight="1" spans="1:35">
      <c r="A36" s="44" t="s">
        <v>1853</v>
      </c>
      <c r="B36" s="19" t="s">
        <v>1819</v>
      </c>
      <c r="C36" s="36" t="s">
        <v>46</v>
      </c>
      <c r="D36" s="36" t="s">
        <v>39</v>
      </c>
      <c r="E36" s="36"/>
      <c r="F36" s="36" t="s">
        <v>55</v>
      </c>
      <c r="G36" s="45">
        <v>600</v>
      </c>
      <c r="H36" s="46">
        <v>4</v>
      </c>
      <c r="I36" s="46">
        <v>3</v>
      </c>
      <c r="J36" s="46">
        <v>1940</v>
      </c>
      <c r="K36" s="46">
        <v>2520</v>
      </c>
      <c r="L36" s="46" t="s">
        <v>42</v>
      </c>
      <c r="M36" s="46" t="s">
        <v>42</v>
      </c>
      <c r="N36" s="46" t="s">
        <v>42</v>
      </c>
      <c r="O36" s="46" t="s">
        <v>42</v>
      </c>
      <c r="P36" s="45" t="s">
        <v>360</v>
      </c>
      <c r="Q36" s="46">
        <v>134</v>
      </c>
      <c r="R36" s="47">
        <v>607</v>
      </c>
      <c r="S36" s="46">
        <v>61</v>
      </c>
      <c r="T36" s="46">
        <v>10</v>
      </c>
      <c r="U36" s="46">
        <v>14</v>
      </c>
      <c r="V36" s="48" t="s">
        <v>44</v>
      </c>
      <c r="W36" s="47">
        <v>2500</v>
      </c>
      <c r="X36" s="47">
        <v>5000</v>
      </c>
      <c r="Y36" s="52">
        <v>27160</v>
      </c>
      <c r="Z36" s="46">
        <v>1</v>
      </c>
      <c r="AA36" s="53" t="s">
        <v>1830</v>
      </c>
      <c r="AB36" s="54"/>
      <c r="AC36" s="55" t="s">
        <v>42</v>
      </c>
      <c r="AD36" s="55" t="s">
        <v>42</v>
      </c>
      <c r="AE36" s="55" t="s">
        <v>42</v>
      </c>
      <c r="AF36" s="55" t="s">
        <v>42</v>
      </c>
      <c r="AG36" s="55" t="s">
        <v>42</v>
      </c>
      <c r="AH36" s="55" t="s">
        <v>42</v>
      </c>
      <c r="AI36" s="55" t="s">
        <v>42</v>
      </c>
    </row>
    <row r="37" s="38" customFormat="1" customHeight="1" spans="1:35">
      <c r="A37" s="44" t="s">
        <v>1854</v>
      </c>
      <c r="B37" s="19" t="s">
        <v>1819</v>
      </c>
      <c r="C37" s="36" t="s">
        <v>1226</v>
      </c>
      <c r="D37" s="36" t="s">
        <v>39</v>
      </c>
      <c r="E37" s="36"/>
      <c r="F37" s="36" t="s">
        <v>55</v>
      </c>
      <c r="G37" s="45">
        <v>600</v>
      </c>
      <c r="H37" s="46">
        <v>8</v>
      </c>
      <c r="I37" s="46">
        <v>3</v>
      </c>
      <c r="J37" s="46">
        <v>990</v>
      </c>
      <c r="K37" s="46">
        <v>1290</v>
      </c>
      <c r="L37" s="46" t="s">
        <v>42</v>
      </c>
      <c r="M37" s="46" t="s">
        <v>42</v>
      </c>
      <c r="N37" s="46" t="s">
        <v>42</v>
      </c>
      <c r="O37" s="46" t="s">
        <v>42</v>
      </c>
      <c r="P37" s="45" t="s">
        <v>360</v>
      </c>
      <c r="Q37" s="46">
        <v>265</v>
      </c>
      <c r="R37" s="47">
        <v>1142</v>
      </c>
      <c r="S37" s="46">
        <v>105</v>
      </c>
      <c r="T37" s="46">
        <v>13</v>
      </c>
      <c r="U37" s="46">
        <v>25</v>
      </c>
      <c r="V37" s="48" t="s">
        <v>44</v>
      </c>
      <c r="W37" s="47">
        <v>50</v>
      </c>
      <c r="X37" s="47">
        <v>1000</v>
      </c>
      <c r="Y37" s="52">
        <v>24750</v>
      </c>
      <c r="Z37" s="46">
        <v>1</v>
      </c>
      <c r="AA37" s="53" t="s">
        <v>1830</v>
      </c>
      <c r="AB37" s="54"/>
      <c r="AC37" s="55" t="s">
        <v>42</v>
      </c>
      <c r="AD37" s="55" t="s">
        <v>42</v>
      </c>
      <c r="AE37" s="55" t="s">
        <v>42</v>
      </c>
      <c r="AF37" s="55" t="s">
        <v>42</v>
      </c>
      <c r="AG37" s="55" t="s">
        <v>42</v>
      </c>
      <c r="AH37" s="55" t="s">
        <v>42</v>
      </c>
      <c r="AI37" s="55" t="s">
        <v>42</v>
      </c>
    </row>
    <row r="38" s="38" customFormat="1" customHeight="1" spans="1:35">
      <c r="A38" s="44" t="s">
        <v>1855</v>
      </c>
      <c r="B38" s="19" t="s">
        <v>1819</v>
      </c>
      <c r="C38" s="36" t="s">
        <v>614</v>
      </c>
      <c r="D38" s="36" t="s">
        <v>39</v>
      </c>
      <c r="E38" s="36"/>
      <c r="F38" s="36" t="s">
        <v>55</v>
      </c>
      <c r="G38" s="45">
        <v>600</v>
      </c>
      <c r="H38" s="46">
        <v>20</v>
      </c>
      <c r="I38" s="46">
        <v>3</v>
      </c>
      <c r="J38" s="46">
        <v>300</v>
      </c>
      <c r="K38" s="46">
        <v>420</v>
      </c>
      <c r="L38" s="46" t="s">
        <v>42</v>
      </c>
      <c r="M38" s="46" t="s">
        <v>42</v>
      </c>
      <c r="N38" s="46" t="s">
        <v>42</v>
      </c>
      <c r="O38" s="46" t="s">
        <v>42</v>
      </c>
      <c r="P38" s="45" t="s">
        <v>360</v>
      </c>
      <c r="Q38" s="46">
        <v>725</v>
      </c>
      <c r="R38" s="47">
        <v>3311</v>
      </c>
      <c r="S38" s="46">
        <v>274</v>
      </c>
      <c r="T38" s="46">
        <v>30</v>
      </c>
      <c r="U38" s="46">
        <v>68</v>
      </c>
      <c r="V38" s="48" t="s">
        <v>44</v>
      </c>
      <c r="W38" s="47">
        <v>1000</v>
      </c>
      <c r="X38" s="47">
        <v>5000</v>
      </c>
      <c r="Y38" s="52">
        <v>20400</v>
      </c>
      <c r="Z38" s="46">
        <v>1</v>
      </c>
      <c r="AA38" s="53" t="s">
        <v>1830</v>
      </c>
      <c r="AB38" s="54"/>
      <c r="AC38" s="55" t="s">
        <v>42</v>
      </c>
      <c r="AD38" s="55" t="s">
        <v>42</v>
      </c>
      <c r="AE38" s="55" t="s">
        <v>42</v>
      </c>
      <c r="AF38" s="55" t="s">
        <v>42</v>
      </c>
      <c r="AG38" s="55" t="s">
        <v>42</v>
      </c>
      <c r="AH38" s="55" t="s">
        <v>42</v>
      </c>
      <c r="AI38" s="55" t="s">
        <v>42</v>
      </c>
    </row>
    <row r="39" s="38" customFormat="1" customHeight="1" spans="1:35">
      <c r="A39" s="44" t="s">
        <v>1856</v>
      </c>
      <c r="B39" s="19" t="s">
        <v>1819</v>
      </c>
      <c r="C39" s="36" t="s">
        <v>614</v>
      </c>
      <c r="D39" s="36" t="s">
        <v>39</v>
      </c>
      <c r="E39" s="36"/>
      <c r="F39" s="36" t="s">
        <v>55</v>
      </c>
      <c r="G39" s="45">
        <v>600</v>
      </c>
      <c r="H39" s="46">
        <v>8</v>
      </c>
      <c r="I39" s="46">
        <v>3</v>
      </c>
      <c r="J39" s="46">
        <v>990</v>
      </c>
      <c r="K39" s="46">
        <v>1290</v>
      </c>
      <c r="L39" s="46" t="s">
        <v>42</v>
      </c>
      <c r="M39" s="46" t="s">
        <v>42</v>
      </c>
      <c r="N39" s="46" t="s">
        <v>42</v>
      </c>
      <c r="O39" s="46" t="s">
        <v>42</v>
      </c>
      <c r="P39" s="45" t="s">
        <v>360</v>
      </c>
      <c r="Q39" s="46">
        <v>265</v>
      </c>
      <c r="R39" s="47">
        <v>1142</v>
      </c>
      <c r="S39" s="46">
        <v>105</v>
      </c>
      <c r="T39" s="46">
        <v>13</v>
      </c>
      <c r="U39" s="46">
        <v>25</v>
      </c>
      <c r="V39" s="48" t="s">
        <v>44</v>
      </c>
      <c r="W39" s="47">
        <v>1000</v>
      </c>
      <c r="X39" s="47">
        <v>5000</v>
      </c>
      <c r="Y39" s="52">
        <v>24750</v>
      </c>
      <c r="Z39" s="46">
        <v>1</v>
      </c>
      <c r="AA39" s="53" t="s">
        <v>1830</v>
      </c>
      <c r="AB39" s="54"/>
      <c r="AC39" s="55" t="s">
        <v>42</v>
      </c>
      <c r="AD39" s="55" t="s">
        <v>42</v>
      </c>
      <c r="AE39" s="55" t="s">
        <v>42</v>
      </c>
      <c r="AF39" s="55" t="s">
        <v>42</v>
      </c>
      <c r="AG39" s="55" t="s">
        <v>42</v>
      </c>
      <c r="AH39" s="55" t="s">
        <v>42</v>
      </c>
      <c r="AI39" s="55" t="s">
        <v>42</v>
      </c>
    </row>
    <row r="40" s="38" customFormat="1" customHeight="1" spans="1:35">
      <c r="A40" s="44" t="s">
        <v>1857</v>
      </c>
      <c r="B40" s="19" t="s">
        <v>1819</v>
      </c>
      <c r="C40" s="36" t="s">
        <v>614</v>
      </c>
      <c r="D40" s="36" t="s">
        <v>39</v>
      </c>
      <c r="E40" s="36"/>
      <c r="F40" s="36" t="s">
        <v>55</v>
      </c>
      <c r="G40" s="45">
        <v>600</v>
      </c>
      <c r="H40" s="46">
        <v>4</v>
      </c>
      <c r="I40" s="46">
        <v>3</v>
      </c>
      <c r="J40" s="46">
        <v>1940</v>
      </c>
      <c r="K40" s="46">
        <v>2520</v>
      </c>
      <c r="L40" s="46" t="s">
        <v>42</v>
      </c>
      <c r="M40" s="46" t="s">
        <v>42</v>
      </c>
      <c r="N40" s="46" t="s">
        <v>42</v>
      </c>
      <c r="O40" s="46" t="s">
        <v>42</v>
      </c>
      <c r="P40" s="45" t="s">
        <v>360</v>
      </c>
      <c r="Q40" s="46">
        <v>134</v>
      </c>
      <c r="R40" s="47">
        <v>607</v>
      </c>
      <c r="S40" s="46">
        <v>61</v>
      </c>
      <c r="T40" s="46">
        <v>10</v>
      </c>
      <c r="U40" s="46">
        <v>14.1</v>
      </c>
      <c r="V40" s="48" t="s">
        <v>44</v>
      </c>
      <c r="W40" s="47">
        <v>1000</v>
      </c>
      <c r="X40" s="47">
        <v>5000</v>
      </c>
      <c r="Y40" s="52">
        <v>27354</v>
      </c>
      <c r="Z40" s="46">
        <v>1</v>
      </c>
      <c r="AA40" s="53" t="s">
        <v>1830</v>
      </c>
      <c r="AB40" s="54"/>
      <c r="AC40" s="55" t="s">
        <v>42</v>
      </c>
      <c r="AD40" s="55" t="s">
        <v>42</v>
      </c>
      <c r="AE40" s="55" t="s">
        <v>42</v>
      </c>
      <c r="AF40" s="55" t="s">
        <v>42</v>
      </c>
      <c r="AG40" s="55" t="s">
        <v>42</v>
      </c>
      <c r="AH40" s="55" t="s">
        <v>42</v>
      </c>
      <c r="AI40" s="55" t="s">
        <v>42</v>
      </c>
    </row>
    <row r="41" s="38" customFormat="1" customHeight="1" spans="1:35">
      <c r="A41" s="44" t="s">
        <v>1858</v>
      </c>
      <c r="B41" s="19" t="s">
        <v>1819</v>
      </c>
      <c r="C41" s="36" t="s">
        <v>614</v>
      </c>
      <c r="D41" s="36" t="s">
        <v>39</v>
      </c>
      <c r="E41" s="36"/>
      <c r="F41" s="36" t="s">
        <v>55</v>
      </c>
      <c r="G41" s="45">
        <v>600</v>
      </c>
      <c r="H41" s="46">
        <v>10</v>
      </c>
      <c r="I41" s="46">
        <v>3</v>
      </c>
      <c r="J41" s="46">
        <v>690</v>
      </c>
      <c r="K41" s="46">
        <v>900</v>
      </c>
      <c r="L41" s="46" t="s">
        <v>42</v>
      </c>
      <c r="M41" s="46" t="s">
        <v>42</v>
      </c>
      <c r="N41" s="46" t="s">
        <v>42</v>
      </c>
      <c r="O41" s="46" t="s">
        <v>42</v>
      </c>
      <c r="P41" s="45" t="s">
        <v>360</v>
      </c>
      <c r="Q41" s="46">
        <v>414</v>
      </c>
      <c r="R41" s="47">
        <v>1602</v>
      </c>
      <c r="S41" s="46">
        <v>142</v>
      </c>
      <c r="T41" s="46">
        <v>17</v>
      </c>
      <c r="U41" s="46">
        <v>34</v>
      </c>
      <c r="V41" s="48" t="s">
        <v>44</v>
      </c>
      <c r="W41" s="47">
        <v>1000</v>
      </c>
      <c r="X41" s="47">
        <v>5000</v>
      </c>
      <c r="Y41" s="52">
        <v>23460</v>
      </c>
      <c r="Z41" s="46">
        <v>1</v>
      </c>
      <c r="AA41" s="53" t="s">
        <v>1830</v>
      </c>
      <c r="AB41" s="54"/>
      <c r="AC41" s="55" t="s">
        <v>42</v>
      </c>
      <c r="AD41" s="55" t="s">
        <v>42</v>
      </c>
      <c r="AE41" s="55" t="s">
        <v>42</v>
      </c>
      <c r="AF41" s="55" t="s">
        <v>42</v>
      </c>
      <c r="AG41" s="55" t="s">
        <v>42</v>
      </c>
      <c r="AH41" s="55" t="s">
        <v>42</v>
      </c>
      <c r="AI41" s="55" t="s">
        <v>42</v>
      </c>
    </row>
    <row r="42" s="38" customFormat="1" customHeight="1" spans="1:35">
      <c r="A42" s="44" t="s">
        <v>1859</v>
      </c>
      <c r="B42" s="19" t="s">
        <v>1819</v>
      </c>
      <c r="C42" s="36" t="s">
        <v>1226</v>
      </c>
      <c r="D42" s="36" t="s">
        <v>39</v>
      </c>
      <c r="E42" s="36"/>
      <c r="F42" s="36" t="s">
        <v>55</v>
      </c>
      <c r="G42" s="45">
        <v>600</v>
      </c>
      <c r="H42" s="46">
        <v>25</v>
      </c>
      <c r="I42" s="46">
        <v>3</v>
      </c>
      <c r="J42" s="46">
        <v>282</v>
      </c>
      <c r="K42" s="46">
        <v>366</v>
      </c>
      <c r="L42" s="46" t="s">
        <v>42</v>
      </c>
      <c r="M42" s="46" t="s">
        <v>42</v>
      </c>
      <c r="N42" s="46" t="s">
        <v>42</v>
      </c>
      <c r="O42" s="46" t="s">
        <v>42</v>
      </c>
      <c r="P42" s="45" t="s">
        <v>360</v>
      </c>
      <c r="Q42" s="46">
        <v>1080</v>
      </c>
      <c r="R42" s="47">
        <v>4084</v>
      </c>
      <c r="S42" s="46">
        <v>99</v>
      </c>
      <c r="T42" s="46">
        <v>16</v>
      </c>
      <c r="U42" s="46">
        <v>85</v>
      </c>
      <c r="V42" s="48" t="s">
        <v>44</v>
      </c>
      <c r="W42" s="47">
        <v>50</v>
      </c>
      <c r="X42" s="47">
        <v>5000</v>
      </c>
      <c r="Y42" s="52">
        <f t="shared" ref="Y42:Y47" si="2">J42*U42</f>
        <v>23970</v>
      </c>
      <c r="Z42" s="46">
        <v>1.1</v>
      </c>
      <c r="AA42" s="53">
        <v>45449</v>
      </c>
      <c r="AB42" s="54"/>
      <c r="AC42" s="55" t="s">
        <v>42</v>
      </c>
      <c r="AD42" s="55" t="s">
        <v>42</v>
      </c>
      <c r="AE42" s="55" t="s">
        <v>42</v>
      </c>
      <c r="AF42" s="55" t="s">
        <v>42</v>
      </c>
      <c r="AG42" s="55" t="s">
        <v>42</v>
      </c>
      <c r="AH42" s="55" t="s">
        <v>42</v>
      </c>
      <c r="AI42" s="55" t="s">
        <v>42</v>
      </c>
    </row>
    <row r="43" s="38" customFormat="1" customHeight="1" spans="1:35">
      <c r="A43" s="44" t="s">
        <v>1860</v>
      </c>
      <c r="B43" s="19" t="s">
        <v>1819</v>
      </c>
      <c r="C43" s="36" t="s">
        <v>614</v>
      </c>
      <c r="D43" s="36" t="s">
        <v>39</v>
      </c>
      <c r="E43" s="36"/>
      <c r="F43" s="36" t="s">
        <v>55</v>
      </c>
      <c r="G43" s="45">
        <v>650</v>
      </c>
      <c r="H43" s="46">
        <v>20</v>
      </c>
      <c r="I43" s="46">
        <v>3</v>
      </c>
      <c r="J43" s="46">
        <v>400</v>
      </c>
      <c r="K43" s="46">
        <v>470</v>
      </c>
      <c r="L43" s="46" t="s">
        <v>42</v>
      </c>
      <c r="M43" s="46" t="s">
        <v>42</v>
      </c>
      <c r="N43" s="46" t="s">
        <v>42</v>
      </c>
      <c r="O43" s="46" t="s">
        <v>42</v>
      </c>
      <c r="P43" s="45" t="s">
        <v>360</v>
      </c>
      <c r="Q43" s="46">
        <v>980</v>
      </c>
      <c r="R43" s="47">
        <v>3234</v>
      </c>
      <c r="S43" s="46">
        <v>266</v>
      </c>
      <c r="T43" s="46">
        <v>34</v>
      </c>
      <c r="U43" s="46">
        <v>73</v>
      </c>
      <c r="V43" s="48" t="s">
        <v>44</v>
      </c>
      <c r="W43" s="47">
        <v>1000</v>
      </c>
      <c r="X43" s="47">
        <v>5000</v>
      </c>
      <c r="Y43" s="52">
        <f t="shared" si="2"/>
        <v>29200</v>
      </c>
      <c r="Z43" s="46">
        <v>1</v>
      </c>
      <c r="AA43" s="53">
        <v>45104</v>
      </c>
      <c r="AB43" s="54"/>
      <c r="AC43" s="55" t="s">
        <v>42</v>
      </c>
      <c r="AD43" s="55" t="s">
        <v>42</v>
      </c>
      <c r="AE43" s="55" t="s">
        <v>42</v>
      </c>
      <c r="AF43" s="55" t="s">
        <v>42</v>
      </c>
      <c r="AG43" s="55" t="s">
        <v>42</v>
      </c>
      <c r="AH43" s="55" t="s">
        <v>42</v>
      </c>
      <c r="AI43" s="55" t="s">
        <v>42</v>
      </c>
    </row>
    <row r="44" s="38" customFormat="1" customHeight="1" spans="1:35">
      <c r="A44" s="44" t="s">
        <v>1861</v>
      </c>
      <c r="B44" s="19" t="s">
        <v>1819</v>
      </c>
      <c r="C44" s="36" t="s">
        <v>614</v>
      </c>
      <c r="D44" s="36" t="s">
        <v>39</v>
      </c>
      <c r="E44" s="36"/>
      <c r="F44" s="36" t="s">
        <v>55</v>
      </c>
      <c r="G44" s="45">
        <v>650</v>
      </c>
      <c r="H44" s="46">
        <v>12</v>
      </c>
      <c r="I44" s="46">
        <v>3</v>
      </c>
      <c r="J44" s="46">
        <v>640</v>
      </c>
      <c r="K44" s="46">
        <v>740</v>
      </c>
      <c r="L44" s="46" t="s">
        <v>42</v>
      </c>
      <c r="M44" s="46" t="s">
        <v>42</v>
      </c>
      <c r="N44" s="46" t="s">
        <v>42</v>
      </c>
      <c r="O44" s="46" t="s">
        <v>42</v>
      </c>
      <c r="P44" s="45" t="s">
        <v>360</v>
      </c>
      <c r="Q44" s="46">
        <v>605</v>
      </c>
      <c r="R44" s="47">
        <v>2078</v>
      </c>
      <c r="S44" s="46">
        <v>170</v>
      </c>
      <c r="T44" s="46">
        <v>21</v>
      </c>
      <c r="U44" s="46">
        <v>47</v>
      </c>
      <c r="V44" s="48" t="s">
        <v>44</v>
      </c>
      <c r="W44" s="47">
        <v>1000</v>
      </c>
      <c r="X44" s="47">
        <v>5000</v>
      </c>
      <c r="Y44" s="52">
        <f t="shared" si="2"/>
        <v>30080</v>
      </c>
      <c r="Z44" s="46">
        <v>1</v>
      </c>
      <c r="AA44" s="53">
        <v>45104</v>
      </c>
      <c r="AB44" s="54"/>
      <c r="AC44" s="55" t="s">
        <v>42</v>
      </c>
      <c r="AD44" s="55" t="s">
        <v>42</v>
      </c>
      <c r="AE44" s="55" t="s">
        <v>42</v>
      </c>
      <c r="AF44" s="55" t="s">
        <v>42</v>
      </c>
      <c r="AG44" s="55" t="s">
        <v>42</v>
      </c>
      <c r="AH44" s="55" t="s">
        <v>42</v>
      </c>
      <c r="AI44" s="55" t="s">
        <v>42</v>
      </c>
    </row>
    <row r="45" s="38" customFormat="1" customHeight="1" spans="1:35">
      <c r="A45" s="44" t="s">
        <v>1862</v>
      </c>
      <c r="B45" s="19" t="s">
        <v>1819</v>
      </c>
      <c r="C45" s="36" t="s">
        <v>614</v>
      </c>
      <c r="D45" s="36" t="s">
        <v>39</v>
      </c>
      <c r="E45" s="36"/>
      <c r="F45" s="36" t="s">
        <v>55</v>
      </c>
      <c r="G45" s="45">
        <v>650</v>
      </c>
      <c r="H45" s="46">
        <v>7</v>
      </c>
      <c r="I45" s="46">
        <v>3</v>
      </c>
      <c r="J45" s="46">
        <v>1150</v>
      </c>
      <c r="K45" s="46">
        <v>1350</v>
      </c>
      <c r="L45" s="46" t="s">
        <v>42</v>
      </c>
      <c r="M45" s="46" t="s">
        <v>42</v>
      </c>
      <c r="N45" s="46" t="s">
        <v>42</v>
      </c>
      <c r="O45" s="46" t="s">
        <v>42</v>
      </c>
      <c r="P45" s="45" t="s">
        <v>360</v>
      </c>
      <c r="Q45" s="46">
        <v>245</v>
      </c>
      <c r="R45" s="47">
        <v>1089</v>
      </c>
      <c r="S45" s="46">
        <v>100</v>
      </c>
      <c r="T45" s="46">
        <v>14</v>
      </c>
      <c r="U45" s="46">
        <v>27</v>
      </c>
      <c r="V45" s="48" t="s">
        <v>44</v>
      </c>
      <c r="W45" s="47">
        <v>1000</v>
      </c>
      <c r="X45" s="47">
        <v>5000</v>
      </c>
      <c r="Y45" s="52">
        <f t="shared" si="2"/>
        <v>31050</v>
      </c>
      <c r="Z45" s="46">
        <v>1</v>
      </c>
      <c r="AA45" s="53">
        <v>45051</v>
      </c>
      <c r="AB45" s="54"/>
      <c r="AC45" s="55" t="s">
        <v>42</v>
      </c>
      <c r="AD45" s="55" t="s">
        <v>42</v>
      </c>
      <c r="AE45" s="55" t="s">
        <v>42</v>
      </c>
      <c r="AF45" s="55" t="s">
        <v>42</v>
      </c>
      <c r="AG45" s="55" t="s">
        <v>42</v>
      </c>
      <c r="AH45" s="55" t="s">
        <v>42</v>
      </c>
      <c r="AI45" s="55" t="s">
        <v>42</v>
      </c>
    </row>
    <row r="46" s="38" customFormat="1" customHeight="1" spans="1:35">
      <c r="A46" s="44" t="s">
        <v>1863</v>
      </c>
      <c r="B46" s="19" t="s">
        <v>1819</v>
      </c>
      <c r="C46" s="36" t="s">
        <v>46</v>
      </c>
      <c r="D46" s="36" t="s">
        <v>39</v>
      </c>
      <c r="E46" s="36"/>
      <c r="F46" s="36" t="s">
        <v>55</v>
      </c>
      <c r="G46" s="45">
        <v>650</v>
      </c>
      <c r="H46" s="46">
        <v>7</v>
      </c>
      <c r="I46" s="46">
        <v>3</v>
      </c>
      <c r="J46" s="46">
        <v>1150</v>
      </c>
      <c r="K46" s="46">
        <v>1350</v>
      </c>
      <c r="L46" s="46" t="s">
        <v>42</v>
      </c>
      <c r="M46" s="46" t="s">
        <v>42</v>
      </c>
      <c r="N46" s="46" t="s">
        <v>42</v>
      </c>
      <c r="O46" s="46" t="s">
        <v>42</v>
      </c>
      <c r="P46" s="45" t="s">
        <v>360</v>
      </c>
      <c r="Q46" s="46">
        <v>245</v>
      </c>
      <c r="R46" s="47">
        <v>1089</v>
      </c>
      <c r="S46" s="46">
        <v>100</v>
      </c>
      <c r="T46" s="46">
        <v>14</v>
      </c>
      <c r="U46" s="46">
        <v>27</v>
      </c>
      <c r="V46" s="48" t="s">
        <v>44</v>
      </c>
      <c r="W46" s="47">
        <v>2500</v>
      </c>
      <c r="X46" s="47">
        <v>5000</v>
      </c>
      <c r="Y46" s="52">
        <f t="shared" si="2"/>
        <v>31050</v>
      </c>
      <c r="Z46" s="46">
        <v>1</v>
      </c>
      <c r="AA46" s="53">
        <v>45104</v>
      </c>
      <c r="AB46" s="54"/>
      <c r="AC46" s="55" t="s">
        <v>42</v>
      </c>
      <c r="AD46" s="55" t="s">
        <v>42</v>
      </c>
      <c r="AE46" s="55" t="s">
        <v>42</v>
      </c>
      <c r="AF46" s="55" t="s">
        <v>42</v>
      </c>
      <c r="AG46" s="55" t="s">
        <v>42</v>
      </c>
      <c r="AH46" s="55" t="s">
        <v>42</v>
      </c>
      <c r="AI46" s="55" t="s">
        <v>42</v>
      </c>
    </row>
    <row r="47" s="38" customFormat="1" customHeight="1" spans="1:35">
      <c r="A47" s="44" t="s">
        <v>1864</v>
      </c>
      <c r="B47" s="19" t="s">
        <v>1819</v>
      </c>
      <c r="C47" s="36" t="s">
        <v>614</v>
      </c>
      <c r="D47" s="36" t="s">
        <v>39</v>
      </c>
      <c r="E47" s="36"/>
      <c r="F47" s="36" t="s">
        <v>55</v>
      </c>
      <c r="G47" s="45">
        <v>650</v>
      </c>
      <c r="H47" s="46">
        <v>4</v>
      </c>
      <c r="I47" s="46">
        <v>3</v>
      </c>
      <c r="J47" s="46">
        <v>2220</v>
      </c>
      <c r="K47" s="46">
        <v>2640</v>
      </c>
      <c r="L47" s="46" t="s">
        <v>42</v>
      </c>
      <c r="M47" s="46" t="s">
        <v>42</v>
      </c>
      <c r="N47" s="46" t="s">
        <v>42</v>
      </c>
      <c r="O47" s="46" t="s">
        <v>42</v>
      </c>
      <c r="P47" s="45" t="s">
        <v>360</v>
      </c>
      <c r="Q47" s="46">
        <v>125</v>
      </c>
      <c r="R47" s="47">
        <v>587</v>
      </c>
      <c r="S47" s="46">
        <v>59</v>
      </c>
      <c r="T47" s="46">
        <v>10</v>
      </c>
      <c r="U47" s="46">
        <v>15</v>
      </c>
      <c r="V47" s="48" t="s">
        <v>44</v>
      </c>
      <c r="W47" s="47">
        <v>1000</v>
      </c>
      <c r="X47" s="47">
        <v>5000</v>
      </c>
      <c r="Y47" s="52">
        <f t="shared" si="2"/>
        <v>33300</v>
      </c>
      <c r="Z47" s="46">
        <v>1</v>
      </c>
      <c r="AA47" s="53">
        <v>45104</v>
      </c>
      <c r="AB47" s="54"/>
      <c r="AC47" s="55" t="s">
        <v>42</v>
      </c>
      <c r="AD47" s="55" t="s">
        <v>42</v>
      </c>
      <c r="AE47" s="55" t="s">
        <v>42</v>
      </c>
      <c r="AF47" s="55" t="s">
        <v>42</v>
      </c>
      <c r="AG47" s="55" t="s">
        <v>42</v>
      </c>
      <c r="AH47" s="55" t="s">
        <v>42</v>
      </c>
      <c r="AI47" s="55" t="s">
        <v>42</v>
      </c>
    </row>
    <row r="48" s="38" customFormat="1" customHeight="1" spans="1:35">
      <c r="A48" s="44" t="s">
        <v>1865</v>
      </c>
      <c r="B48" s="19" t="s">
        <v>1819</v>
      </c>
      <c r="C48" s="36" t="s">
        <v>614</v>
      </c>
      <c r="D48" s="36" t="s">
        <v>39</v>
      </c>
      <c r="E48" s="36"/>
      <c r="F48" s="36" t="s">
        <v>55</v>
      </c>
      <c r="G48" s="45">
        <v>650</v>
      </c>
      <c r="H48" s="46">
        <v>10</v>
      </c>
      <c r="I48" s="46">
        <v>3</v>
      </c>
      <c r="J48" s="46">
        <v>840</v>
      </c>
      <c r="K48" s="46">
        <v>950</v>
      </c>
      <c r="L48" s="46" t="s">
        <v>42</v>
      </c>
      <c r="M48" s="46" t="s">
        <v>42</v>
      </c>
      <c r="N48" s="46" t="s">
        <v>42</v>
      </c>
      <c r="O48" s="46" t="s">
        <v>42</v>
      </c>
      <c r="P48" s="45" t="s">
        <v>360</v>
      </c>
      <c r="Q48" s="46">
        <v>405</v>
      </c>
      <c r="R48" s="47">
        <v>1560</v>
      </c>
      <c r="S48" s="46">
        <v>136</v>
      </c>
      <c r="T48" s="46">
        <v>19</v>
      </c>
      <c r="U48" s="46">
        <v>37</v>
      </c>
      <c r="V48" s="48" t="s">
        <v>44</v>
      </c>
      <c r="W48" s="47">
        <v>1000</v>
      </c>
      <c r="X48" s="47">
        <v>5000</v>
      </c>
      <c r="Y48" s="52">
        <v>31080</v>
      </c>
      <c r="Z48" s="46">
        <v>1</v>
      </c>
      <c r="AA48" s="53" t="s">
        <v>1307</v>
      </c>
      <c r="AB48" s="54"/>
      <c r="AC48" s="55" t="s">
        <v>42</v>
      </c>
      <c r="AD48" s="55" t="s">
        <v>42</v>
      </c>
      <c r="AE48" s="55" t="s">
        <v>42</v>
      </c>
      <c r="AF48" s="55" t="s">
        <v>42</v>
      </c>
      <c r="AG48" s="55" t="s">
        <v>42</v>
      </c>
      <c r="AH48" s="55" t="s">
        <v>42</v>
      </c>
      <c r="AI48" s="55" t="s">
        <v>42</v>
      </c>
    </row>
    <row r="49" s="38" customFormat="1" customHeight="1" spans="1:35">
      <c r="A49" s="44" t="s">
        <v>1866</v>
      </c>
      <c r="B49" s="19" t="s">
        <v>1819</v>
      </c>
      <c r="C49" s="36" t="s">
        <v>1226</v>
      </c>
      <c r="D49" s="36" t="s">
        <v>39</v>
      </c>
      <c r="E49" s="36"/>
      <c r="F49" s="36" t="s">
        <v>55</v>
      </c>
      <c r="G49" s="45">
        <v>650</v>
      </c>
      <c r="H49" s="46">
        <v>4</v>
      </c>
      <c r="I49" s="46">
        <v>3</v>
      </c>
      <c r="J49" s="46">
        <v>2220</v>
      </c>
      <c r="K49" s="46">
        <v>2640</v>
      </c>
      <c r="L49" s="46" t="s">
        <v>42</v>
      </c>
      <c r="M49" s="46" t="s">
        <v>42</v>
      </c>
      <c r="N49" s="46" t="s">
        <v>42</v>
      </c>
      <c r="O49" s="46" t="s">
        <v>42</v>
      </c>
      <c r="P49" s="45" t="s">
        <v>360</v>
      </c>
      <c r="Q49" s="46">
        <v>125</v>
      </c>
      <c r="R49" s="47">
        <v>587</v>
      </c>
      <c r="S49" s="46">
        <v>59</v>
      </c>
      <c r="T49" s="46">
        <v>10</v>
      </c>
      <c r="U49" s="46">
        <v>15</v>
      </c>
      <c r="V49" s="48" t="s">
        <v>44</v>
      </c>
      <c r="W49" s="47">
        <v>50</v>
      </c>
      <c r="X49" s="47">
        <v>1000</v>
      </c>
      <c r="Y49" s="52">
        <v>33000</v>
      </c>
      <c r="Z49" s="46">
        <v>1</v>
      </c>
      <c r="AA49" s="53" t="s">
        <v>1867</v>
      </c>
      <c r="AB49" s="54"/>
      <c r="AC49" s="55" t="s">
        <v>42</v>
      </c>
      <c r="AD49" s="55" t="s">
        <v>42</v>
      </c>
      <c r="AE49" s="55" t="s">
        <v>42</v>
      </c>
      <c r="AF49" s="55" t="s">
        <v>42</v>
      </c>
      <c r="AG49" s="55" t="s">
        <v>42</v>
      </c>
      <c r="AH49" s="55" t="s">
        <v>42</v>
      </c>
      <c r="AI49" s="55" t="s">
        <v>42</v>
      </c>
    </row>
    <row r="50" s="38" customFormat="1" customHeight="1" spans="1:35">
      <c r="A50" s="44" t="s">
        <v>1868</v>
      </c>
      <c r="B50" s="19" t="s">
        <v>1819</v>
      </c>
      <c r="C50" s="36" t="s">
        <v>1226</v>
      </c>
      <c r="D50" s="36" t="s">
        <v>39</v>
      </c>
      <c r="E50" s="36"/>
      <c r="F50" s="36" t="s">
        <v>55</v>
      </c>
      <c r="G50" s="45">
        <v>650</v>
      </c>
      <c r="H50" s="46">
        <v>7</v>
      </c>
      <c r="I50" s="46">
        <v>3</v>
      </c>
      <c r="J50" s="46">
        <v>1150</v>
      </c>
      <c r="K50" s="46">
        <v>1350</v>
      </c>
      <c r="L50" s="46" t="s">
        <v>42</v>
      </c>
      <c r="M50" s="46" t="s">
        <v>42</v>
      </c>
      <c r="N50" s="46" t="s">
        <v>42</v>
      </c>
      <c r="O50" s="46" t="s">
        <v>42</v>
      </c>
      <c r="P50" s="45" t="s">
        <v>360</v>
      </c>
      <c r="Q50" s="46">
        <v>245</v>
      </c>
      <c r="R50" s="47">
        <v>1089</v>
      </c>
      <c r="S50" s="46">
        <v>100</v>
      </c>
      <c r="T50" s="46">
        <v>14</v>
      </c>
      <c r="U50" s="46">
        <v>27</v>
      </c>
      <c r="V50" s="48" t="s">
        <v>44</v>
      </c>
      <c r="W50" s="47">
        <v>50</v>
      </c>
      <c r="X50" s="47">
        <v>1000</v>
      </c>
      <c r="Y50" s="52">
        <v>31050</v>
      </c>
      <c r="Z50" s="46">
        <v>1</v>
      </c>
      <c r="AA50" s="53" t="s">
        <v>1867</v>
      </c>
      <c r="AB50" s="54"/>
      <c r="AC50" s="55" t="s">
        <v>42</v>
      </c>
      <c r="AD50" s="55" t="s">
        <v>42</v>
      </c>
      <c r="AE50" s="55" t="s">
        <v>42</v>
      </c>
      <c r="AF50" s="55" t="s">
        <v>42</v>
      </c>
      <c r="AG50" s="55" t="s">
        <v>42</v>
      </c>
      <c r="AH50" s="55" t="s">
        <v>42</v>
      </c>
      <c r="AI50" s="55" t="s">
        <v>42</v>
      </c>
    </row>
    <row r="51" s="38" customFormat="1" customHeight="1" spans="1:35">
      <c r="A51" s="44" t="s">
        <v>1869</v>
      </c>
      <c r="B51" s="19" t="s">
        <v>1819</v>
      </c>
      <c r="C51" s="36" t="s">
        <v>1226</v>
      </c>
      <c r="D51" s="36" t="s">
        <v>39</v>
      </c>
      <c r="E51" s="36"/>
      <c r="F51" s="36" t="s">
        <v>55</v>
      </c>
      <c r="G51" s="45">
        <v>650</v>
      </c>
      <c r="H51" s="46">
        <v>10</v>
      </c>
      <c r="I51" s="46">
        <v>3</v>
      </c>
      <c r="J51" s="46">
        <v>840</v>
      </c>
      <c r="K51" s="46">
        <v>1090</v>
      </c>
      <c r="L51" s="46" t="s">
        <v>42</v>
      </c>
      <c r="M51" s="46" t="s">
        <v>42</v>
      </c>
      <c r="N51" s="46" t="s">
        <v>42</v>
      </c>
      <c r="O51" s="46" t="s">
        <v>42</v>
      </c>
      <c r="P51" s="45" t="s">
        <v>360</v>
      </c>
      <c r="Q51" s="46">
        <v>405</v>
      </c>
      <c r="R51" s="47">
        <v>1560</v>
      </c>
      <c r="S51" s="46">
        <v>136</v>
      </c>
      <c r="T51" s="46">
        <v>19</v>
      </c>
      <c r="U51" s="46">
        <v>37</v>
      </c>
      <c r="V51" s="48" t="s">
        <v>44</v>
      </c>
      <c r="W51" s="47">
        <v>50</v>
      </c>
      <c r="X51" s="47">
        <v>1000</v>
      </c>
      <c r="Y51" s="52">
        <v>31080</v>
      </c>
      <c r="Z51" s="46">
        <v>1</v>
      </c>
      <c r="AA51" s="53" t="s">
        <v>1867</v>
      </c>
      <c r="AB51" s="54"/>
      <c r="AC51" s="55" t="s">
        <v>42</v>
      </c>
      <c r="AD51" s="55" t="s">
        <v>42</v>
      </c>
      <c r="AE51" s="55" t="s">
        <v>42</v>
      </c>
      <c r="AF51" s="55" t="s">
        <v>42</v>
      </c>
      <c r="AG51" s="55" t="s">
        <v>42</v>
      </c>
      <c r="AH51" s="55" t="s">
        <v>42</v>
      </c>
      <c r="AI51" s="55" t="s">
        <v>42</v>
      </c>
    </row>
    <row r="52" s="38" customFormat="1" customHeight="1" spans="1:35">
      <c r="A52" s="44" t="s">
        <v>1870</v>
      </c>
      <c r="B52" s="19" t="s">
        <v>1819</v>
      </c>
      <c r="C52" s="36" t="s">
        <v>1226</v>
      </c>
      <c r="D52" s="36" t="s">
        <v>39</v>
      </c>
      <c r="E52" s="36"/>
      <c r="F52" s="36" t="s">
        <v>55</v>
      </c>
      <c r="G52" s="45">
        <v>650</v>
      </c>
      <c r="H52" s="46">
        <v>12</v>
      </c>
      <c r="I52" s="46">
        <v>3</v>
      </c>
      <c r="J52" s="46">
        <v>640</v>
      </c>
      <c r="K52" s="46">
        <v>740</v>
      </c>
      <c r="L52" s="46" t="s">
        <v>42</v>
      </c>
      <c r="M52" s="46" t="s">
        <v>42</v>
      </c>
      <c r="N52" s="46" t="s">
        <v>42</v>
      </c>
      <c r="O52" s="46" t="s">
        <v>42</v>
      </c>
      <c r="P52" s="45" t="s">
        <v>360</v>
      </c>
      <c r="Q52" s="46">
        <v>605</v>
      </c>
      <c r="R52" s="47">
        <v>2078</v>
      </c>
      <c r="S52" s="46">
        <v>170</v>
      </c>
      <c r="T52" s="46">
        <v>21</v>
      </c>
      <c r="U52" s="46">
        <v>47</v>
      </c>
      <c r="V52" s="48" t="s">
        <v>44</v>
      </c>
      <c r="W52" s="47">
        <v>50</v>
      </c>
      <c r="X52" s="47">
        <v>1000</v>
      </c>
      <c r="Y52" s="52">
        <v>30080</v>
      </c>
      <c r="Z52" s="46">
        <v>1</v>
      </c>
      <c r="AA52" s="53" t="s">
        <v>1867</v>
      </c>
      <c r="AB52" s="54"/>
      <c r="AC52" s="55" t="s">
        <v>42</v>
      </c>
      <c r="AD52" s="55" t="s">
        <v>42</v>
      </c>
      <c r="AE52" s="55" t="s">
        <v>42</v>
      </c>
      <c r="AF52" s="55" t="s">
        <v>42</v>
      </c>
      <c r="AG52" s="55" t="s">
        <v>42</v>
      </c>
      <c r="AH52" s="55" t="s">
        <v>42</v>
      </c>
      <c r="AI52" s="55" t="s">
        <v>42</v>
      </c>
    </row>
    <row r="53" s="38" customFormat="1" customHeight="1" spans="1:35">
      <c r="A53" s="44" t="s">
        <v>1871</v>
      </c>
      <c r="B53" s="19" t="s">
        <v>1819</v>
      </c>
      <c r="C53" s="36" t="s">
        <v>1226</v>
      </c>
      <c r="D53" s="36" t="s">
        <v>39</v>
      </c>
      <c r="E53" s="36"/>
      <c r="F53" s="36" t="s">
        <v>55</v>
      </c>
      <c r="G53" s="45">
        <v>650</v>
      </c>
      <c r="H53" s="46">
        <v>16</v>
      </c>
      <c r="I53" s="46">
        <v>3</v>
      </c>
      <c r="J53" s="46">
        <v>480</v>
      </c>
      <c r="K53" s="46">
        <v>620</v>
      </c>
      <c r="L53" s="46" t="s">
        <v>42</v>
      </c>
      <c r="M53" s="46" t="s">
        <v>42</v>
      </c>
      <c r="N53" s="46" t="s">
        <v>42</v>
      </c>
      <c r="O53" s="46" t="s">
        <v>42</v>
      </c>
      <c r="P53" s="45" t="s">
        <v>360</v>
      </c>
      <c r="Q53" s="46">
        <v>845</v>
      </c>
      <c r="R53" s="47">
        <v>2747</v>
      </c>
      <c r="S53" s="46">
        <v>224</v>
      </c>
      <c r="T53" s="46">
        <v>27</v>
      </c>
      <c r="U53" s="46">
        <v>62</v>
      </c>
      <c r="V53" s="48" t="s">
        <v>44</v>
      </c>
      <c r="W53" s="47">
        <v>50</v>
      </c>
      <c r="X53" s="47">
        <v>1000</v>
      </c>
      <c r="Y53" s="52">
        <v>29760</v>
      </c>
      <c r="Z53" s="46">
        <v>1</v>
      </c>
      <c r="AA53" s="53" t="s">
        <v>1867</v>
      </c>
      <c r="AB53" s="54"/>
      <c r="AC53" s="55" t="s">
        <v>42</v>
      </c>
      <c r="AD53" s="55" t="s">
        <v>42</v>
      </c>
      <c r="AE53" s="55" t="s">
        <v>42</v>
      </c>
      <c r="AF53" s="55" t="s">
        <v>42</v>
      </c>
      <c r="AG53" s="55" t="s">
        <v>42</v>
      </c>
      <c r="AH53" s="55" t="s">
        <v>42</v>
      </c>
      <c r="AI53" s="55" t="s">
        <v>42</v>
      </c>
    </row>
    <row r="54" s="38" customFormat="1" customHeight="1" spans="1:35">
      <c r="A54" s="44" t="s">
        <v>1872</v>
      </c>
      <c r="B54" s="19" t="s">
        <v>1819</v>
      </c>
      <c r="C54" s="36" t="s">
        <v>1226</v>
      </c>
      <c r="D54" s="36" t="s">
        <v>39</v>
      </c>
      <c r="E54" s="36"/>
      <c r="F54" s="36" t="s">
        <v>55</v>
      </c>
      <c r="G54" s="45">
        <v>650</v>
      </c>
      <c r="H54" s="46">
        <v>20</v>
      </c>
      <c r="I54" s="46">
        <v>3</v>
      </c>
      <c r="J54" s="46">
        <v>400</v>
      </c>
      <c r="K54" s="46">
        <v>470</v>
      </c>
      <c r="L54" s="46" t="s">
        <v>42</v>
      </c>
      <c r="M54" s="46" t="s">
        <v>42</v>
      </c>
      <c r="N54" s="46" t="s">
        <v>42</v>
      </c>
      <c r="O54" s="46" t="s">
        <v>42</v>
      </c>
      <c r="P54" s="45" t="s">
        <v>360</v>
      </c>
      <c r="Q54" s="46">
        <v>980</v>
      </c>
      <c r="R54" s="47">
        <v>3234</v>
      </c>
      <c r="S54" s="46">
        <v>266</v>
      </c>
      <c r="T54" s="46">
        <v>34</v>
      </c>
      <c r="U54" s="46">
        <v>73</v>
      </c>
      <c r="V54" s="48" t="s">
        <v>44</v>
      </c>
      <c r="W54" s="47">
        <v>50</v>
      </c>
      <c r="X54" s="47">
        <v>1000</v>
      </c>
      <c r="Y54" s="52">
        <v>29200</v>
      </c>
      <c r="Z54" s="46">
        <v>1</v>
      </c>
      <c r="AA54" s="53" t="s">
        <v>1867</v>
      </c>
      <c r="AB54" s="54"/>
      <c r="AC54" s="55" t="s">
        <v>42</v>
      </c>
      <c r="AD54" s="55" t="s">
        <v>42</v>
      </c>
      <c r="AE54" s="55" t="s">
        <v>42</v>
      </c>
      <c r="AF54" s="55" t="s">
        <v>42</v>
      </c>
      <c r="AG54" s="55" t="s">
        <v>42</v>
      </c>
      <c r="AH54" s="55" t="s">
        <v>42</v>
      </c>
      <c r="AI54" s="55" t="s">
        <v>42</v>
      </c>
    </row>
    <row r="55" s="38" customFormat="1" customHeight="1" spans="1:35">
      <c r="A55" s="44" t="s">
        <v>1873</v>
      </c>
      <c r="B55" s="19" t="s">
        <v>1819</v>
      </c>
      <c r="C55" s="36" t="s">
        <v>614</v>
      </c>
      <c r="D55" s="36" t="s">
        <v>39</v>
      </c>
      <c r="E55" s="36"/>
      <c r="F55" s="36" t="s">
        <v>55</v>
      </c>
      <c r="G55" s="45">
        <v>650</v>
      </c>
      <c r="H55" s="46">
        <v>16</v>
      </c>
      <c r="I55" s="46">
        <v>3</v>
      </c>
      <c r="J55" s="46">
        <v>480</v>
      </c>
      <c r="K55" s="46">
        <v>620</v>
      </c>
      <c r="L55" s="46" t="s">
        <v>42</v>
      </c>
      <c r="M55" s="46" t="s">
        <v>42</v>
      </c>
      <c r="N55" s="46" t="s">
        <v>42</v>
      </c>
      <c r="O55" s="46" t="s">
        <v>42</v>
      </c>
      <c r="P55" s="45" t="s">
        <v>360</v>
      </c>
      <c r="Q55" s="46">
        <v>845</v>
      </c>
      <c r="R55" s="47">
        <v>2747</v>
      </c>
      <c r="S55" s="46">
        <v>224</v>
      </c>
      <c r="T55" s="46">
        <v>27</v>
      </c>
      <c r="U55" s="46">
        <v>62</v>
      </c>
      <c r="V55" s="48" t="s">
        <v>44</v>
      </c>
      <c r="W55" s="47">
        <v>1000</v>
      </c>
      <c r="X55" s="47">
        <v>5000</v>
      </c>
      <c r="Y55" s="52">
        <v>29760</v>
      </c>
      <c r="Z55" s="46">
        <v>1</v>
      </c>
      <c r="AA55" s="53" t="s">
        <v>1867</v>
      </c>
      <c r="AB55" s="54"/>
      <c r="AC55" s="55" t="s">
        <v>42</v>
      </c>
      <c r="AD55" s="55" t="s">
        <v>42</v>
      </c>
      <c r="AE55" s="55" t="s">
        <v>42</v>
      </c>
      <c r="AF55" s="55" t="s">
        <v>42</v>
      </c>
      <c r="AG55" s="55" t="s">
        <v>42</v>
      </c>
      <c r="AH55" s="55" t="s">
        <v>42</v>
      </c>
      <c r="AI55" s="55" t="s">
        <v>42</v>
      </c>
    </row>
    <row r="56" s="38" customFormat="1" customHeight="1" spans="1:35">
      <c r="A56" s="44" t="s">
        <v>1874</v>
      </c>
      <c r="B56" s="19" t="s">
        <v>1819</v>
      </c>
      <c r="C56" s="36" t="s">
        <v>46</v>
      </c>
      <c r="D56" s="36" t="s">
        <v>39</v>
      </c>
      <c r="E56" s="36"/>
      <c r="F56" s="36" t="s">
        <v>55</v>
      </c>
      <c r="G56" s="45">
        <v>650</v>
      </c>
      <c r="H56" s="46">
        <v>4</v>
      </c>
      <c r="I56" s="46">
        <v>3</v>
      </c>
      <c r="J56" s="46">
        <v>2220</v>
      </c>
      <c r="K56" s="46">
        <v>2640</v>
      </c>
      <c r="L56" s="46" t="s">
        <v>42</v>
      </c>
      <c r="M56" s="46" t="s">
        <v>42</v>
      </c>
      <c r="N56" s="46" t="s">
        <v>42</v>
      </c>
      <c r="O56" s="46" t="s">
        <v>42</v>
      </c>
      <c r="P56" s="45" t="s">
        <v>360</v>
      </c>
      <c r="Q56" s="46">
        <v>125</v>
      </c>
      <c r="R56" s="47">
        <v>587</v>
      </c>
      <c r="S56" s="46">
        <v>59</v>
      </c>
      <c r="T56" s="46">
        <v>10</v>
      </c>
      <c r="U56" s="46">
        <v>15</v>
      </c>
      <c r="V56" s="48" t="s">
        <v>44</v>
      </c>
      <c r="W56" s="47">
        <v>2500</v>
      </c>
      <c r="X56" s="47">
        <v>5000</v>
      </c>
      <c r="Y56" s="52">
        <v>33000</v>
      </c>
      <c r="Z56" s="46">
        <v>1</v>
      </c>
      <c r="AA56" s="53" t="s">
        <v>1867</v>
      </c>
      <c r="AB56" s="54"/>
      <c r="AC56" s="55" t="s">
        <v>42</v>
      </c>
      <c r="AD56" s="55" t="s">
        <v>42</v>
      </c>
      <c r="AE56" s="55" t="s">
        <v>42</v>
      </c>
      <c r="AF56" s="55" t="s">
        <v>42</v>
      </c>
      <c r="AG56" s="55" t="s">
        <v>42</v>
      </c>
      <c r="AH56" s="55" t="s">
        <v>42</v>
      </c>
      <c r="AI56" s="55" t="s">
        <v>42</v>
      </c>
    </row>
    <row r="57" s="38" customFormat="1" customHeight="1" spans="1:35">
      <c r="A57" s="44" t="s">
        <v>1875</v>
      </c>
      <c r="B57" s="19" t="s">
        <v>1819</v>
      </c>
      <c r="C57" s="36" t="s">
        <v>46</v>
      </c>
      <c r="D57" s="36" t="s">
        <v>39</v>
      </c>
      <c r="E57" s="36"/>
      <c r="F57" s="36" t="s">
        <v>55</v>
      </c>
      <c r="G57" s="45">
        <v>700</v>
      </c>
      <c r="H57" s="46">
        <v>6</v>
      </c>
      <c r="I57" s="46">
        <v>3</v>
      </c>
      <c r="J57" s="46">
        <v>1251</v>
      </c>
      <c r="K57" s="46">
        <v>1627</v>
      </c>
      <c r="L57" s="46" t="s">
        <v>42</v>
      </c>
      <c r="M57" s="46" t="s">
        <v>42</v>
      </c>
      <c r="N57" s="46" t="s">
        <v>42</v>
      </c>
      <c r="O57" s="46" t="s">
        <v>42</v>
      </c>
      <c r="P57" s="45" t="s">
        <v>360</v>
      </c>
      <c r="Q57" s="46">
        <v>157</v>
      </c>
      <c r="R57" s="47">
        <v>1144</v>
      </c>
      <c r="S57" s="46">
        <v>30</v>
      </c>
      <c r="T57" s="46">
        <v>7.4</v>
      </c>
      <c r="U57" s="46">
        <v>24</v>
      </c>
      <c r="V57" s="48" t="s">
        <v>44</v>
      </c>
      <c r="W57" s="47">
        <v>2500</v>
      </c>
      <c r="X57" s="47">
        <v>5000</v>
      </c>
      <c r="Y57" s="52">
        <v>30024</v>
      </c>
      <c r="Z57" s="46">
        <v>1</v>
      </c>
      <c r="AA57" s="53">
        <v>45890</v>
      </c>
      <c r="AB57" s="54"/>
      <c r="AC57" s="55" t="s">
        <v>42</v>
      </c>
      <c r="AD57" s="55" t="s">
        <v>42</v>
      </c>
      <c r="AE57" s="55" t="s">
        <v>42</v>
      </c>
      <c r="AF57" s="55" t="s">
        <v>42</v>
      </c>
      <c r="AG57" s="55" t="s">
        <v>42</v>
      </c>
      <c r="AH57" s="55" t="s">
        <v>42</v>
      </c>
      <c r="AI57" s="55" t="s">
        <v>42</v>
      </c>
    </row>
    <row r="58" s="38" customFormat="1" customHeight="1" spans="1:35">
      <c r="A58" s="44" t="s">
        <v>1876</v>
      </c>
      <c r="B58" s="19" t="s">
        <v>1819</v>
      </c>
      <c r="C58" s="36" t="s">
        <v>614</v>
      </c>
      <c r="D58" s="36" t="s">
        <v>39</v>
      </c>
      <c r="E58" s="36"/>
      <c r="F58" s="36" t="s">
        <v>55</v>
      </c>
      <c r="G58" s="45">
        <v>700</v>
      </c>
      <c r="H58" s="46">
        <v>6</v>
      </c>
      <c r="I58" s="46">
        <v>3</v>
      </c>
      <c r="J58" s="46">
        <v>1257</v>
      </c>
      <c r="K58" s="46">
        <v>1634</v>
      </c>
      <c r="L58" s="46" t="s">
        <v>42</v>
      </c>
      <c r="M58" s="46" t="s">
        <v>42</v>
      </c>
      <c r="N58" s="46" t="s">
        <v>42</v>
      </c>
      <c r="O58" s="46" t="s">
        <v>42</v>
      </c>
      <c r="P58" s="45" t="s">
        <v>360</v>
      </c>
      <c r="Q58" s="46">
        <v>157</v>
      </c>
      <c r="R58" s="47">
        <v>1144</v>
      </c>
      <c r="S58" s="46">
        <v>30</v>
      </c>
      <c r="T58" s="46">
        <v>7.4</v>
      </c>
      <c r="U58" s="46">
        <v>24</v>
      </c>
      <c r="V58" s="48" t="s">
        <v>44</v>
      </c>
      <c r="W58" s="47">
        <v>1000</v>
      </c>
      <c r="X58" s="47">
        <v>5000</v>
      </c>
      <c r="Y58" s="52">
        <v>30168</v>
      </c>
      <c r="Z58" s="46">
        <v>1</v>
      </c>
      <c r="AA58" s="53">
        <v>45890</v>
      </c>
      <c r="AB58" s="54"/>
      <c r="AC58" s="55" t="s">
        <v>42</v>
      </c>
      <c r="AD58" s="55" t="s">
        <v>42</v>
      </c>
      <c r="AE58" s="55" t="s">
        <v>42</v>
      </c>
      <c r="AF58" s="55" t="s">
        <v>42</v>
      </c>
      <c r="AG58" s="55" t="s">
        <v>42</v>
      </c>
      <c r="AH58" s="55" t="s">
        <v>42</v>
      </c>
      <c r="AI58" s="55" t="s">
        <v>42</v>
      </c>
    </row>
  </sheetData>
  <sortState ref="A4:AA56">
    <sortCondition ref="G4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67"/>
  <sheetViews>
    <sheetView tabSelected="1" zoomScale="55" zoomScaleNormal="55" workbookViewId="0">
      <selection activeCell="H16" sqref="H16"/>
    </sheetView>
  </sheetViews>
  <sheetFormatPr defaultColWidth="9" defaultRowHeight="14"/>
  <cols>
    <col min="1" max="1" width="17.25" style="5" customWidth="1"/>
    <col min="2" max="2" width="12" style="5" customWidth="1"/>
    <col min="3" max="3" width="14.3333333333333" style="5" customWidth="1"/>
    <col min="4" max="4" width="5.75" style="5" customWidth="1"/>
    <col min="5" max="5" width="12.5833333333333" style="5" customWidth="1"/>
    <col min="6" max="6" width="7.25" style="5" customWidth="1"/>
    <col min="7" max="7" width="8.25" style="5" customWidth="1"/>
    <col min="8" max="8" width="6.5" style="6" customWidth="1"/>
    <col min="9" max="9" width="5.5" style="7" customWidth="1"/>
    <col min="10" max="10" width="11.0833333333333" style="6" customWidth="1"/>
    <col min="11" max="11" width="11.5833333333333" style="6" customWidth="1"/>
    <col min="12" max="15" width="11.5833333333333" style="5" customWidth="1"/>
    <col min="16" max="16" width="8.33333333333333" style="5" customWidth="1"/>
    <col min="17" max="17" width="8.08333333333333" style="5" customWidth="1"/>
    <col min="18" max="18" width="8.16666666666667" style="5" customWidth="1"/>
    <col min="19" max="19" width="9.91666666666667" style="6" customWidth="1"/>
    <col min="20" max="20" width="9" style="6" customWidth="1"/>
    <col min="21" max="21" width="6.91666666666667" style="5" customWidth="1"/>
    <col min="22" max="22" width="4.83333333333333" style="5" customWidth="1"/>
    <col min="23" max="23" width="5.33333333333333" style="5" hidden="1" customWidth="1"/>
    <col min="24" max="24" width="6.25" style="5" hidden="1" customWidth="1"/>
    <col min="25" max="25" width="5.33333333333333" style="5" customWidth="1"/>
    <col min="26" max="26" width="8.83333333333333" style="8" hidden="1" customWidth="1"/>
    <col min="27" max="27" width="9.33333333333333" style="9" hidden="1" customWidth="1"/>
    <col min="28" max="28" width="2.08333333333333" style="5" customWidth="1"/>
    <col min="29" max="35" width="16.5833333333333" style="5" customWidth="1"/>
    <col min="36" max="16384" width="9" style="5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5"/>
      <c r="Z1" s="26"/>
      <c r="AA1" s="27"/>
      <c r="AB1" s="10"/>
      <c r="AC1" s="10"/>
      <c r="AD1" s="10"/>
      <c r="AE1" s="10"/>
      <c r="AF1" s="10"/>
      <c r="AG1" s="10"/>
      <c r="AH1" s="10"/>
      <c r="AI1" s="10"/>
    </row>
    <row r="2" s="2" customFormat="1" ht="20.15" customHeight="1" spans="1:35">
      <c r="A2" s="12" t="s">
        <v>1996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28"/>
      <c r="AC2" s="12"/>
      <c r="AD2" s="12"/>
      <c r="AE2" s="12"/>
      <c r="AF2" s="12"/>
      <c r="AG2" s="12"/>
      <c r="AH2" s="12"/>
      <c r="AI2" s="12"/>
    </row>
    <row r="3" s="3" customFormat="1" ht="45" customHeight="1" spans="1:35">
      <c r="A3" s="13" t="s">
        <v>2</v>
      </c>
      <c r="B3" s="14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6" t="s">
        <v>9</v>
      </c>
      <c r="I3" s="16" t="s">
        <v>10</v>
      </c>
      <c r="J3" s="16" t="s">
        <v>11</v>
      </c>
      <c r="K3" s="16" t="s">
        <v>12</v>
      </c>
      <c r="L3" s="16" t="s">
        <v>13</v>
      </c>
      <c r="M3" s="16" t="s">
        <v>14</v>
      </c>
      <c r="N3" s="16" t="s">
        <v>15</v>
      </c>
      <c r="O3" s="16" t="s">
        <v>16</v>
      </c>
      <c r="P3" s="15" t="s">
        <v>17</v>
      </c>
      <c r="Q3" s="15" t="s">
        <v>18</v>
      </c>
      <c r="R3" s="15" t="s">
        <v>19</v>
      </c>
      <c r="S3" s="15" t="s">
        <v>20</v>
      </c>
      <c r="T3" s="15" t="s">
        <v>21</v>
      </c>
      <c r="U3" s="15" t="s">
        <v>22</v>
      </c>
      <c r="V3" s="15" t="s">
        <v>23</v>
      </c>
      <c r="W3" s="23" t="s">
        <v>24</v>
      </c>
      <c r="X3" s="24" t="s">
        <v>25</v>
      </c>
      <c r="Y3" s="29" t="s">
        <v>26</v>
      </c>
      <c r="Z3" s="30" t="s">
        <v>27</v>
      </c>
      <c r="AA3" s="31" t="s">
        <v>28</v>
      </c>
      <c r="AB3" s="32"/>
      <c r="AC3" s="33" t="s">
        <v>29</v>
      </c>
      <c r="AD3" s="33" t="s">
        <v>30</v>
      </c>
      <c r="AE3" s="33" t="s">
        <v>31</v>
      </c>
      <c r="AF3" s="33" t="s">
        <v>32</v>
      </c>
      <c r="AG3" s="33" t="s">
        <v>33</v>
      </c>
      <c r="AH3" s="33" t="s">
        <v>34</v>
      </c>
      <c r="AI3" s="33" t="s">
        <v>35</v>
      </c>
    </row>
    <row r="4" s="4" customFormat="1" ht="13.5" customHeight="1" spans="1:35">
      <c r="A4" s="17" t="s">
        <v>1877</v>
      </c>
      <c r="B4" s="18" t="s">
        <v>1878</v>
      </c>
      <c r="C4" s="19" t="s">
        <v>248</v>
      </c>
      <c r="D4" s="19" t="s">
        <v>39</v>
      </c>
      <c r="E4" s="19"/>
      <c r="F4" s="19" t="s">
        <v>55</v>
      </c>
      <c r="G4" s="20">
        <v>650</v>
      </c>
      <c r="H4" s="21">
        <v>65</v>
      </c>
      <c r="I4" s="21">
        <v>3.8</v>
      </c>
      <c r="J4" s="21">
        <v>21</v>
      </c>
      <c r="K4" s="21">
        <v>30</v>
      </c>
      <c r="L4" s="21" t="s">
        <v>42</v>
      </c>
      <c r="M4" s="21" t="s">
        <v>42</v>
      </c>
      <c r="N4" s="21" t="s">
        <v>42</v>
      </c>
      <c r="O4" s="21" t="s">
        <v>42</v>
      </c>
      <c r="P4" s="22" t="s">
        <v>360</v>
      </c>
      <c r="Q4" s="21">
        <v>1037</v>
      </c>
      <c r="R4" s="20">
        <v>10022</v>
      </c>
      <c r="S4" s="21">
        <v>193</v>
      </c>
      <c r="T4" s="21">
        <v>9.5</v>
      </c>
      <c r="U4" s="21">
        <v>193</v>
      </c>
      <c r="V4" s="20" t="s">
        <v>44</v>
      </c>
      <c r="W4" s="20">
        <v>450</v>
      </c>
      <c r="X4" s="20">
        <v>2250</v>
      </c>
      <c r="Y4" s="20">
        <f t="shared" ref="Y4:Y11" si="0">J4*U4</f>
        <v>4053</v>
      </c>
      <c r="Z4" s="21">
        <v>1</v>
      </c>
      <c r="AA4" s="34">
        <v>45623</v>
      </c>
      <c r="AB4" s="35"/>
      <c r="AC4" s="36" t="s">
        <v>42</v>
      </c>
      <c r="AD4" s="36" t="s">
        <v>42</v>
      </c>
      <c r="AE4" s="36" t="s">
        <v>42</v>
      </c>
      <c r="AF4" s="36" t="s">
        <v>42</v>
      </c>
      <c r="AG4" s="36" t="s">
        <v>42</v>
      </c>
      <c r="AH4" s="36" t="s">
        <v>42</v>
      </c>
      <c r="AI4" s="36" t="s">
        <v>42</v>
      </c>
    </row>
    <row r="5" s="4" customFormat="1" ht="13.5" customHeight="1" spans="1:35">
      <c r="A5" s="17" t="s">
        <v>1879</v>
      </c>
      <c r="B5" s="18" t="s">
        <v>1878</v>
      </c>
      <c r="C5" s="19" t="s">
        <v>248</v>
      </c>
      <c r="D5" s="19" t="s">
        <v>39</v>
      </c>
      <c r="E5" s="19"/>
      <c r="F5" s="19" t="s">
        <v>55</v>
      </c>
      <c r="G5" s="20">
        <v>650</v>
      </c>
      <c r="H5" s="21">
        <v>71</v>
      </c>
      <c r="I5" s="21">
        <v>4</v>
      </c>
      <c r="J5" s="21">
        <v>35</v>
      </c>
      <c r="K5" s="21">
        <v>40</v>
      </c>
      <c r="L5" s="21" t="s">
        <v>42</v>
      </c>
      <c r="M5" s="21" t="s">
        <v>42</v>
      </c>
      <c r="N5" s="21" t="s">
        <v>42</v>
      </c>
      <c r="O5" s="21" t="s">
        <v>42</v>
      </c>
      <c r="P5" s="22" t="s">
        <v>43</v>
      </c>
      <c r="Q5" s="21">
        <v>1125</v>
      </c>
      <c r="R5" s="20">
        <v>6843</v>
      </c>
      <c r="S5" s="21">
        <v>250</v>
      </c>
      <c r="T5" s="21">
        <v>4.3</v>
      </c>
      <c r="U5" s="21">
        <v>163</v>
      </c>
      <c r="V5" s="20" t="s">
        <v>44</v>
      </c>
      <c r="W5" s="20">
        <v>450</v>
      </c>
      <c r="X5" s="20">
        <v>2250</v>
      </c>
      <c r="Y5" s="20">
        <f t="shared" si="0"/>
        <v>5705</v>
      </c>
      <c r="Z5" s="21">
        <v>1.2</v>
      </c>
      <c r="AA5" s="34">
        <v>44956</v>
      </c>
      <c r="AB5" s="35"/>
      <c r="AC5" s="36" t="s">
        <v>42</v>
      </c>
      <c r="AD5" s="36" t="s">
        <v>42</v>
      </c>
      <c r="AE5" s="36" t="s">
        <v>42</v>
      </c>
      <c r="AF5" s="36" t="s">
        <v>42</v>
      </c>
      <c r="AG5" s="36" t="s">
        <v>42</v>
      </c>
      <c r="AH5" s="36" t="s">
        <v>42</v>
      </c>
      <c r="AI5" s="36" t="s">
        <v>42</v>
      </c>
    </row>
    <row r="6" s="4" customFormat="1" ht="13.5" customHeight="1" spans="1:35">
      <c r="A6" s="17" t="s">
        <v>1880</v>
      </c>
      <c r="B6" s="18" t="s">
        <v>1878</v>
      </c>
      <c r="C6" s="19" t="s">
        <v>248</v>
      </c>
      <c r="D6" s="19" t="s">
        <v>39</v>
      </c>
      <c r="E6" s="19"/>
      <c r="F6" s="19" t="s">
        <v>55</v>
      </c>
      <c r="G6" s="20">
        <v>650</v>
      </c>
      <c r="H6" s="21">
        <v>53</v>
      </c>
      <c r="I6" s="21">
        <v>3.9</v>
      </c>
      <c r="J6" s="21">
        <v>34</v>
      </c>
      <c r="K6" s="21">
        <v>40</v>
      </c>
      <c r="L6" s="21" t="s">
        <v>42</v>
      </c>
      <c r="M6" s="21" t="s">
        <v>42</v>
      </c>
      <c r="N6" s="21" t="s">
        <v>42</v>
      </c>
      <c r="O6" s="21" t="s">
        <v>42</v>
      </c>
      <c r="P6" s="22" t="s">
        <v>360</v>
      </c>
      <c r="Q6" s="21">
        <v>794</v>
      </c>
      <c r="R6" s="20">
        <v>6248</v>
      </c>
      <c r="S6" s="21">
        <v>131</v>
      </c>
      <c r="T6" s="21">
        <v>8.4</v>
      </c>
      <c r="U6" s="21">
        <v>124</v>
      </c>
      <c r="V6" s="20" t="s">
        <v>44</v>
      </c>
      <c r="W6" s="20">
        <v>450</v>
      </c>
      <c r="X6" s="20">
        <v>2250</v>
      </c>
      <c r="Y6" s="20">
        <f t="shared" si="0"/>
        <v>4216</v>
      </c>
      <c r="Z6" s="21">
        <v>1</v>
      </c>
      <c r="AA6" s="34">
        <v>45623</v>
      </c>
      <c r="AB6" s="35"/>
      <c r="AC6" s="36" t="s">
        <v>42</v>
      </c>
      <c r="AD6" s="36" t="s">
        <v>42</v>
      </c>
      <c r="AE6" s="36" t="s">
        <v>42</v>
      </c>
      <c r="AF6" s="36" t="s">
        <v>42</v>
      </c>
      <c r="AG6" s="36" t="s">
        <v>42</v>
      </c>
      <c r="AH6" s="36" t="s">
        <v>42</v>
      </c>
      <c r="AI6" s="36" t="s">
        <v>42</v>
      </c>
    </row>
    <row r="7" s="4" customFormat="1" ht="13.5" customHeight="1" spans="1:35">
      <c r="A7" s="17" t="s">
        <v>1881</v>
      </c>
      <c r="B7" s="18" t="s">
        <v>1878</v>
      </c>
      <c r="C7" s="19" t="s">
        <v>349</v>
      </c>
      <c r="D7" s="19" t="s">
        <v>39</v>
      </c>
      <c r="E7" s="19"/>
      <c r="F7" s="19" t="s">
        <v>55</v>
      </c>
      <c r="G7" s="20">
        <v>650</v>
      </c>
      <c r="H7" s="21">
        <v>37</v>
      </c>
      <c r="I7" s="21">
        <v>3.8</v>
      </c>
      <c r="J7" s="21">
        <v>60</v>
      </c>
      <c r="K7" s="21">
        <v>70</v>
      </c>
      <c r="L7" s="21" t="s">
        <v>42</v>
      </c>
      <c r="M7" s="21" t="s">
        <v>42</v>
      </c>
      <c r="N7" s="21" t="s">
        <v>42</v>
      </c>
      <c r="O7" s="21" t="s">
        <v>42</v>
      </c>
      <c r="P7" s="22" t="s">
        <v>360</v>
      </c>
      <c r="Q7" s="21">
        <v>461</v>
      </c>
      <c r="R7" s="20">
        <v>3401</v>
      </c>
      <c r="S7" s="21">
        <v>78</v>
      </c>
      <c r="T7" s="21">
        <v>7.7</v>
      </c>
      <c r="U7" s="21">
        <v>70</v>
      </c>
      <c r="V7" s="20" t="s">
        <v>44</v>
      </c>
      <c r="W7" s="20">
        <v>1000</v>
      </c>
      <c r="X7" s="20">
        <v>5000</v>
      </c>
      <c r="Y7" s="20">
        <f t="shared" si="0"/>
        <v>4200</v>
      </c>
      <c r="Z7" s="21">
        <v>1</v>
      </c>
      <c r="AA7" s="34">
        <v>45656</v>
      </c>
      <c r="AB7" s="35"/>
      <c r="AC7" s="36" t="s">
        <v>42</v>
      </c>
      <c r="AD7" s="36" t="s">
        <v>42</v>
      </c>
      <c r="AE7" s="36" t="s">
        <v>42</v>
      </c>
      <c r="AF7" s="36" t="s">
        <v>42</v>
      </c>
      <c r="AG7" s="36" t="s">
        <v>42</v>
      </c>
      <c r="AH7" s="36" t="s">
        <v>42</v>
      </c>
      <c r="AI7" s="36" t="s">
        <v>42</v>
      </c>
    </row>
    <row r="8" s="4" customFormat="1" ht="13.5" customHeight="1" spans="1:35">
      <c r="A8" s="17" t="s">
        <v>1882</v>
      </c>
      <c r="B8" s="18" t="s">
        <v>1878</v>
      </c>
      <c r="C8" s="19" t="s">
        <v>614</v>
      </c>
      <c r="D8" s="19" t="s">
        <v>39</v>
      </c>
      <c r="E8" s="19"/>
      <c r="F8" s="19" t="s">
        <v>55</v>
      </c>
      <c r="G8" s="20">
        <v>650</v>
      </c>
      <c r="H8" s="21">
        <v>22</v>
      </c>
      <c r="I8" s="21">
        <v>3.9</v>
      </c>
      <c r="J8" s="21">
        <v>59</v>
      </c>
      <c r="K8" s="21">
        <v>70</v>
      </c>
      <c r="L8" s="21" t="s">
        <v>42</v>
      </c>
      <c r="M8" s="21" t="s">
        <v>42</v>
      </c>
      <c r="N8" s="21" t="s">
        <v>42</v>
      </c>
      <c r="O8" s="21" t="s">
        <v>42</v>
      </c>
      <c r="P8" s="22" t="s">
        <v>360</v>
      </c>
      <c r="Q8" s="21">
        <v>461</v>
      </c>
      <c r="R8" s="20">
        <v>3401</v>
      </c>
      <c r="S8" s="21">
        <v>78</v>
      </c>
      <c r="T8" s="21">
        <v>7.7</v>
      </c>
      <c r="U8" s="21">
        <v>70</v>
      </c>
      <c r="V8" s="20" t="s">
        <v>44</v>
      </c>
      <c r="W8" s="20">
        <v>1000</v>
      </c>
      <c r="X8" s="20">
        <v>5000</v>
      </c>
      <c r="Y8" s="20">
        <f t="shared" si="0"/>
        <v>4130</v>
      </c>
      <c r="Z8" s="21">
        <v>1</v>
      </c>
      <c r="AA8" s="34">
        <v>45656</v>
      </c>
      <c r="AB8" s="35"/>
      <c r="AC8" s="36" t="s">
        <v>42</v>
      </c>
      <c r="AD8" s="36" t="s">
        <v>42</v>
      </c>
      <c r="AE8" s="36" t="s">
        <v>42</v>
      </c>
      <c r="AF8" s="36" t="s">
        <v>42</v>
      </c>
      <c r="AG8" s="36" t="s">
        <v>42</v>
      </c>
      <c r="AH8" s="36" t="s">
        <v>42</v>
      </c>
      <c r="AI8" s="36" t="s">
        <v>42</v>
      </c>
    </row>
    <row r="9" s="4" customFormat="1" ht="13.5" customHeight="1" spans="1:35">
      <c r="A9" s="17" t="s">
        <v>1883</v>
      </c>
      <c r="B9" s="18" t="s">
        <v>1878</v>
      </c>
      <c r="C9" s="19" t="s">
        <v>248</v>
      </c>
      <c r="D9" s="19" t="s">
        <v>39</v>
      </c>
      <c r="E9" s="19"/>
      <c r="F9" s="19" t="s">
        <v>55</v>
      </c>
      <c r="G9" s="20">
        <v>650</v>
      </c>
      <c r="H9" s="21">
        <v>38</v>
      </c>
      <c r="I9" s="21">
        <v>3.9</v>
      </c>
      <c r="J9" s="21">
        <v>61</v>
      </c>
      <c r="K9" s="21">
        <v>70</v>
      </c>
      <c r="L9" s="21" t="s">
        <v>42</v>
      </c>
      <c r="M9" s="21" t="s">
        <v>42</v>
      </c>
      <c r="N9" s="21" t="s">
        <v>42</v>
      </c>
      <c r="O9" s="21" t="s">
        <v>42</v>
      </c>
      <c r="P9" s="22" t="s">
        <v>360</v>
      </c>
      <c r="Q9" s="21">
        <v>461</v>
      </c>
      <c r="R9" s="20">
        <v>3401</v>
      </c>
      <c r="S9" s="21">
        <v>78</v>
      </c>
      <c r="T9" s="21">
        <v>7.7</v>
      </c>
      <c r="U9" s="21">
        <v>70</v>
      </c>
      <c r="V9" s="20" t="s">
        <v>44</v>
      </c>
      <c r="W9" s="20">
        <v>450</v>
      </c>
      <c r="X9" s="20">
        <v>2250</v>
      </c>
      <c r="Y9" s="20">
        <f t="shared" si="0"/>
        <v>4270</v>
      </c>
      <c r="Z9" s="21">
        <v>1</v>
      </c>
      <c r="AA9" s="34">
        <v>45656</v>
      </c>
      <c r="AB9" s="35"/>
      <c r="AC9" s="36" t="s">
        <v>42</v>
      </c>
      <c r="AD9" s="36" t="s">
        <v>42</v>
      </c>
      <c r="AE9" s="36" t="s">
        <v>42</v>
      </c>
      <c r="AF9" s="36" t="s">
        <v>42</v>
      </c>
      <c r="AG9" s="36" t="s">
        <v>42</v>
      </c>
      <c r="AH9" s="36" t="s">
        <v>42</v>
      </c>
      <c r="AI9" s="36" t="s">
        <v>42</v>
      </c>
    </row>
    <row r="10" s="4" customFormat="1" ht="13.5" customHeight="1" spans="1:35">
      <c r="A10" s="17" t="s">
        <v>1884</v>
      </c>
      <c r="B10" s="18" t="s">
        <v>1878</v>
      </c>
      <c r="C10" s="19" t="s">
        <v>349</v>
      </c>
      <c r="D10" s="19" t="s">
        <v>39</v>
      </c>
      <c r="E10" s="19"/>
      <c r="F10" s="19" t="s">
        <v>55</v>
      </c>
      <c r="G10" s="20">
        <v>650</v>
      </c>
      <c r="H10" s="21">
        <v>29</v>
      </c>
      <c r="I10" s="21">
        <v>3.8</v>
      </c>
      <c r="J10" s="21">
        <v>73</v>
      </c>
      <c r="K10" s="21">
        <v>90</v>
      </c>
      <c r="L10" s="21" t="s">
        <v>42</v>
      </c>
      <c r="M10" s="21" t="s">
        <v>42</v>
      </c>
      <c r="N10" s="21" t="s">
        <v>42</v>
      </c>
      <c r="O10" s="21" t="s">
        <v>42</v>
      </c>
      <c r="P10" s="22" t="s">
        <v>360</v>
      </c>
      <c r="Q10" s="21">
        <v>414</v>
      </c>
      <c r="R10" s="20">
        <v>2793</v>
      </c>
      <c r="S10" s="21">
        <v>64</v>
      </c>
      <c r="T10" s="21">
        <v>6.8</v>
      </c>
      <c r="U10" s="21">
        <v>58</v>
      </c>
      <c r="V10" s="20" t="s">
        <v>44</v>
      </c>
      <c r="W10" s="20">
        <v>1000</v>
      </c>
      <c r="X10" s="20">
        <v>5000</v>
      </c>
      <c r="Y10" s="20">
        <f t="shared" si="0"/>
        <v>4234</v>
      </c>
      <c r="Z10" s="21">
        <v>1</v>
      </c>
      <c r="AA10" s="34">
        <v>45656</v>
      </c>
      <c r="AB10" s="35"/>
      <c r="AC10" s="36" t="s">
        <v>42</v>
      </c>
      <c r="AD10" s="36" t="s">
        <v>42</v>
      </c>
      <c r="AE10" s="36" t="s">
        <v>42</v>
      </c>
      <c r="AF10" s="36" t="s">
        <v>42</v>
      </c>
      <c r="AG10" s="36" t="s">
        <v>42</v>
      </c>
      <c r="AH10" s="36" t="s">
        <v>42</v>
      </c>
      <c r="AI10" s="36" t="s">
        <v>42</v>
      </c>
    </row>
    <row r="11" s="4" customFormat="1" ht="13.5" customHeight="1" spans="1:35">
      <c r="A11" s="17" t="s">
        <v>1885</v>
      </c>
      <c r="B11" s="18" t="s">
        <v>1878</v>
      </c>
      <c r="C11" s="19" t="s">
        <v>614</v>
      </c>
      <c r="D11" s="19" t="s">
        <v>39</v>
      </c>
      <c r="E11" s="19"/>
      <c r="F11" s="19" t="s">
        <v>55</v>
      </c>
      <c r="G11" s="20">
        <v>650</v>
      </c>
      <c r="H11" s="21">
        <v>18</v>
      </c>
      <c r="I11" s="21">
        <v>3.8</v>
      </c>
      <c r="J11" s="21">
        <v>73</v>
      </c>
      <c r="K11" s="21">
        <v>94</v>
      </c>
      <c r="L11" s="21" t="s">
        <v>42</v>
      </c>
      <c r="M11" s="21" t="s">
        <v>42</v>
      </c>
      <c r="N11" s="21" t="s">
        <v>42</v>
      </c>
      <c r="O11" s="21" t="s">
        <v>42</v>
      </c>
      <c r="P11" s="22" t="s">
        <v>360</v>
      </c>
      <c r="Q11" s="21">
        <v>304</v>
      </c>
      <c r="R11" s="20">
        <v>2793</v>
      </c>
      <c r="S11" s="21">
        <v>64</v>
      </c>
      <c r="T11" s="21">
        <v>6.8</v>
      </c>
      <c r="U11" s="21">
        <v>58</v>
      </c>
      <c r="V11" s="20" t="s">
        <v>44</v>
      </c>
      <c r="W11" s="20">
        <v>1000</v>
      </c>
      <c r="X11" s="20">
        <v>5000</v>
      </c>
      <c r="Y11" s="20">
        <f t="shared" si="0"/>
        <v>4234</v>
      </c>
      <c r="Z11" s="21">
        <v>1</v>
      </c>
      <c r="AA11" s="34">
        <v>45623</v>
      </c>
      <c r="AB11" s="35"/>
      <c r="AC11" s="36" t="s">
        <v>42</v>
      </c>
      <c r="AD11" s="36" t="s">
        <v>42</v>
      </c>
      <c r="AE11" s="36" t="s">
        <v>42</v>
      </c>
      <c r="AF11" s="36" t="s">
        <v>42</v>
      </c>
      <c r="AG11" s="36" t="s">
        <v>42</v>
      </c>
      <c r="AH11" s="36" t="s">
        <v>42</v>
      </c>
      <c r="AI11" s="36" t="s">
        <v>42</v>
      </c>
    </row>
    <row r="12" s="4" customFormat="1" ht="13.5" customHeight="1" spans="1:35">
      <c r="A12" s="17" t="s">
        <v>1886</v>
      </c>
      <c r="B12" s="18" t="s">
        <v>1878</v>
      </c>
      <c r="C12" s="19" t="s">
        <v>248</v>
      </c>
      <c r="D12" s="19" t="s">
        <v>39</v>
      </c>
      <c r="E12" s="19"/>
      <c r="F12" s="19" t="s">
        <v>55</v>
      </c>
      <c r="G12" s="20">
        <v>650</v>
      </c>
      <c r="H12" s="21">
        <v>29</v>
      </c>
      <c r="I12" s="21">
        <v>3.9</v>
      </c>
      <c r="J12" s="21">
        <v>76</v>
      </c>
      <c r="K12" s="21">
        <v>90</v>
      </c>
      <c r="L12" s="21" t="s">
        <v>42</v>
      </c>
      <c r="M12" s="21" t="s">
        <v>42</v>
      </c>
      <c r="N12" s="21" t="s">
        <v>42</v>
      </c>
      <c r="O12" s="21" t="s">
        <v>42</v>
      </c>
      <c r="P12" s="22" t="s">
        <v>360</v>
      </c>
      <c r="Q12" s="21">
        <v>304</v>
      </c>
      <c r="R12" s="20">
        <v>2793</v>
      </c>
      <c r="S12" s="21">
        <v>64</v>
      </c>
      <c r="T12" s="21">
        <v>6.8</v>
      </c>
      <c r="U12" s="21">
        <v>58</v>
      </c>
      <c r="V12" s="20" t="s">
        <v>44</v>
      </c>
      <c r="W12" s="20">
        <v>450</v>
      </c>
      <c r="X12" s="20">
        <v>2250</v>
      </c>
      <c r="Y12" s="20">
        <f t="shared" ref="Y12:Y36" si="1">J12*U12</f>
        <v>4408</v>
      </c>
      <c r="Z12" s="21">
        <v>1</v>
      </c>
      <c r="AA12" s="34">
        <v>45623</v>
      </c>
      <c r="AB12" s="35"/>
      <c r="AC12" s="36" t="s">
        <v>42</v>
      </c>
      <c r="AD12" s="36" t="s">
        <v>42</v>
      </c>
      <c r="AE12" s="36" t="s">
        <v>42</v>
      </c>
      <c r="AF12" s="36" t="s">
        <v>42</v>
      </c>
      <c r="AG12" s="36" t="s">
        <v>42</v>
      </c>
      <c r="AH12" s="36" t="s">
        <v>42</v>
      </c>
      <c r="AI12" s="36" t="s">
        <v>42</v>
      </c>
    </row>
    <row r="13" s="4" customFormat="1" ht="13.5" customHeight="1" spans="1:35">
      <c r="A13" s="17" t="s">
        <v>1887</v>
      </c>
      <c r="B13" s="18" t="s">
        <v>1878</v>
      </c>
      <c r="C13" s="19" t="s">
        <v>151</v>
      </c>
      <c r="D13" s="19" t="s">
        <v>39</v>
      </c>
      <c r="E13" s="19"/>
      <c r="F13" s="19" t="s">
        <v>55</v>
      </c>
      <c r="G13" s="20">
        <v>650</v>
      </c>
      <c r="H13" s="21">
        <v>24</v>
      </c>
      <c r="I13" s="21">
        <v>3.3</v>
      </c>
      <c r="J13" s="21">
        <v>80</v>
      </c>
      <c r="K13" s="21">
        <v>90</v>
      </c>
      <c r="L13" s="21" t="s">
        <v>42</v>
      </c>
      <c r="M13" s="21" t="s">
        <v>42</v>
      </c>
      <c r="N13" s="21" t="s">
        <v>42</v>
      </c>
      <c r="O13" s="21" t="s">
        <v>42</v>
      </c>
      <c r="P13" s="22" t="s">
        <v>360</v>
      </c>
      <c r="Q13" s="21">
        <v>414</v>
      </c>
      <c r="R13" s="20">
        <v>2793</v>
      </c>
      <c r="S13" s="21">
        <v>64</v>
      </c>
      <c r="T13" s="21">
        <v>6.8</v>
      </c>
      <c r="U13" s="21">
        <v>58</v>
      </c>
      <c r="V13" s="20" t="s">
        <v>44</v>
      </c>
      <c r="W13" s="20">
        <v>2000</v>
      </c>
      <c r="X13" s="20">
        <v>10000</v>
      </c>
      <c r="Y13" s="20">
        <v>4640</v>
      </c>
      <c r="Z13" s="21">
        <v>1</v>
      </c>
      <c r="AA13" s="34">
        <v>45896</v>
      </c>
      <c r="AB13" s="35"/>
      <c r="AC13" s="36" t="s">
        <v>42</v>
      </c>
      <c r="AD13" s="36" t="s">
        <v>42</v>
      </c>
      <c r="AE13" s="36" t="s">
        <v>42</v>
      </c>
      <c r="AF13" s="36" t="s">
        <v>42</v>
      </c>
      <c r="AG13" s="36" t="s">
        <v>42</v>
      </c>
      <c r="AH13" s="36" t="s">
        <v>42</v>
      </c>
      <c r="AI13" s="36" t="s">
        <v>42</v>
      </c>
    </row>
    <row r="14" s="4" customFormat="1" ht="13.5" customHeight="1" spans="1:35">
      <c r="A14" s="17" t="s">
        <v>1888</v>
      </c>
      <c r="B14" s="18" t="s">
        <v>1878</v>
      </c>
      <c r="C14" s="19" t="s">
        <v>1889</v>
      </c>
      <c r="D14" s="19" t="s">
        <v>39</v>
      </c>
      <c r="E14" s="19"/>
      <c r="F14" s="19" t="s">
        <v>55</v>
      </c>
      <c r="G14" s="20">
        <v>650</v>
      </c>
      <c r="H14" s="21">
        <v>22</v>
      </c>
      <c r="I14" s="21">
        <v>3.8</v>
      </c>
      <c r="J14" s="21">
        <v>70</v>
      </c>
      <c r="K14" s="21">
        <v>90</v>
      </c>
      <c r="L14" s="21" t="s">
        <v>42</v>
      </c>
      <c r="M14" s="21" t="s">
        <v>42</v>
      </c>
      <c r="N14" s="21" t="s">
        <v>42</v>
      </c>
      <c r="O14" s="21" t="s">
        <v>42</v>
      </c>
      <c r="P14" s="22" t="s">
        <v>360</v>
      </c>
      <c r="Q14" s="21">
        <v>304</v>
      </c>
      <c r="R14" s="20">
        <v>2793</v>
      </c>
      <c r="S14" s="21">
        <v>64</v>
      </c>
      <c r="T14" s="21">
        <v>6.8</v>
      </c>
      <c r="U14" s="21">
        <v>58</v>
      </c>
      <c r="V14" s="20" t="s">
        <v>44</v>
      </c>
      <c r="W14" s="20">
        <v>30</v>
      </c>
      <c r="X14" s="20">
        <v>2250</v>
      </c>
      <c r="Y14" s="20">
        <f t="shared" si="1"/>
        <v>4060</v>
      </c>
      <c r="Z14" s="21">
        <v>1</v>
      </c>
      <c r="AA14" s="34">
        <v>45623</v>
      </c>
      <c r="AB14" s="35"/>
      <c r="AC14" s="36" t="s">
        <v>42</v>
      </c>
      <c r="AD14" s="36" t="s">
        <v>42</v>
      </c>
      <c r="AE14" s="36" t="s">
        <v>42</v>
      </c>
      <c r="AF14" s="36" t="s">
        <v>42</v>
      </c>
      <c r="AG14" s="36" t="s">
        <v>42</v>
      </c>
      <c r="AH14" s="36" t="s">
        <v>42</v>
      </c>
      <c r="AI14" s="36" t="s">
        <v>42</v>
      </c>
    </row>
    <row r="15" s="4" customFormat="1" ht="13.5" customHeight="1" spans="1:35">
      <c r="A15" s="17" t="s">
        <v>1890</v>
      </c>
      <c r="B15" s="18" t="s">
        <v>1878</v>
      </c>
      <c r="C15" s="19" t="s">
        <v>349</v>
      </c>
      <c r="D15" s="19" t="s">
        <v>39</v>
      </c>
      <c r="E15" s="19"/>
      <c r="F15" s="19" t="s">
        <v>55</v>
      </c>
      <c r="G15" s="20">
        <v>650</v>
      </c>
      <c r="H15" s="21">
        <v>35</v>
      </c>
      <c r="I15" s="21">
        <v>3.5</v>
      </c>
      <c r="J15" s="21">
        <v>98</v>
      </c>
      <c r="K15" s="21">
        <v>110</v>
      </c>
      <c r="L15" s="21" t="s">
        <v>42</v>
      </c>
      <c r="M15" s="21" t="s">
        <v>42</v>
      </c>
      <c r="N15" s="21" t="s">
        <v>42</v>
      </c>
      <c r="O15" s="21" t="s">
        <v>42</v>
      </c>
      <c r="P15" s="22" t="s">
        <v>360</v>
      </c>
      <c r="Q15" s="21">
        <v>500</v>
      </c>
      <c r="R15" s="20">
        <v>2869</v>
      </c>
      <c r="S15" s="21">
        <v>93</v>
      </c>
      <c r="T15" s="21">
        <v>5.4</v>
      </c>
      <c r="U15" s="21">
        <v>72</v>
      </c>
      <c r="V15" s="20" t="s">
        <v>44</v>
      </c>
      <c r="W15" s="20">
        <v>1000</v>
      </c>
      <c r="X15" s="20">
        <v>5000</v>
      </c>
      <c r="Y15" s="20">
        <f t="shared" si="1"/>
        <v>7056</v>
      </c>
      <c r="Z15" s="21">
        <v>1.1</v>
      </c>
      <c r="AA15" s="34">
        <v>45209</v>
      </c>
      <c r="AB15" s="35"/>
      <c r="AC15" s="36" t="s">
        <v>42</v>
      </c>
      <c r="AD15" s="36" t="s">
        <v>42</v>
      </c>
      <c r="AE15" s="36" t="s">
        <v>42</v>
      </c>
      <c r="AF15" s="36" t="s">
        <v>42</v>
      </c>
      <c r="AG15" s="36" t="s">
        <v>42</v>
      </c>
      <c r="AH15" s="36" t="s">
        <v>42</v>
      </c>
      <c r="AI15" s="36" t="s">
        <v>42</v>
      </c>
    </row>
    <row r="16" s="4" customFormat="1" ht="13.5" customHeight="1" spans="1:35">
      <c r="A16" s="17" t="s">
        <v>1891</v>
      </c>
      <c r="B16" s="18" t="s">
        <v>1878</v>
      </c>
      <c r="C16" s="19" t="s">
        <v>74</v>
      </c>
      <c r="D16" s="19" t="s">
        <v>39</v>
      </c>
      <c r="E16" s="19"/>
      <c r="F16" s="19" t="s">
        <v>55</v>
      </c>
      <c r="G16" s="20">
        <v>650</v>
      </c>
      <c r="H16" s="21">
        <v>35</v>
      </c>
      <c r="I16" s="21">
        <v>3.5</v>
      </c>
      <c r="J16" s="21">
        <v>99</v>
      </c>
      <c r="K16" s="21">
        <v>110</v>
      </c>
      <c r="L16" s="21" t="s">
        <v>42</v>
      </c>
      <c r="M16" s="21" t="s">
        <v>42</v>
      </c>
      <c r="N16" s="21" t="s">
        <v>42</v>
      </c>
      <c r="O16" s="21" t="s">
        <v>42</v>
      </c>
      <c r="P16" s="22" t="s">
        <v>360</v>
      </c>
      <c r="Q16" s="21">
        <v>500</v>
      </c>
      <c r="R16" s="20">
        <v>2869</v>
      </c>
      <c r="S16" s="21">
        <v>93</v>
      </c>
      <c r="T16" s="21">
        <v>5.4</v>
      </c>
      <c r="U16" s="21">
        <v>72</v>
      </c>
      <c r="V16" s="20" t="s">
        <v>44</v>
      </c>
      <c r="W16" s="20">
        <v>800</v>
      </c>
      <c r="X16" s="20">
        <v>4000</v>
      </c>
      <c r="Y16" s="20">
        <f t="shared" si="1"/>
        <v>7128</v>
      </c>
      <c r="Z16" s="21">
        <v>1.1</v>
      </c>
      <c r="AA16" s="34">
        <v>45209</v>
      </c>
      <c r="AB16" s="35"/>
      <c r="AC16" s="36" t="s">
        <v>42</v>
      </c>
      <c r="AD16" s="36" t="s">
        <v>42</v>
      </c>
      <c r="AE16" s="36" t="s">
        <v>42</v>
      </c>
      <c r="AF16" s="36" t="s">
        <v>42</v>
      </c>
      <c r="AG16" s="36" t="s">
        <v>42</v>
      </c>
      <c r="AH16" s="36" t="s">
        <v>42</v>
      </c>
      <c r="AI16" s="36" t="s">
        <v>42</v>
      </c>
    </row>
    <row r="17" s="4" customFormat="1" ht="13.5" customHeight="1" spans="1:35">
      <c r="A17" s="17" t="s">
        <v>1892</v>
      </c>
      <c r="B17" s="18" t="s">
        <v>1878</v>
      </c>
      <c r="C17" s="19" t="s">
        <v>1893</v>
      </c>
      <c r="D17" s="19" t="s">
        <v>39</v>
      </c>
      <c r="E17" s="19"/>
      <c r="F17" s="19" t="s">
        <v>55</v>
      </c>
      <c r="G17" s="20">
        <v>650</v>
      </c>
      <c r="H17" s="21">
        <v>32</v>
      </c>
      <c r="I17" s="21">
        <v>3.5</v>
      </c>
      <c r="J17" s="21">
        <v>95</v>
      </c>
      <c r="K17" s="21">
        <v>110</v>
      </c>
      <c r="L17" s="21" t="s">
        <v>42</v>
      </c>
      <c r="M17" s="21" t="s">
        <v>42</v>
      </c>
      <c r="N17" s="21" t="s">
        <v>42</v>
      </c>
      <c r="O17" s="21" t="s">
        <v>42</v>
      </c>
      <c r="P17" s="22" t="s">
        <v>360</v>
      </c>
      <c r="Q17" s="21">
        <v>500</v>
      </c>
      <c r="R17" s="20">
        <v>2869</v>
      </c>
      <c r="S17" s="21">
        <v>93</v>
      </c>
      <c r="T17" s="21">
        <v>5.4</v>
      </c>
      <c r="U17" s="21">
        <v>72</v>
      </c>
      <c r="V17" s="20" t="s">
        <v>44</v>
      </c>
      <c r="W17" s="20">
        <v>3000</v>
      </c>
      <c r="X17" s="20">
        <v>30000</v>
      </c>
      <c r="Y17" s="20">
        <f t="shared" si="1"/>
        <v>6840</v>
      </c>
      <c r="Z17" s="21">
        <v>1.1</v>
      </c>
      <c r="AA17" s="34">
        <v>45044</v>
      </c>
      <c r="AB17" s="35"/>
      <c r="AC17" s="36" t="s">
        <v>42</v>
      </c>
      <c r="AD17" s="36" t="s">
        <v>42</v>
      </c>
      <c r="AE17" s="36" t="s">
        <v>42</v>
      </c>
      <c r="AF17" s="36" t="s">
        <v>42</v>
      </c>
      <c r="AG17" s="36" t="s">
        <v>42</v>
      </c>
      <c r="AH17" s="36" t="s">
        <v>42</v>
      </c>
      <c r="AI17" s="36" t="s">
        <v>42</v>
      </c>
    </row>
    <row r="18" s="4" customFormat="1" ht="13.5" customHeight="1" spans="1:35">
      <c r="A18" s="17" t="s">
        <v>1894</v>
      </c>
      <c r="B18" s="18" t="s">
        <v>1878</v>
      </c>
      <c r="C18" s="19" t="s">
        <v>248</v>
      </c>
      <c r="D18" s="19" t="s">
        <v>39</v>
      </c>
      <c r="E18" s="19"/>
      <c r="F18" s="19" t="s">
        <v>55</v>
      </c>
      <c r="G18" s="20">
        <v>650</v>
      </c>
      <c r="H18" s="21">
        <v>32</v>
      </c>
      <c r="I18" s="21">
        <v>3.5</v>
      </c>
      <c r="J18" s="21">
        <v>95</v>
      </c>
      <c r="K18" s="21">
        <v>110</v>
      </c>
      <c r="L18" s="21" t="s">
        <v>42</v>
      </c>
      <c r="M18" s="21" t="s">
        <v>42</v>
      </c>
      <c r="N18" s="21" t="s">
        <v>42</v>
      </c>
      <c r="O18" s="21" t="s">
        <v>42</v>
      </c>
      <c r="P18" s="22" t="s">
        <v>360</v>
      </c>
      <c r="Q18" s="21">
        <v>500</v>
      </c>
      <c r="R18" s="20">
        <v>2869</v>
      </c>
      <c r="S18" s="21">
        <v>93</v>
      </c>
      <c r="T18" s="21">
        <v>5.4</v>
      </c>
      <c r="U18" s="21">
        <v>72</v>
      </c>
      <c r="V18" s="20" t="s">
        <v>44</v>
      </c>
      <c r="W18" s="20">
        <v>450</v>
      </c>
      <c r="X18" s="20">
        <v>2250</v>
      </c>
      <c r="Y18" s="20">
        <f t="shared" si="1"/>
        <v>6840</v>
      </c>
      <c r="Z18" s="21">
        <v>1</v>
      </c>
      <c r="AA18" s="34">
        <v>45058</v>
      </c>
      <c r="AB18" s="35"/>
      <c r="AC18" s="36" t="s">
        <v>42</v>
      </c>
      <c r="AD18" s="36" t="s">
        <v>42</v>
      </c>
      <c r="AE18" s="36" t="s">
        <v>42</v>
      </c>
      <c r="AF18" s="36" t="s">
        <v>42</v>
      </c>
      <c r="AG18" s="36" t="s">
        <v>42</v>
      </c>
      <c r="AH18" s="36" t="s">
        <v>42</v>
      </c>
      <c r="AI18" s="36" t="s">
        <v>42</v>
      </c>
    </row>
    <row r="19" s="4" customFormat="1" ht="13.5" customHeight="1" spans="1:35">
      <c r="A19" s="17" t="s">
        <v>1895</v>
      </c>
      <c r="B19" s="18" t="s">
        <v>1878</v>
      </c>
      <c r="C19" s="19" t="s">
        <v>349</v>
      </c>
      <c r="D19" s="19" t="s">
        <v>39</v>
      </c>
      <c r="E19" s="19"/>
      <c r="F19" s="19" t="s">
        <v>55</v>
      </c>
      <c r="G19" s="20">
        <v>650</v>
      </c>
      <c r="H19" s="21">
        <v>22</v>
      </c>
      <c r="I19" s="21">
        <v>3.4</v>
      </c>
      <c r="J19" s="21">
        <v>93</v>
      </c>
      <c r="K19" s="21">
        <v>110</v>
      </c>
      <c r="L19" s="21" t="s">
        <v>42</v>
      </c>
      <c r="M19" s="21" t="s">
        <v>42</v>
      </c>
      <c r="N19" s="21" t="s">
        <v>42</v>
      </c>
      <c r="O19" s="21" t="s">
        <v>42</v>
      </c>
      <c r="P19" s="22" t="s">
        <v>360</v>
      </c>
      <c r="Q19" s="21">
        <v>259</v>
      </c>
      <c r="R19" s="20">
        <v>2173</v>
      </c>
      <c r="S19" s="21">
        <v>51</v>
      </c>
      <c r="T19" s="21">
        <v>6.3</v>
      </c>
      <c r="U19" s="21">
        <v>47</v>
      </c>
      <c r="V19" s="20" t="s">
        <v>44</v>
      </c>
      <c r="W19" s="20">
        <v>1000</v>
      </c>
      <c r="X19" s="20">
        <v>5000</v>
      </c>
      <c r="Y19" s="20">
        <f t="shared" si="1"/>
        <v>4371</v>
      </c>
      <c r="Z19" s="21">
        <v>1.2</v>
      </c>
      <c r="AA19" s="34">
        <v>45695</v>
      </c>
      <c r="AB19" s="35"/>
      <c r="AC19" s="36" t="s">
        <v>42</v>
      </c>
      <c r="AD19" s="36" t="s">
        <v>42</v>
      </c>
      <c r="AE19" s="36" t="s">
        <v>42</v>
      </c>
      <c r="AF19" s="36" t="s">
        <v>42</v>
      </c>
      <c r="AG19" s="36" t="s">
        <v>42</v>
      </c>
      <c r="AH19" s="36" t="s">
        <v>42</v>
      </c>
      <c r="AI19" s="36" t="s">
        <v>42</v>
      </c>
    </row>
    <row r="20" s="4" customFormat="1" ht="13.5" customHeight="1" spans="1:35">
      <c r="A20" s="17" t="s">
        <v>1896</v>
      </c>
      <c r="B20" s="18" t="s">
        <v>1878</v>
      </c>
      <c r="C20" s="19" t="s">
        <v>74</v>
      </c>
      <c r="D20" s="19" t="s">
        <v>39</v>
      </c>
      <c r="E20" s="19"/>
      <c r="F20" s="19" t="s">
        <v>55</v>
      </c>
      <c r="G20" s="20">
        <v>650</v>
      </c>
      <c r="H20" s="21">
        <v>25</v>
      </c>
      <c r="I20" s="21">
        <v>3.3</v>
      </c>
      <c r="J20" s="21">
        <v>98</v>
      </c>
      <c r="K20" s="21">
        <v>110</v>
      </c>
      <c r="L20" s="21" t="s">
        <v>42</v>
      </c>
      <c r="M20" s="21" t="s">
        <v>42</v>
      </c>
      <c r="N20" s="21" t="s">
        <v>42</v>
      </c>
      <c r="O20" s="21" t="s">
        <v>42</v>
      </c>
      <c r="P20" s="22" t="s">
        <v>360</v>
      </c>
      <c r="Q20" s="21">
        <v>259</v>
      </c>
      <c r="R20" s="20">
        <v>2173</v>
      </c>
      <c r="S20" s="21">
        <v>51</v>
      </c>
      <c r="T20" s="21">
        <v>6.3</v>
      </c>
      <c r="U20" s="21">
        <v>47</v>
      </c>
      <c r="V20" s="20" t="s">
        <v>44</v>
      </c>
      <c r="W20" s="20">
        <v>800</v>
      </c>
      <c r="X20" s="20">
        <v>4000</v>
      </c>
      <c r="Y20" s="20">
        <f t="shared" si="1"/>
        <v>4606</v>
      </c>
      <c r="Z20" s="21">
        <v>1</v>
      </c>
      <c r="AA20" s="34">
        <v>45762</v>
      </c>
      <c r="AB20" s="35"/>
      <c r="AC20" s="36" t="s">
        <v>42</v>
      </c>
      <c r="AD20" s="36" t="s">
        <v>42</v>
      </c>
      <c r="AE20" s="36" t="s">
        <v>42</v>
      </c>
      <c r="AF20" s="36" t="s">
        <v>42</v>
      </c>
      <c r="AG20" s="36" t="s">
        <v>42</v>
      </c>
      <c r="AH20" s="36" t="s">
        <v>42</v>
      </c>
      <c r="AI20" s="36" t="s">
        <v>42</v>
      </c>
    </row>
    <row r="21" s="4" customFormat="1" ht="13.5" customHeight="1" spans="1:35">
      <c r="A21" s="17" t="s">
        <v>1897</v>
      </c>
      <c r="B21" s="18" t="s">
        <v>1878</v>
      </c>
      <c r="C21" s="19" t="s">
        <v>614</v>
      </c>
      <c r="D21" s="19" t="s">
        <v>39</v>
      </c>
      <c r="E21" s="19"/>
      <c r="F21" s="19" t="s">
        <v>55</v>
      </c>
      <c r="G21" s="20">
        <v>650</v>
      </c>
      <c r="H21" s="21">
        <v>16</v>
      </c>
      <c r="I21" s="21">
        <v>3.3</v>
      </c>
      <c r="J21" s="21">
        <v>90</v>
      </c>
      <c r="K21" s="21">
        <v>110</v>
      </c>
      <c r="L21" s="21" t="s">
        <v>42</v>
      </c>
      <c r="M21" s="21" t="s">
        <v>42</v>
      </c>
      <c r="N21" s="21" t="s">
        <v>42</v>
      </c>
      <c r="O21" s="21" t="s">
        <v>42</v>
      </c>
      <c r="P21" s="22" t="s">
        <v>360</v>
      </c>
      <c r="Q21" s="21">
        <v>259</v>
      </c>
      <c r="R21" s="20">
        <v>2173</v>
      </c>
      <c r="S21" s="21">
        <v>51</v>
      </c>
      <c r="T21" s="21">
        <v>6.3</v>
      </c>
      <c r="U21" s="21">
        <v>47</v>
      </c>
      <c r="V21" s="20" t="s">
        <v>44</v>
      </c>
      <c r="W21" s="20">
        <v>1000</v>
      </c>
      <c r="X21" s="20">
        <v>5000</v>
      </c>
      <c r="Y21" s="20">
        <f t="shared" si="1"/>
        <v>4230</v>
      </c>
      <c r="Z21" s="21">
        <v>1.1</v>
      </c>
      <c r="AA21" s="34">
        <v>45695</v>
      </c>
      <c r="AB21" s="35"/>
      <c r="AC21" s="36" t="s">
        <v>42</v>
      </c>
      <c r="AD21" s="36" t="s">
        <v>42</v>
      </c>
      <c r="AE21" s="36" t="s">
        <v>42</v>
      </c>
      <c r="AF21" s="36" t="s">
        <v>42</v>
      </c>
      <c r="AG21" s="36" t="s">
        <v>42</v>
      </c>
      <c r="AH21" s="36" t="s">
        <v>42</v>
      </c>
      <c r="AI21" s="36" t="s">
        <v>42</v>
      </c>
    </row>
    <row r="22" s="4" customFormat="1" ht="13.5" customHeight="1" spans="1:35">
      <c r="A22" s="17" t="s">
        <v>1898</v>
      </c>
      <c r="B22" s="18" t="s">
        <v>1878</v>
      </c>
      <c r="C22" s="19" t="s">
        <v>1893</v>
      </c>
      <c r="D22" s="19" t="s">
        <v>39</v>
      </c>
      <c r="E22" s="19"/>
      <c r="F22" s="19" t="s">
        <v>55</v>
      </c>
      <c r="G22" s="20">
        <v>650</v>
      </c>
      <c r="H22" s="21">
        <v>19</v>
      </c>
      <c r="I22" s="21">
        <v>3.3</v>
      </c>
      <c r="J22" s="21">
        <v>95</v>
      </c>
      <c r="K22" s="21">
        <v>110</v>
      </c>
      <c r="L22" s="21" t="s">
        <v>42</v>
      </c>
      <c r="M22" s="21" t="s">
        <v>42</v>
      </c>
      <c r="N22" s="21" t="s">
        <v>42</v>
      </c>
      <c r="O22" s="21" t="s">
        <v>42</v>
      </c>
      <c r="P22" s="22" t="s">
        <v>360</v>
      </c>
      <c r="Q22" s="21">
        <v>259</v>
      </c>
      <c r="R22" s="20">
        <v>2173</v>
      </c>
      <c r="S22" s="21">
        <v>51</v>
      </c>
      <c r="T22" s="21">
        <v>6.3</v>
      </c>
      <c r="U22" s="21">
        <v>47</v>
      </c>
      <c r="V22" s="20" t="s">
        <v>44</v>
      </c>
      <c r="W22" s="20">
        <v>3000</v>
      </c>
      <c r="X22" s="20">
        <v>30000</v>
      </c>
      <c r="Y22" s="20">
        <f t="shared" si="1"/>
        <v>4465</v>
      </c>
      <c r="Z22" s="21">
        <v>1</v>
      </c>
      <c r="AA22" s="34">
        <v>45762</v>
      </c>
      <c r="AB22" s="35"/>
      <c r="AC22" s="36" t="s">
        <v>42</v>
      </c>
      <c r="AD22" s="36" t="s">
        <v>42</v>
      </c>
      <c r="AE22" s="36" t="s">
        <v>42</v>
      </c>
      <c r="AF22" s="36" t="s">
        <v>42</v>
      </c>
      <c r="AG22" s="36" t="s">
        <v>42</v>
      </c>
      <c r="AH22" s="36" t="s">
        <v>42</v>
      </c>
      <c r="AI22" s="36" t="s">
        <v>42</v>
      </c>
    </row>
    <row r="23" s="4" customFormat="1" ht="13.5" customHeight="1" spans="1:35">
      <c r="A23" s="17" t="s">
        <v>1899</v>
      </c>
      <c r="B23" s="18" t="s">
        <v>1878</v>
      </c>
      <c r="C23" s="19" t="s">
        <v>248</v>
      </c>
      <c r="D23" s="19" t="s">
        <v>39</v>
      </c>
      <c r="E23" s="19"/>
      <c r="F23" s="19" t="s">
        <v>55</v>
      </c>
      <c r="G23" s="20">
        <v>650</v>
      </c>
      <c r="H23" s="21">
        <v>26</v>
      </c>
      <c r="I23" s="21">
        <v>3.5</v>
      </c>
      <c r="J23" s="21">
        <v>97</v>
      </c>
      <c r="K23" s="21">
        <v>110</v>
      </c>
      <c r="L23" s="21" t="s">
        <v>42</v>
      </c>
      <c r="M23" s="21" t="s">
        <v>42</v>
      </c>
      <c r="N23" s="21" t="s">
        <v>42</v>
      </c>
      <c r="O23" s="21" t="s">
        <v>42</v>
      </c>
      <c r="P23" s="22" t="s">
        <v>360</v>
      </c>
      <c r="Q23" s="21">
        <v>259</v>
      </c>
      <c r="R23" s="20">
        <v>2173</v>
      </c>
      <c r="S23" s="21">
        <v>51</v>
      </c>
      <c r="T23" s="21">
        <v>6.3</v>
      </c>
      <c r="U23" s="21">
        <v>47</v>
      </c>
      <c r="V23" s="20" t="s">
        <v>44</v>
      </c>
      <c r="W23" s="20">
        <v>450</v>
      </c>
      <c r="X23" s="20">
        <v>2250</v>
      </c>
      <c r="Y23" s="20">
        <v>4559</v>
      </c>
      <c r="Z23" s="21">
        <v>1</v>
      </c>
      <c r="AA23" s="34">
        <v>45896</v>
      </c>
      <c r="AB23" s="35"/>
      <c r="AC23" s="36" t="s">
        <v>42</v>
      </c>
      <c r="AD23" s="36" t="s">
        <v>42</v>
      </c>
      <c r="AE23" s="36" t="s">
        <v>42</v>
      </c>
      <c r="AF23" s="36" t="s">
        <v>42</v>
      </c>
      <c r="AG23" s="36" t="s">
        <v>42</v>
      </c>
      <c r="AH23" s="36" t="s">
        <v>42</v>
      </c>
      <c r="AI23" s="36" t="s">
        <v>42</v>
      </c>
    </row>
    <row r="24" s="4" customFormat="1" ht="13.5" customHeight="1" spans="1:35">
      <c r="A24" s="17" t="s">
        <v>1900</v>
      </c>
      <c r="B24" s="18" t="s">
        <v>1878</v>
      </c>
      <c r="C24" s="19" t="s">
        <v>349</v>
      </c>
      <c r="D24" s="19" t="s">
        <v>39</v>
      </c>
      <c r="E24" s="19"/>
      <c r="F24" s="19" t="s">
        <v>55</v>
      </c>
      <c r="G24" s="20">
        <v>650</v>
      </c>
      <c r="H24" s="21">
        <v>20</v>
      </c>
      <c r="I24" s="21">
        <v>3.5</v>
      </c>
      <c r="J24" s="21">
        <v>170</v>
      </c>
      <c r="K24" s="21">
        <v>190</v>
      </c>
      <c r="L24" s="21" t="s">
        <v>42</v>
      </c>
      <c r="M24" s="21" t="s">
        <v>42</v>
      </c>
      <c r="N24" s="21" t="s">
        <v>42</v>
      </c>
      <c r="O24" s="21" t="s">
        <v>42</v>
      </c>
      <c r="P24" s="22" t="s">
        <v>43</v>
      </c>
      <c r="Q24" s="21">
        <v>405</v>
      </c>
      <c r="R24" s="20">
        <v>1560</v>
      </c>
      <c r="S24" s="21">
        <v>61</v>
      </c>
      <c r="T24" s="21">
        <v>11.7</v>
      </c>
      <c r="U24" s="21">
        <v>38</v>
      </c>
      <c r="V24" s="20" t="s">
        <v>44</v>
      </c>
      <c r="W24" s="20">
        <v>1000</v>
      </c>
      <c r="X24" s="20">
        <v>5000</v>
      </c>
      <c r="Y24" s="20">
        <f t="shared" si="1"/>
        <v>6460</v>
      </c>
      <c r="Z24" s="21">
        <v>1</v>
      </c>
      <c r="AA24" s="34">
        <v>44725</v>
      </c>
      <c r="AB24" s="35"/>
      <c r="AC24" s="36" t="s">
        <v>42</v>
      </c>
      <c r="AD24" s="36" t="s">
        <v>42</v>
      </c>
      <c r="AE24" s="36" t="s">
        <v>42</v>
      </c>
      <c r="AF24" s="36" t="s">
        <v>42</v>
      </c>
      <c r="AG24" s="36" t="s">
        <v>42</v>
      </c>
      <c r="AH24" s="36" t="s">
        <v>42</v>
      </c>
      <c r="AI24" s="36" t="s">
        <v>42</v>
      </c>
    </row>
    <row r="25" s="4" customFormat="1" ht="13.5" customHeight="1" spans="1:35">
      <c r="A25" s="17" t="s">
        <v>1901</v>
      </c>
      <c r="B25" s="18" t="s">
        <v>1878</v>
      </c>
      <c r="C25" s="19" t="s">
        <v>1902</v>
      </c>
      <c r="D25" s="19" t="s">
        <v>39</v>
      </c>
      <c r="E25" s="19"/>
      <c r="F25" s="19" t="s">
        <v>55</v>
      </c>
      <c r="G25" s="20">
        <v>650</v>
      </c>
      <c r="H25" s="21">
        <v>20</v>
      </c>
      <c r="I25" s="21">
        <v>3.5</v>
      </c>
      <c r="J25" s="21">
        <v>170</v>
      </c>
      <c r="K25" s="21">
        <v>190</v>
      </c>
      <c r="L25" s="21" t="s">
        <v>42</v>
      </c>
      <c r="M25" s="21" t="s">
        <v>42</v>
      </c>
      <c r="N25" s="21" t="s">
        <v>42</v>
      </c>
      <c r="O25" s="21" t="s">
        <v>42</v>
      </c>
      <c r="P25" s="22" t="s">
        <v>360</v>
      </c>
      <c r="Q25" s="21">
        <v>405</v>
      </c>
      <c r="R25" s="20">
        <v>1560</v>
      </c>
      <c r="S25" s="21">
        <v>61</v>
      </c>
      <c r="T25" s="21">
        <v>11.7</v>
      </c>
      <c r="U25" s="21">
        <v>38</v>
      </c>
      <c r="V25" s="20" t="s">
        <v>44</v>
      </c>
      <c r="W25" s="20">
        <v>1000</v>
      </c>
      <c r="X25" s="20">
        <v>5000</v>
      </c>
      <c r="Y25" s="20">
        <f t="shared" si="1"/>
        <v>6460</v>
      </c>
      <c r="Z25" s="21">
        <v>1</v>
      </c>
      <c r="AA25" s="34">
        <v>44854</v>
      </c>
      <c r="AB25" s="35"/>
      <c r="AC25" s="36" t="s">
        <v>42</v>
      </c>
      <c r="AD25" s="36" t="s">
        <v>42</v>
      </c>
      <c r="AE25" s="36" t="s">
        <v>42</v>
      </c>
      <c r="AF25" s="36" t="s">
        <v>42</v>
      </c>
      <c r="AG25" s="36" t="s">
        <v>42</v>
      </c>
      <c r="AH25" s="36" t="s">
        <v>42</v>
      </c>
      <c r="AI25" s="36" t="s">
        <v>42</v>
      </c>
    </row>
    <row r="26" s="4" customFormat="1" ht="13.5" customHeight="1" spans="1:35">
      <c r="A26" s="17" t="s">
        <v>1903</v>
      </c>
      <c r="B26" s="18" t="s">
        <v>1878</v>
      </c>
      <c r="C26" s="19" t="s">
        <v>74</v>
      </c>
      <c r="D26" s="19" t="s">
        <v>39</v>
      </c>
      <c r="E26" s="19"/>
      <c r="F26" s="19" t="s">
        <v>55</v>
      </c>
      <c r="G26" s="20">
        <v>650</v>
      </c>
      <c r="H26" s="21">
        <v>20</v>
      </c>
      <c r="I26" s="21">
        <v>3.5</v>
      </c>
      <c r="J26" s="21">
        <v>170</v>
      </c>
      <c r="K26" s="21">
        <v>190</v>
      </c>
      <c r="L26" s="21" t="s">
        <v>42</v>
      </c>
      <c r="M26" s="21" t="s">
        <v>42</v>
      </c>
      <c r="N26" s="21" t="s">
        <v>42</v>
      </c>
      <c r="O26" s="21" t="s">
        <v>42</v>
      </c>
      <c r="P26" s="22" t="s">
        <v>43</v>
      </c>
      <c r="Q26" s="21">
        <v>405</v>
      </c>
      <c r="R26" s="20">
        <v>1560</v>
      </c>
      <c r="S26" s="21">
        <v>61</v>
      </c>
      <c r="T26" s="21">
        <v>11.7</v>
      </c>
      <c r="U26" s="21">
        <v>38</v>
      </c>
      <c r="V26" s="20" t="s">
        <v>44</v>
      </c>
      <c r="W26" s="20">
        <v>800</v>
      </c>
      <c r="X26" s="20">
        <v>4000</v>
      </c>
      <c r="Y26" s="20">
        <f t="shared" si="1"/>
        <v>6460</v>
      </c>
      <c r="Z26" s="21">
        <v>1</v>
      </c>
      <c r="AA26" s="34">
        <v>44710</v>
      </c>
      <c r="AB26" s="35"/>
      <c r="AC26" s="36" t="s">
        <v>1904</v>
      </c>
      <c r="AD26" s="180" t="s">
        <v>1905</v>
      </c>
      <c r="AE26" s="180" t="s">
        <v>1906</v>
      </c>
      <c r="AF26" s="180" t="s">
        <v>1907</v>
      </c>
      <c r="AG26" s="180" t="s">
        <v>42</v>
      </c>
      <c r="AH26" s="180" t="s">
        <v>1908</v>
      </c>
      <c r="AI26" s="180" t="s">
        <v>1909</v>
      </c>
    </row>
    <row r="27" s="4" customFormat="1" ht="13.5" customHeight="1" spans="1:35">
      <c r="A27" s="17" t="s">
        <v>1910</v>
      </c>
      <c r="B27" s="18" t="s">
        <v>1878</v>
      </c>
      <c r="C27" s="19" t="s">
        <v>614</v>
      </c>
      <c r="D27" s="19" t="s">
        <v>39</v>
      </c>
      <c r="E27" s="19"/>
      <c r="F27" s="19" t="s">
        <v>55</v>
      </c>
      <c r="G27" s="20">
        <v>650</v>
      </c>
      <c r="H27" s="21">
        <v>20</v>
      </c>
      <c r="I27" s="21">
        <v>3.5</v>
      </c>
      <c r="J27" s="21">
        <v>170</v>
      </c>
      <c r="K27" s="21">
        <v>190</v>
      </c>
      <c r="L27" s="21" t="s">
        <v>42</v>
      </c>
      <c r="M27" s="21" t="s">
        <v>42</v>
      </c>
      <c r="N27" s="21" t="s">
        <v>42</v>
      </c>
      <c r="O27" s="21" t="s">
        <v>42</v>
      </c>
      <c r="P27" s="22" t="s">
        <v>360</v>
      </c>
      <c r="Q27" s="21">
        <v>405</v>
      </c>
      <c r="R27" s="20">
        <v>1560</v>
      </c>
      <c r="S27" s="21">
        <v>61</v>
      </c>
      <c r="T27" s="21">
        <v>11.7</v>
      </c>
      <c r="U27" s="21">
        <v>38</v>
      </c>
      <c r="V27" s="20" t="s">
        <v>44</v>
      </c>
      <c r="W27" s="20">
        <v>1000</v>
      </c>
      <c r="X27" s="20">
        <v>5000</v>
      </c>
      <c r="Y27" s="20">
        <f t="shared" si="1"/>
        <v>6460</v>
      </c>
      <c r="Z27" s="21">
        <v>1.1</v>
      </c>
      <c r="AA27" s="34">
        <v>44733</v>
      </c>
      <c r="AB27" s="35"/>
      <c r="AC27" s="36" t="s">
        <v>42</v>
      </c>
      <c r="AD27" s="36" t="s">
        <v>42</v>
      </c>
      <c r="AE27" s="36" t="s">
        <v>42</v>
      </c>
      <c r="AF27" s="36" t="s">
        <v>42</v>
      </c>
      <c r="AG27" s="36" t="s">
        <v>42</v>
      </c>
      <c r="AH27" s="36" t="s">
        <v>42</v>
      </c>
      <c r="AI27" s="36" t="s">
        <v>42</v>
      </c>
    </row>
    <row r="28" s="4" customFormat="1" ht="13.5" customHeight="1" spans="1:35">
      <c r="A28" s="17" t="s">
        <v>1911</v>
      </c>
      <c r="B28" s="18" t="s">
        <v>1878</v>
      </c>
      <c r="C28" s="19" t="s">
        <v>614</v>
      </c>
      <c r="D28" s="19" t="s">
        <v>39</v>
      </c>
      <c r="E28" s="19"/>
      <c r="F28" s="19" t="s">
        <v>55</v>
      </c>
      <c r="G28" s="20">
        <v>650</v>
      </c>
      <c r="H28" s="21">
        <v>20</v>
      </c>
      <c r="I28" s="21">
        <v>3.5</v>
      </c>
      <c r="J28" s="21">
        <v>170</v>
      </c>
      <c r="K28" s="21">
        <v>190</v>
      </c>
      <c r="L28" s="21" t="s">
        <v>42</v>
      </c>
      <c r="M28" s="21" t="s">
        <v>42</v>
      </c>
      <c r="N28" s="21" t="s">
        <v>42</v>
      </c>
      <c r="O28" s="21" t="s">
        <v>42</v>
      </c>
      <c r="P28" s="22" t="s">
        <v>43</v>
      </c>
      <c r="Q28" s="21">
        <v>405</v>
      </c>
      <c r="R28" s="20">
        <v>1560</v>
      </c>
      <c r="S28" s="21">
        <v>61</v>
      </c>
      <c r="T28" s="21">
        <v>11.7</v>
      </c>
      <c r="U28" s="21">
        <v>38</v>
      </c>
      <c r="V28" s="20" t="s">
        <v>44</v>
      </c>
      <c r="W28" s="20">
        <v>1000</v>
      </c>
      <c r="X28" s="20">
        <v>5000</v>
      </c>
      <c r="Y28" s="20">
        <f t="shared" si="1"/>
        <v>6460</v>
      </c>
      <c r="Z28" s="21">
        <v>1.2</v>
      </c>
      <c r="AA28" s="34">
        <v>44865</v>
      </c>
      <c r="AB28" s="35"/>
      <c r="AC28" s="36" t="s">
        <v>42</v>
      </c>
      <c r="AD28" s="36" t="s">
        <v>42</v>
      </c>
      <c r="AE28" s="36" t="s">
        <v>42</v>
      </c>
      <c r="AF28" s="36" t="s">
        <v>42</v>
      </c>
      <c r="AG28" s="36" t="s">
        <v>42</v>
      </c>
      <c r="AH28" s="36" t="s">
        <v>42</v>
      </c>
      <c r="AI28" s="36" t="s">
        <v>42</v>
      </c>
    </row>
    <row r="29" s="4" customFormat="1" ht="13.5" customHeight="1" spans="1:35">
      <c r="A29" s="17" t="s">
        <v>1912</v>
      </c>
      <c r="B29" s="18" t="s">
        <v>1878</v>
      </c>
      <c r="C29" s="19" t="s">
        <v>1893</v>
      </c>
      <c r="D29" s="19" t="s">
        <v>39</v>
      </c>
      <c r="E29" s="19"/>
      <c r="F29" s="19" t="s">
        <v>55</v>
      </c>
      <c r="G29" s="20">
        <v>650</v>
      </c>
      <c r="H29" s="21">
        <v>17.4</v>
      </c>
      <c r="I29" s="21">
        <v>3.5</v>
      </c>
      <c r="J29" s="21">
        <v>169</v>
      </c>
      <c r="K29" s="21">
        <v>190</v>
      </c>
      <c r="L29" s="21" t="s">
        <v>42</v>
      </c>
      <c r="M29" s="21" t="s">
        <v>42</v>
      </c>
      <c r="N29" s="21" t="s">
        <v>42</v>
      </c>
      <c r="O29" s="21" t="s">
        <v>42</v>
      </c>
      <c r="P29" s="22" t="s">
        <v>43</v>
      </c>
      <c r="Q29" s="21">
        <v>405</v>
      </c>
      <c r="R29" s="20">
        <v>1560</v>
      </c>
      <c r="S29" s="21">
        <v>61</v>
      </c>
      <c r="T29" s="21">
        <v>11.7</v>
      </c>
      <c r="U29" s="21">
        <v>38</v>
      </c>
      <c r="V29" s="20" t="s">
        <v>44</v>
      </c>
      <c r="W29" s="20">
        <v>3000</v>
      </c>
      <c r="X29" s="20">
        <v>30000</v>
      </c>
      <c r="Y29" s="20">
        <f t="shared" si="1"/>
        <v>6422</v>
      </c>
      <c r="Z29" s="21">
        <v>1</v>
      </c>
      <c r="AA29" s="34">
        <v>44710</v>
      </c>
      <c r="AB29" s="35"/>
      <c r="AC29" s="36" t="s">
        <v>1913</v>
      </c>
      <c r="AD29" s="36" t="s">
        <v>1914</v>
      </c>
      <c r="AE29" s="36" t="s">
        <v>1915</v>
      </c>
      <c r="AF29" s="36" t="s">
        <v>42</v>
      </c>
      <c r="AG29" s="36" t="s">
        <v>42</v>
      </c>
      <c r="AH29" s="36" t="s">
        <v>1916</v>
      </c>
      <c r="AI29" s="36" t="s">
        <v>42</v>
      </c>
    </row>
    <row r="30" s="4" customFormat="1" ht="13.5" customHeight="1" spans="1:35">
      <c r="A30" s="17" t="s">
        <v>1917</v>
      </c>
      <c r="B30" s="18" t="s">
        <v>1878</v>
      </c>
      <c r="C30" s="19" t="s">
        <v>1893</v>
      </c>
      <c r="D30" s="19" t="s">
        <v>39</v>
      </c>
      <c r="E30" s="19"/>
      <c r="F30" s="19" t="s">
        <v>55</v>
      </c>
      <c r="G30" s="20">
        <v>650</v>
      </c>
      <c r="H30" s="21">
        <v>17.4</v>
      </c>
      <c r="I30" s="21">
        <v>3.5</v>
      </c>
      <c r="J30" s="21">
        <v>169</v>
      </c>
      <c r="K30" s="21">
        <v>190</v>
      </c>
      <c r="L30" s="21" t="s">
        <v>42</v>
      </c>
      <c r="M30" s="21" t="s">
        <v>42</v>
      </c>
      <c r="N30" s="21" t="s">
        <v>42</v>
      </c>
      <c r="O30" s="21" t="s">
        <v>42</v>
      </c>
      <c r="P30" s="22" t="s">
        <v>360</v>
      </c>
      <c r="Q30" s="21">
        <v>405</v>
      </c>
      <c r="R30" s="20">
        <v>1560</v>
      </c>
      <c r="S30" s="21">
        <v>61</v>
      </c>
      <c r="T30" s="21">
        <v>11.7</v>
      </c>
      <c r="U30" s="21">
        <v>38</v>
      </c>
      <c r="V30" s="20" t="s">
        <v>44</v>
      </c>
      <c r="W30" s="20">
        <v>3000</v>
      </c>
      <c r="X30" s="20">
        <v>30000</v>
      </c>
      <c r="Y30" s="20">
        <f t="shared" si="1"/>
        <v>6422</v>
      </c>
      <c r="Z30" s="21">
        <v>1</v>
      </c>
      <c r="AA30" s="34">
        <v>44852</v>
      </c>
      <c r="AB30" s="35"/>
      <c r="AC30" s="36" t="s">
        <v>42</v>
      </c>
      <c r="AD30" s="36" t="s">
        <v>42</v>
      </c>
      <c r="AE30" s="36" t="s">
        <v>42</v>
      </c>
      <c r="AF30" s="36" t="s">
        <v>42</v>
      </c>
      <c r="AG30" s="36" t="s">
        <v>42</v>
      </c>
      <c r="AH30" s="36" t="s">
        <v>42</v>
      </c>
      <c r="AI30" s="36" t="s">
        <v>42</v>
      </c>
    </row>
    <row r="31" s="4" customFormat="1" ht="13.5" customHeight="1" spans="1:35">
      <c r="A31" s="17" t="s">
        <v>1918</v>
      </c>
      <c r="B31" s="18" t="s">
        <v>1878</v>
      </c>
      <c r="C31" s="19" t="s">
        <v>248</v>
      </c>
      <c r="D31" s="19" t="s">
        <v>39</v>
      </c>
      <c r="E31" s="19"/>
      <c r="F31" s="19" t="s">
        <v>55</v>
      </c>
      <c r="G31" s="20">
        <v>650</v>
      </c>
      <c r="H31" s="21">
        <v>20</v>
      </c>
      <c r="I31" s="21">
        <v>3.5</v>
      </c>
      <c r="J31" s="21">
        <v>168</v>
      </c>
      <c r="K31" s="21">
        <v>190</v>
      </c>
      <c r="L31" s="21" t="s">
        <v>42</v>
      </c>
      <c r="M31" s="21" t="s">
        <v>42</v>
      </c>
      <c r="N31" s="21" t="s">
        <v>42</v>
      </c>
      <c r="O31" s="21" t="s">
        <v>42</v>
      </c>
      <c r="P31" s="22" t="s">
        <v>43</v>
      </c>
      <c r="Q31" s="21">
        <v>405</v>
      </c>
      <c r="R31" s="20">
        <v>1560</v>
      </c>
      <c r="S31" s="21">
        <v>61</v>
      </c>
      <c r="T31" s="21">
        <v>11.7</v>
      </c>
      <c r="U31" s="21">
        <v>38</v>
      </c>
      <c r="V31" s="20" t="s">
        <v>44</v>
      </c>
      <c r="W31" s="20">
        <v>450</v>
      </c>
      <c r="X31" s="20">
        <v>2250</v>
      </c>
      <c r="Y31" s="20">
        <f t="shared" si="1"/>
        <v>6384</v>
      </c>
      <c r="Z31" s="21">
        <v>1</v>
      </c>
      <c r="AA31" s="34">
        <v>44710</v>
      </c>
      <c r="AB31" s="35"/>
      <c r="AC31" s="36" t="s">
        <v>1919</v>
      </c>
      <c r="AD31" s="36" t="s">
        <v>1920</v>
      </c>
      <c r="AE31" s="36" t="s">
        <v>1921</v>
      </c>
      <c r="AF31" s="36" t="s">
        <v>42</v>
      </c>
      <c r="AG31" s="36" t="s">
        <v>42</v>
      </c>
      <c r="AH31" s="36" t="s">
        <v>1922</v>
      </c>
      <c r="AI31" s="36" t="s">
        <v>42</v>
      </c>
    </row>
    <row r="32" s="4" customFormat="1" ht="13.5" customHeight="1" spans="1:35">
      <c r="A32" s="17" t="s">
        <v>1923</v>
      </c>
      <c r="B32" s="18" t="s">
        <v>1878</v>
      </c>
      <c r="C32" s="19" t="s">
        <v>1924</v>
      </c>
      <c r="D32" s="19" t="s">
        <v>39</v>
      </c>
      <c r="E32" s="19"/>
      <c r="F32" s="19" t="s">
        <v>55</v>
      </c>
      <c r="G32" s="20">
        <v>650</v>
      </c>
      <c r="H32" s="21">
        <v>20</v>
      </c>
      <c r="I32" s="21">
        <v>3.5</v>
      </c>
      <c r="J32" s="21">
        <v>170</v>
      </c>
      <c r="K32" s="21">
        <v>190</v>
      </c>
      <c r="L32" s="21" t="s">
        <v>42</v>
      </c>
      <c r="M32" s="21" t="s">
        <v>42</v>
      </c>
      <c r="N32" s="21" t="s">
        <v>42</v>
      </c>
      <c r="O32" s="21" t="s">
        <v>42</v>
      </c>
      <c r="P32" s="22" t="s">
        <v>43</v>
      </c>
      <c r="Q32" s="21">
        <v>405</v>
      </c>
      <c r="R32" s="20">
        <v>1560</v>
      </c>
      <c r="S32" s="21">
        <v>61</v>
      </c>
      <c r="T32" s="21">
        <v>11.7</v>
      </c>
      <c r="U32" s="21">
        <v>38</v>
      </c>
      <c r="V32" s="20" t="s">
        <v>44</v>
      </c>
      <c r="W32" s="20">
        <v>1000</v>
      </c>
      <c r="X32" s="20">
        <v>5000</v>
      </c>
      <c r="Y32" s="20">
        <f t="shared" si="1"/>
        <v>6460</v>
      </c>
      <c r="Z32" s="21">
        <v>1</v>
      </c>
      <c r="AA32" s="34">
        <v>44710</v>
      </c>
      <c r="AB32" s="35"/>
      <c r="AC32" s="36" t="s">
        <v>1925</v>
      </c>
      <c r="AD32" s="36" t="s">
        <v>42</v>
      </c>
      <c r="AE32" s="36" t="s">
        <v>1926</v>
      </c>
      <c r="AF32" s="36" t="s">
        <v>1927</v>
      </c>
      <c r="AG32" s="36" t="s">
        <v>42</v>
      </c>
      <c r="AH32" s="36" t="s">
        <v>42</v>
      </c>
      <c r="AI32" s="36" t="s">
        <v>42</v>
      </c>
    </row>
    <row r="33" s="4" customFormat="1" ht="13.5" customHeight="1" spans="1:35">
      <c r="A33" s="17" t="s">
        <v>1928</v>
      </c>
      <c r="B33" s="18" t="s">
        <v>1878</v>
      </c>
      <c r="C33" s="19" t="s">
        <v>349</v>
      </c>
      <c r="D33" s="19" t="s">
        <v>39</v>
      </c>
      <c r="E33" s="19"/>
      <c r="F33" s="19" t="s">
        <v>55</v>
      </c>
      <c r="G33" s="20">
        <v>650</v>
      </c>
      <c r="H33" s="21">
        <v>15</v>
      </c>
      <c r="I33" s="21">
        <v>3.4</v>
      </c>
      <c r="J33" s="21">
        <v>156</v>
      </c>
      <c r="K33" s="21">
        <v>190</v>
      </c>
      <c r="L33" s="21" t="s">
        <v>42</v>
      </c>
      <c r="M33" s="21" t="s">
        <v>42</v>
      </c>
      <c r="N33" s="21" t="s">
        <v>42</v>
      </c>
      <c r="O33" s="21" t="s">
        <v>42</v>
      </c>
      <c r="P33" s="22" t="s">
        <v>360</v>
      </c>
      <c r="Q33" s="21">
        <v>65</v>
      </c>
      <c r="R33" s="20">
        <v>1517</v>
      </c>
      <c r="S33" s="21">
        <v>39</v>
      </c>
      <c r="T33" s="21">
        <v>5.9</v>
      </c>
      <c r="U33" s="21">
        <v>32</v>
      </c>
      <c r="V33" s="20" t="s">
        <v>44</v>
      </c>
      <c r="W33" s="20">
        <v>1000</v>
      </c>
      <c r="X33" s="20">
        <v>5000</v>
      </c>
      <c r="Y33" s="20">
        <f t="shared" si="1"/>
        <v>4992</v>
      </c>
      <c r="Z33" s="21">
        <v>1</v>
      </c>
      <c r="AA33" s="34">
        <v>45623</v>
      </c>
      <c r="AB33" s="35"/>
      <c r="AC33" s="36" t="s">
        <v>42</v>
      </c>
      <c r="AD33" s="36" t="s">
        <v>42</v>
      </c>
      <c r="AE33" s="36" t="s">
        <v>42</v>
      </c>
      <c r="AF33" s="36" t="s">
        <v>42</v>
      </c>
      <c r="AG33" s="36" t="s">
        <v>42</v>
      </c>
      <c r="AH33" s="36" t="s">
        <v>42</v>
      </c>
      <c r="AI33" s="36" t="s">
        <v>42</v>
      </c>
    </row>
    <row r="34" s="4" customFormat="1" ht="13.5" customHeight="1" spans="1:35">
      <c r="A34" s="17" t="s">
        <v>1929</v>
      </c>
      <c r="B34" s="18" t="s">
        <v>1878</v>
      </c>
      <c r="C34" s="19" t="s">
        <v>74</v>
      </c>
      <c r="D34" s="19" t="s">
        <v>39</v>
      </c>
      <c r="E34" s="19"/>
      <c r="F34" s="19" t="s">
        <v>55</v>
      </c>
      <c r="G34" s="20">
        <v>650</v>
      </c>
      <c r="H34" s="21">
        <v>17</v>
      </c>
      <c r="I34" s="21">
        <v>3.3</v>
      </c>
      <c r="J34" s="21">
        <v>156</v>
      </c>
      <c r="K34" s="21">
        <v>190</v>
      </c>
      <c r="L34" s="21" t="s">
        <v>42</v>
      </c>
      <c r="M34" s="21" t="s">
        <v>42</v>
      </c>
      <c r="N34" s="21" t="s">
        <v>42</v>
      </c>
      <c r="O34" s="21" t="s">
        <v>42</v>
      </c>
      <c r="P34" s="22" t="s">
        <v>360</v>
      </c>
      <c r="Q34" s="21">
        <v>65</v>
      </c>
      <c r="R34" s="20">
        <v>1517</v>
      </c>
      <c r="S34" s="21">
        <v>39</v>
      </c>
      <c r="T34" s="21">
        <v>5.9</v>
      </c>
      <c r="U34" s="21">
        <v>32</v>
      </c>
      <c r="V34" s="20" t="s">
        <v>44</v>
      </c>
      <c r="W34" s="20">
        <v>800</v>
      </c>
      <c r="X34" s="20">
        <v>4000</v>
      </c>
      <c r="Y34" s="20">
        <f t="shared" si="1"/>
        <v>4992</v>
      </c>
      <c r="Z34" s="21">
        <v>1</v>
      </c>
      <c r="AA34" s="34">
        <v>45762</v>
      </c>
      <c r="AB34" s="35"/>
      <c r="AC34" s="36" t="s">
        <v>42</v>
      </c>
      <c r="AD34" s="36" t="s">
        <v>42</v>
      </c>
      <c r="AE34" s="36" t="s">
        <v>42</v>
      </c>
      <c r="AF34" s="36" t="s">
        <v>42</v>
      </c>
      <c r="AG34" s="36" t="s">
        <v>42</v>
      </c>
      <c r="AH34" s="36" t="s">
        <v>42</v>
      </c>
      <c r="AI34" s="36" t="s">
        <v>42</v>
      </c>
    </row>
    <row r="35" s="4" customFormat="1" ht="13.5" customHeight="1" spans="1:35">
      <c r="A35" s="17" t="s">
        <v>1930</v>
      </c>
      <c r="B35" s="18" t="s">
        <v>1878</v>
      </c>
      <c r="C35" s="19" t="s">
        <v>614</v>
      </c>
      <c r="D35" s="19" t="s">
        <v>39</v>
      </c>
      <c r="E35" s="19"/>
      <c r="F35" s="19" t="s">
        <v>55</v>
      </c>
      <c r="G35" s="20">
        <v>650</v>
      </c>
      <c r="H35" s="21">
        <v>12</v>
      </c>
      <c r="I35" s="21">
        <v>3.6</v>
      </c>
      <c r="J35" s="21">
        <v>148</v>
      </c>
      <c r="K35" s="21">
        <v>190</v>
      </c>
      <c r="L35" s="21" t="s">
        <v>42</v>
      </c>
      <c r="M35" s="21" t="s">
        <v>42</v>
      </c>
      <c r="N35" s="21" t="s">
        <v>42</v>
      </c>
      <c r="O35" s="21" t="s">
        <v>42</v>
      </c>
      <c r="P35" s="22" t="s">
        <v>360</v>
      </c>
      <c r="Q35" s="21">
        <v>65</v>
      </c>
      <c r="R35" s="20">
        <v>1517</v>
      </c>
      <c r="S35" s="21">
        <v>39</v>
      </c>
      <c r="T35" s="21">
        <v>5.9</v>
      </c>
      <c r="U35" s="21">
        <v>32</v>
      </c>
      <c r="V35" s="20" t="s">
        <v>44</v>
      </c>
      <c r="W35" s="20">
        <v>1000</v>
      </c>
      <c r="X35" s="20">
        <v>5000</v>
      </c>
      <c r="Y35" s="20">
        <f t="shared" si="1"/>
        <v>4736</v>
      </c>
      <c r="Z35" s="21">
        <v>1</v>
      </c>
      <c r="AA35" s="34">
        <v>45656</v>
      </c>
      <c r="AB35" s="35"/>
      <c r="AC35" s="36" t="s">
        <v>42</v>
      </c>
      <c r="AD35" s="36" t="s">
        <v>42</v>
      </c>
      <c r="AE35" s="36" t="s">
        <v>42</v>
      </c>
      <c r="AF35" s="36" t="s">
        <v>42</v>
      </c>
      <c r="AG35" s="36" t="s">
        <v>42</v>
      </c>
      <c r="AH35" s="36" t="s">
        <v>42</v>
      </c>
      <c r="AI35" s="36" t="s">
        <v>42</v>
      </c>
    </row>
    <row r="36" s="4" customFormat="1" ht="13.5" customHeight="1" spans="1:35">
      <c r="A36" s="17" t="s">
        <v>1931</v>
      </c>
      <c r="B36" s="18" t="s">
        <v>1878</v>
      </c>
      <c r="C36" s="19" t="s">
        <v>248</v>
      </c>
      <c r="D36" s="19" t="s">
        <v>39</v>
      </c>
      <c r="E36" s="19"/>
      <c r="F36" s="19" t="s">
        <v>55</v>
      </c>
      <c r="G36" s="20">
        <v>650</v>
      </c>
      <c r="H36" s="21">
        <v>21</v>
      </c>
      <c r="I36" s="21">
        <v>3.4</v>
      </c>
      <c r="J36" s="21">
        <v>173</v>
      </c>
      <c r="K36" s="21">
        <v>190</v>
      </c>
      <c r="L36" s="21" t="s">
        <v>42</v>
      </c>
      <c r="M36" s="21" t="s">
        <v>42</v>
      </c>
      <c r="N36" s="21" t="s">
        <v>42</v>
      </c>
      <c r="O36" s="21" t="s">
        <v>42</v>
      </c>
      <c r="P36" s="22" t="s">
        <v>360</v>
      </c>
      <c r="Q36" s="21">
        <v>65</v>
      </c>
      <c r="R36" s="20">
        <v>1517</v>
      </c>
      <c r="S36" s="21">
        <v>39</v>
      </c>
      <c r="T36" s="21">
        <v>5.9</v>
      </c>
      <c r="U36" s="21">
        <v>32</v>
      </c>
      <c r="V36" s="20" t="s">
        <v>44</v>
      </c>
      <c r="W36" s="20">
        <v>450</v>
      </c>
      <c r="X36" s="20">
        <v>2250</v>
      </c>
      <c r="Y36" s="20">
        <f t="shared" si="1"/>
        <v>5536</v>
      </c>
      <c r="Z36" s="21">
        <v>1</v>
      </c>
      <c r="AA36" s="34">
        <v>45762</v>
      </c>
      <c r="AB36" s="35"/>
      <c r="AC36" s="36" t="s">
        <v>42</v>
      </c>
      <c r="AD36" s="36" t="s">
        <v>42</v>
      </c>
      <c r="AE36" s="36" t="s">
        <v>42</v>
      </c>
      <c r="AF36" s="36" t="s">
        <v>42</v>
      </c>
      <c r="AG36" s="36" t="s">
        <v>42</v>
      </c>
      <c r="AH36" s="36" t="s">
        <v>42</v>
      </c>
      <c r="AI36" s="36" t="s">
        <v>42</v>
      </c>
    </row>
    <row r="37" s="4" customFormat="1" ht="13.5" customHeight="1" spans="1:35">
      <c r="A37" s="17" t="s">
        <v>1932</v>
      </c>
      <c r="B37" s="18" t="s">
        <v>1878</v>
      </c>
      <c r="C37" s="19" t="s">
        <v>1893</v>
      </c>
      <c r="D37" s="19" t="s">
        <v>39</v>
      </c>
      <c r="E37" s="19"/>
      <c r="F37" s="19" t="s">
        <v>55</v>
      </c>
      <c r="G37" s="20">
        <v>650</v>
      </c>
      <c r="H37" s="21">
        <v>19</v>
      </c>
      <c r="I37" s="21">
        <v>3.3</v>
      </c>
      <c r="J37" s="21">
        <v>159</v>
      </c>
      <c r="K37" s="21">
        <v>190</v>
      </c>
      <c r="L37" s="21" t="s">
        <v>42</v>
      </c>
      <c r="M37" s="21" t="s">
        <v>42</v>
      </c>
      <c r="N37" s="21" t="s">
        <v>42</v>
      </c>
      <c r="O37" s="21" t="s">
        <v>42</v>
      </c>
      <c r="P37" s="22" t="s">
        <v>360</v>
      </c>
      <c r="Q37" s="21">
        <v>65</v>
      </c>
      <c r="R37" s="20">
        <v>1517</v>
      </c>
      <c r="S37" s="21">
        <v>39</v>
      </c>
      <c r="T37" s="21">
        <v>5.9</v>
      </c>
      <c r="U37" s="21">
        <v>32</v>
      </c>
      <c r="V37" s="20" t="s">
        <v>44</v>
      </c>
      <c r="W37" s="20">
        <v>3000</v>
      </c>
      <c r="X37" s="20">
        <v>30000</v>
      </c>
      <c r="Y37" s="20">
        <v>5088</v>
      </c>
      <c r="Z37" s="21">
        <v>1</v>
      </c>
      <c r="AA37" s="34">
        <v>45896</v>
      </c>
      <c r="AB37" s="35"/>
      <c r="AC37" s="36" t="s">
        <v>42</v>
      </c>
      <c r="AD37" s="36" t="s">
        <v>42</v>
      </c>
      <c r="AE37" s="36" t="s">
        <v>42</v>
      </c>
      <c r="AF37" s="36" t="s">
        <v>42</v>
      </c>
      <c r="AG37" s="36" t="s">
        <v>42</v>
      </c>
      <c r="AH37" s="36" t="s">
        <v>42</v>
      </c>
      <c r="AI37" s="36" t="s">
        <v>42</v>
      </c>
    </row>
    <row r="38" s="4" customFormat="1" ht="13.5" customHeight="1" spans="1:35">
      <c r="A38" s="17" t="s">
        <v>1933</v>
      </c>
      <c r="B38" s="18" t="s">
        <v>1878</v>
      </c>
      <c r="C38" s="19" t="s">
        <v>1902</v>
      </c>
      <c r="D38" s="19" t="s">
        <v>39</v>
      </c>
      <c r="E38" s="19"/>
      <c r="F38" s="19" t="s">
        <v>55</v>
      </c>
      <c r="G38" s="20">
        <v>650</v>
      </c>
      <c r="H38" s="21">
        <v>12</v>
      </c>
      <c r="I38" s="21">
        <v>3.5</v>
      </c>
      <c r="J38" s="21">
        <v>260</v>
      </c>
      <c r="K38" s="21">
        <v>290</v>
      </c>
      <c r="L38" s="21" t="s">
        <v>42</v>
      </c>
      <c r="M38" s="21" t="s">
        <v>42</v>
      </c>
      <c r="N38" s="21" t="s">
        <v>42</v>
      </c>
      <c r="O38" s="21" t="s">
        <v>42</v>
      </c>
      <c r="P38" s="22" t="s">
        <v>1301</v>
      </c>
      <c r="Q38" s="21">
        <v>281</v>
      </c>
      <c r="R38" s="20">
        <v>1056</v>
      </c>
      <c r="S38" s="21">
        <v>31</v>
      </c>
      <c r="T38" s="21">
        <v>10</v>
      </c>
      <c r="U38" s="21">
        <v>22</v>
      </c>
      <c r="V38" s="20" t="s">
        <v>44</v>
      </c>
      <c r="W38" s="20">
        <v>1000</v>
      </c>
      <c r="X38" s="20">
        <v>5000</v>
      </c>
      <c r="Y38" s="20">
        <v>5720</v>
      </c>
      <c r="Z38" s="21">
        <v>2.1</v>
      </c>
      <c r="AA38" s="34">
        <v>44865</v>
      </c>
      <c r="AB38" s="35"/>
      <c r="AC38" s="36" t="s">
        <v>1934</v>
      </c>
      <c r="AD38" s="36" t="s">
        <v>42</v>
      </c>
      <c r="AE38" s="36" t="s">
        <v>1935</v>
      </c>
      <c r="AF38" s="36" t="s">
        <v>1936</v>
      </c>
      <c r="AG38" s="36" t="s">
        <v>42</v>
      </c>
      <c r="AH38" s="36" t="s">
        <v>42</v>
      </c>
      <c r="AI38" s="36" t="s">
        <v>1909</v>
      </c>
    </row>
    <row r="39" s="4" customFormat="1" ht="13.5" customHeight="1" spans="1:35">
      <c r="A39" s="17" t="s">
        <v>1937</v>
      </c>
      <c r="B39" s="18" t="s">
        <v>1878</v>
      </c>
      <c r="C39" s="19" t="s">
        <v>74</v>
      </c>
      <c r="D39" s="19" t="s">
        <v>39</v>
      </c>
      <c r="E39" s="19"/>
      <c r="F39" s="19" t="s">
        <v>55</v>
      </c>
      <c r="G39" s="20">
        <v>650</v>
      </c>
      <c r="H39" s="21">
        <v>12</v>
      </c>
      <c r="I39" s="21">
        <v>3.5</v>
      </c>
      <c r="J39" s="21">
        <v>259</v>
      </c>
      <c r="K39" s="21">
        <v>290</v>
      </c>
      <c r="L39" s="21" t="s">
        <v>42</v>
      </c>
      <c r="M39" s="21" t="s">
        <v>42</v>
      </c>
      <c r="N39" s="21" t="s">
        <v>42</v>
      </c>
      <c r="O39" s="21" t="s">
        <v>42</v>
      </c>
      <c r="P39" s="22" t="s">
        <v>1301</v>
      </c>
      <c r="Q39" s="21">
        <v>281</v>
      </c>
      <c r="R39" s="20">
        <v>1056</v>
      </c>
      <c r="S39" s="21">
        <v>31</v>
      </c>
      <c r="T39" s="21">
        <v>10</v>
      </c>
      <c r="U39" s="21">
        <v>22</v>
      </c>
      <c r="V39" s="20" t="s">
        <v>44</v>
      </c>
      <c r="W39" s="20">
        <v>800</v>
      </c>
      <c r="X39" s="20">
        <v>4000</v>
      </c>
      <c r="Y39" s="20">
        <f t="shared" ref="Y39:Y54" si="2">J39*U39</f>
        <v>5698</v>
      </c>
      <c r="Z39" s="21">
        <v>1</v>
      </c>
      <c r="AA39" s="34">
        <v>44843</v>
      </c>
      <c r="AB39" s="35"/>
      <c r="AC39" s="36" t="s">
        <v>42</v>
      </c>
      <c r="AD39" s="36" t="s">
        <v>42</v>
      </c>
      <c r="AE39" s="36" t="s">
        <v>42</v>
      </c>
      <c r="AF39" s="36" t="s">
        <v>42</v>
      </c>
      <c r="AG39" s="36" t="s">
        <v>42</v>
      </c>
      <c r="AH39" s="36" t="s">
        <v>42</v>
      </c>
      <c r="AI39" s="36" t="s">
        <v>42</v>
      </c>
    </row>
    <row r="40" s="4" customFormat="1" ht="13.5" customHeight="1" spans="1:35">
      <c r="A40" s="17" t="s">
        <v>1938</v>
      </c>
      <c r="B40" s="18" t="s">
        <v>1878</v>
      </c>
      <c r="C40" s="19" t="s">
        <v>614</v>
      </c>
      <c r="D40" s="19" t="s">
        <v>39</v>
      </c>
      <c r="E40" s="19"/>
      <c r="F40" s="19" t="s">
        <v>55</v>
      </c>
      <c r="G40" s="20">
        <v>650</v>
      </c>
      <c r="H40" s="21">
        <v>12</v>
      </c>
      <c r="I40" s="21">
        <v>3.5</v>
      </c>
      <c r="J40" s="21">
        <v>260</v>
      </c>
      <c r="K40" s="21">
        <v>290</v>
      </c>
      <c r="L40" s="21" t="s">
        <v>42</v>
      </c>
      <c r="M40" s="21" t="s">
        <v>42</v>
      </c>
      <c r="N40" s="21" t="s">
        <v>42</v>
      </c>
      <c r="O40" s="21" t="s">
        <v>42</v>
      </c>
      <c r="P40" s="22" t="s">
        <v>1301</v>
      </c>
      <c r="Q40" s="21">
        <v>135</v>
      </c>
      <c r="R40" s="20">
        <v>1056</v>
      </c>
      <c r="S40" s="21">
        <v>31</v>
      </c>
      <c r="T40" s="21">
        <v>57</v>
      </c>
      <c r="U40" s="21">
        <v>22</v>
      </c>
      <c r="V40" s="20" t="s">
        <v>44</v>
      </c>
      <c r="W40" s="20">
        <v>1000</v>
      </c>
      <c r="X40" s="20">
        <v>5000</v>
      </c>
      <c r="Y40" s="20">
        <f t="shared" si="2"/>
        <v>5720</v>
      </c>
      <c r="Z40" s="21">
        <v>1.1</v>
      </c>
      <c r="AA40" s="34">
        <v>45359</v>
      </c>
      <c r="AB40" s="35"/>
      <c r="AC40" s="36" t="s">
        <v>42</v>
      </c>
      <c r="AD40" s="36" t="s">
        <v>42</v>
      </c>
      <c r="AE40" s="36" t="s">
        <v>42</v>
      </c>
      <c r="AF40" s="36" t="s">
        <v>42</v>
      </c>
      <c r="AG40" s="36" t="s">
        <v>42</v>
      </c>
      <c r="AH40" s="36" t="s">
        <v>42</v>
      </c>
      <c r="AI40" s="36" t="s">
        <v>42</v>
      </c>
    </row>
    <row r="41" s="4" customFormat="1" ht="13.5" customHeight="1" spans="1:35">
      <c r="A41" s="17" t="s">
        <v>1939</v>
      </c>
      <c r="B41" s="18" t="s">
        <v>1878</v>
      </c>
      <c r="C41" s="19" t="s">
        <v>1893</v>
      </c>
      <c r="D41" s="19" t="s">
        <v>39</v>
      </c>
      <c r="E41" s="19"/>
      <c r="F41" s="19" t="s">
        <v>55</v>
      </c>
      <c r="G41" s="20">
        <v>650</v>
      </c>
      <c r="H41" s="21">
        <v>10</v>
      </c>
      <c r="I41" s="21">
        <v>3.5</v>
      </c>
      <c r="J41" s="21">
        <v>262</v>
      </c>
      <c r="K41" s="21">
        <v>290</v>
      </c>
      <c r="L41" s="21" t="s">
        <v>42</v>
      </c>
      <c r="M41" s="21" t="s">
        <v>42</v>
      </c>
      <c r="N41" s="21" t="s">
        <v>42</v>
      </c>
      <c r="O41" s="21" t="s">
        <v>42</v>
      </c>
      <c r="P41" s="22" t="s">
        <v>43</v>
      </c>
      <c r="Q41" s="21">
        <v>281</v>
      </c>
      <c r="R41" s="20">
        <v>1056</v>
      </c>
      <c r="S41" s="21">
        <v>31</v>
      </c>
      <c r="T41" s="21">
        <v>10</v>
      </c>
      <c r="U41" s="21">
        <v>22</v>
      </c>
      <c r="V41" s="20" t="s">
        <v>44</v>
      </c>
      <c r="W41" s="20">
        <v>3000</v>
      </c>
      <c r="X41" s="20">
        <v>30000</v>
      </c>
      <c r="Y41" s="20">
        <f t="shared" si="2"/>
        <v>5764</v>
      </c>
      <c r="Z41" s="21">
        <v>1.1</v>
      </c>
      <c r="AA41" s="34">
        <v>44644</v>
      </c>
      <c r="AB41" s="35"/>
      <c r="AC41" s="36" t="s">
        <v>1940</v>
      </c>
      <c r="AD41" s="36" t="s">
        <v>42</v>
      </c>
      <c r="AE41" s="36" t="s">
        <v>42</v>
      </c>
      <c r="AF41" s="36" t="s">
        <v>1941</v>
      </c>
      <c r="AG41" s="36" t="s">
        <v>42</v>
      </c>
      <c r="AH41" s="36" t="s">
        <v>42</v>
      </c>
      <c r="AI41" s="36" t="s">
        <v>1942</v>
      </c>
    </row>
    <row r="42" s="4" customFormat="1" ht="13.5" customHeight="1" spans="1:35">
      <c r="A42" s="17" t="s">
        <v>1943</v>
      </c>
      <c r="B42" s="18" t="s">
        <v>1878</v>
      </c>
      <c r="C42" s="19" t="s">
        <v>614</v>
      </c>
      <c r="D42" s="19" t="s">
        <v>39</v>
      </c>
      <c r="E42" s="19"/>
      <c r="F42" s="19" t="s">
        <v>55</v>
      </c>
      <c r="G42" s="20">
        <v>650</v>
      </c>
      <c r="H42" s="21">
        <v>11</v>
      </c>
      <c r="I42" s="21">
        <v>3.3</v>
      </c>
      <c r="J42" s="21">
        <v>320</v>
      </c>
      <c r="K42" s="21">
        <v>360</v>
      </c>
      <c r="L42" s="21" t="s">
        <v>42</v>
      </c>
      <c r="M42" s="21" t="s">
        <v>42</v>
      </c>
      <c r="N42" s="21" t="s">
        <v>42</v>
      </c>
      <c r="O42" s="21" t="s">
        <v>42</v>
      </c>
      <c r="P42" s="22" t="s">
        <v>360</v>
      </c>
      <c r="Q42" s="21">
        <v>198</v>
      </c>
      <c r="R42" s="20">
        <v>821</v>
      </c>
      <c r="S42" s="21">
        <v>31</v>
      </c>
      <c r="T42" s="21">
        <v>2.2</v>
      </c>
      <c r="U42" s="21">
        <v>19.7</v>
      </c>
      <c r="V42" s="20" t="s">
        <v>44</v>
      </c>
      <c r="W42" s="20">
        <v>1000</v>
      </c>
      <c r="X42" s="20">
        <v>5000</v>
      </c>
      <c r="Y42" s="20">
        <f t="shared" si="2"/>
        <v>6304</v>
      </c>
      <c r="Z42" s="21">
        <v>1</v>
      </c>
      <c r="AA42" s="34">
        <v>44931</v>
      </c>
      <c r="AB42" s="35"/>
      <c r="AC42" s="36" t="s">
        <v>42</v>
      </c>
      <c r="AD42" s="36" t="s">
        <v>42</v>
      </c>
      <c r="AE42" s="36" t="s">
        <v>42</v>
      </c>
      <c r="AF42" s="36" t="s">
        <v>42</v>
      </c>
      <c r="AG42" s="36" t="s">
        <v>42</v>
      </c>
      <c r="AH42" s="36" t="s">
        <v>42</v>
      </c>
      <c r="AI42" s="36" t="s">
        <v>42</v>
      </c>
    </row>
    <row r="43" s="4" customFormat="1" ht="13.5" customHeight="1" spans="1:35">
      <c r="A43" s="17" t="s">
        <v>1944</v>
      </c>
      <c r="B43" s="18" t="s">
        <v>1878</v>
      </c>
      <c r="C43" s="19" t="s">
        <v>46</v>
      </c>
      <c r="D43" s="19" t="s">
        <v>39</v>
      </c>
      <c r="E43" s="19"/>
      <c r="F43" s="19" t="s">
        <v>55</v>
      </c>
      <c r="G43" s="20">
        <v>650</v>
      </c>
      <c r="H43" s="21">
        <v>10.3</v>
      </c>
      <c r="I43" s="21">
        <v>3.3</v>
      </c>
      <c r="J43" s="21">
        <v>320</v>
      </c>
      <c r="K43" s="21">
        <v>360</v>
      </c>
      <c r="L43" s="21" t="s">
        <v>42</v>
      </c>
      <c r="M43" s="21" t="s">
        <v>42</v>
      </c>
      <c r="N43" s="21" t="s">
        <v>42</v>
      </c>
      <c r="O43" s="21" t="s">
        <v>42</v>
      </c>
      <c r="P43" s="22" t="s">
        <v>360</v>
      </c>
      <c r="Q43" s="21">
        <v>198</v>
      </c>
      <c r="R43" s="20">
        <v>821</v>
      </c>
      <c r="S43" s="21">
        <v>31</v>
      </c>
      <c r="T43" s="21">
        <v>2.2</v>
      </c>
      <c r="U43" s="21">
        <v>19.7</v>
      </c>
      <c r="V43" s="20" t="s">
        <v>44</v>
      </c>
      <c r="W43" s="20">
        <v>2500</v>
      </c>
      <c r="X43" s="20">
        <v>25000</v>
      </c>
      <c r="Y43" s="20">
        <f t="shared" si="2"/>
        <v>6304</v>
      </c>
      <c r="Z43" s="21">
        <v>1.1</v>
      </c>
      <c r="AA43" s="34">
        <v>44957</v>
      </c>
      <c r="AB43" s="35"/>
      <c r="AC43" s="36" t="s">
        <v>42</v>
      </c>
      <c r="AD43" s="36" t="s">
        <v>42</v>
      </c>
      <c r="AE43" s="36" t="s">
        <v>42</v>
      </c>
      <c r="AF43" s="36" t="s">
        <v>42</v>
      </c>
      <c r="AG43" s="36" t="s">
        <v>42</v>
      </c>
      <c r="AH43" s="36" t="s">
        <v>42</v>
      </c>
      <c r="AI43" s="36" t="s">
        <v>42</v>
      </c>
    </row>
    <row r="44" s="4" customFormat="1" ht="13.5" customHeight="1" spans="1:35">
      <c r="A44" s="17" t="s">
        <v>1945</v>
      </c>
      <c r="B44" s="18" t="s">
        <v>1878</v>
      </c>
      <c r="C44" s="19" t="s">
        <v>614</v>
      </c>
      <c r="D44" s="19" t="s">
        <v>39</v>
      </c>
      <c r="E44" s="19"/>
      <c r="F44" s="19" t="s">
        <v>55</v>
      </c>
      <c r="G44" s="20">
        <v>650</v>
      </c>
      <c r="H44" s="21">
        <v>7.4</v>
      </c>
      <c r="I44" s="21">
        <v>3.4</v>
      </c>
      <c r="J44" s="21">
        <v>311</v>
      </c>
      <c r="K44" s="21">
        <v>360</v>
      </c>
      <c r="L44" s="21" t="s">
        <v>42</v>
      </c>
      <c r="M44" s="21" t="s">
        <v>42</v>
      </c>
      <c r="N44" s="21" t="s">
        <v>42</v>
      </c>
      <c r="O44" s="21" t="s">
        <v>42</v>
      </c>
      <c r="P44" s="22" t="s">
        <v>360</v>
      </c>
      <c r="Q44" s="21">
        <v>45</v>
      </c>
      <c r="R44" s="20">
        <v>782</v>
      </c>
      <c r="S44" s="21">
        <v>26</v>
      </c>
      <c r="T44" s="21">
        <v>5.6</v>
      </c>
      <c r="U44" s="21">
        <v>19</v>
      </c>
      <c r="V44" s="20" t="s">
        <v>44</v>
      </c>
      <c r="W44" s="20">
        <v>1000</v>
      </c>
      <c r="X44" s="20">
        <v>5000</v>
      </c>
      <c r="Y44" s="20">
        <f t="shared" si="2"/>
        <v>5909</v>
      </c>
      <c r="Z44" s="21">
        <v>1</v>
      </c>
      <c r="AA44" s="34">
        <v>45656</v>
      </c>
      <c r="AB44" s="35"/>
      <c r="AC44" s="36" t="s">
        <v>42</v>
      </c>
      <c r="AD44" s="36" t="s">
        <v>42</v>
      </c>
      <c r="AE44" s="36" t="s">
        <v>42</v>
      </c>
      <c r="AF44" s="36" t="s">
        <v>42</v>
      </c>
      <c r="AG44" s="36" t="s">
        <v>42</v>
      </c>
      <c r="AH44" s="36" t="s">
        <v>42</v>
      </c>
      <c r="AI44" s="36" t="s">
        <v>42</v>
      </c>
    </row>
    <row r="45" s="4" customFormat="1" ht="13.5" customHeight="1" spans="1:35">
      <c r="A45" s="17" t="s">
        <v>1946</v>
      </c>
      <c r="B45" s="18" t="s">
        <v>1878</v>
      </c>
      <c r="C45" s="19" t="s">
        <v>46</v>
      </c>
      <c r="D45" s="19" t="s">
        <v>39</v>
      </c>
      <c r="E45" s="19"/>
      <c r="F45" s="19" t="s">
        <v>55</v>
      </c>
      <c r="G45" s="20">
        <v>650</v>
      </c>
      <c r="H45" s="21">
        <v>7.3</v>
      </c>
      <c r="I45" s="21">
        <v>3.3</v>
      </c>
      <c r="J45" s="21">
        <v>338</v>
      </c>
      <c r="K45" s="21">
        <v>360</v>
      </c>
      <c r="L45" s="21" t="s">
        <v>42</v>
      </c>
      <c r="M45" s="21" t="s">
        <v>42</v>
      </c>
      <c r="N45" s="21" t="s">
        <v>42</v>
      </c>
      <c r="O45" s="21" t="s">
        <v>42</v>
      </c>
      <c r="P45" s="22" t="s">
        <v>360</v>
      </c>
      <c r="Q45" s="21">
        <v>45</v>
      </c>
      <c r="R45" s="20">
        <v>782</v>
      </c>
      <c r="S45" s="21">
        <v>26</v>
      </c>
      <c r="T45" s="21">
        <v>5.6</v>
      </c>
      <c r="U45" s="21">
        <v>19</v>
      </c>
      <c r="V45" s="20" t="s">
        <v>44</v>
      </c>
      <c r="W45" s="20">
        <v>2500</v>
      </c>
      <c r="X45" s="20">
        <v>25000</v>
      </c>
      <c r="Y45" s="20">
        <f t="shared" si="2"/>
        <v>6422</v>
      </c>
      <c r="Z45" s="21">
        <v>1</v>
      </c>
      <c r="AA45" s="34">
        <v>45762</v>
      </c>
      <c r="AB45" s="35"/>
      <c r="AC45" s="36" t="s">
        <v>42</v>
      </c>
      <c r="AD45" s="36" t="s">
        <v>42</v>
      </c>
      <c r="AE45" s="36" t="s">
        <v>42</v>
      </c>
      <c r="AF45" s="36" t="s">
        <v>42</v>
      </c>
      <c r="AG45" s="36" t="s">
        <v>42</v>
      </c>
      <c r="AH45" s="36" t="s">
        <v>42</v>
      </c>
      <c r="AI45" s="36" t="s">
        <v>42</v>
      </c>
    </row>
    <row r="46" s="4" customFormat="1" ht="13.5" customHeight="1" spans="1:35">
      <c r="A46" s="17" t="s">
        <v>1947</v>
      </c>
      <c r="B46" s="18" t="s">
        <v>1878</v>
      </c>
      <c r="C46" s="19" t="s">
        <v>614</v>
      </c>
      <c r="D46" s="19" t="s">
        <v>39</v>
      </c>
      <c r="E46" s="19"/>
      <c r="F46" s="19" t="s">
        <v>55</v>
      </c>
      <c r="G46" s="20">
        <v>650</v>
      </c>
      <c r="H46" s="21">
        <v>8.2</v>
      </c>
      <c r="I46" s="21">
        <v>3.4</v>
      </c>
      <c r="J46" s="21">
        <v>268</v>
      </c>
      <c r="K46" s="21">
        <v>348</v>
      </c>
      <c r="L46" s="21" t="s">
        <v>42</v>
      </c>
      <c r="M46" s="21" t="s">
        <v>42</v>
      </c>
      <c r="N46" s="21" t="s">
        <v>42</v>
      </c>
      <c r="O46" s="21" t="s">
        <v>42</v>
      </c>
      <c r="P46" s="22" t="s">
        <v>360</v>
      </c>
      <c r="Q46" s="21">
        <v>88</v>
      </c>
      <c r="R46" s="20">
        <v>535</v>
      </c>
      <c r="S46" s="21">
        <v>26</v>
      </c>
      <c r="T46" s="21">
        <v>7.7</v>
      </c>
      <c r="U46" s="21">
        <v>17</v>
      </c>
      <c r="V46" s="20" t="s">
        <v>44</v>
      </c>
      <c r="W46" s="20">
        <v>1000</v>
      </c>
      <c r="X46" s="20">
        <v>5000</v>
      </c>
      <c r="Y46" s="20">
        <f t="shared" si="2"/>
        <v>4556</v>
      </c>
      <c r="Z46" s="21">
        <v>1</v>
      </c>
      <c r="AA46" s="34">
        <v>45623</v>
      </c>
      <c r="AB46" s="35"/>
      <c r="AC46" s="36" t="s">
        <v>42</v>
      </c>
      <c r="AD46" s="36" t="s">
        <v>42</v>
      </c>
      <c r="AE46" s="36" t="s">
        <v>42</v>
      </c>
      <c r="AF46" s="36" t="s">
        <v>42</v>
      </c>
      <c r="AG46" s="36" t="s">
        <v>42</v>
      </c>
      <c r="AH46" s="36" t="s">
        <v>42</v>
      </c>
      <c r="AI46" s="36" t="s">
        <v>42</v>
      </c>
    </row>
    <row r="47" s="4" customFormat="1" ht="13.5" customHeight="1" spans="1:35">
      <c r="A47" s="17" t="s">
        <v>1948</v>
      </c>
      <c r="B47" s="18" t="s">
        <v>1878</v>
      </c>
      <c r="C47" s="19" t="s">
        <v>46</v>
      </c>
      <c r="D47" s="19" t="s">
        <v>39</v>
      </c>
      <c r="E47" s="19"/>
      <c r="F47" s="19" t="s">
        <v>55</v>
      </c>
      <c r="G47" s="20">
        <v>650</v>
      </c>
      <c r="H47" s="21">
        <v>11.7</v>
      </c>
      <c r="I47" s="21">
        <v>3.3</v>
      </c>
      <c r="J47" s="21">
        <v>283</v>
      </c>
      <c r="K47" s="21">
        <v>368</v>
      </c>
      <c r="L47" s="21" t="s">
        <v>42</v>
      </c>
      <c r="M47" s="21" t="s">
        <v>42</v>
      </c>
      <c r="N47" s="21" t="s">
        <v>42</v>
      </c>
      <c r="O47" s="21" t="s">
        <v>42</v>
      </c>
      <c r="P47" s="22" t="s">
        <v>360</v>
      </c>
      <c r="Q47" s="21">
        <v>88</v>
      </c>
      <c r="R47" s="20">
        <v>535</v>
      </c>
      <c r="S47" s="21">
        <v>26</v>
      </c>
      <c r="T47" s="21">
        <v>7.7</v>
      </c>
      <c r="U47" s="21">
        <v>17</v>
      </c>
      <c r="V47" s="20" t="s">
        <v>44</v>
      </c>
      <c r="W47" s="20">
        <v>2500</v>
      </c>
      <c r="X47" s="20">
        <v>25000</v>
      </c>
      <c r="Y47" s="20">
        <f t="shared" si="2"/>
        <v>4811</v>
      </c>
      <c r="Z47" s="21">
        <v>1.1</v>
      </c>
      <c r="AA47" s="34">
        <v>45884</v>
      </c>
      <c r="AB47" s="35"/>
      <c r="AC47" s="36" t="s">
        <v>42</v>
      </c>
      <c r="AD47" s="36" t="s">
        <v>42</v>
      </c>
      <c r="AE47" s="36" t="s">
        <v>42</v>
      </c>
      <c r="AF47" s="36" t="s">
        <v>42</v>
      </c>
      <c r="AG47" s="36" t="s">
        <v>42</v>
      </c>
      <c r="AH47" s="36" t="s">
        <v>42</v>
      </c>
      <c r="AI47" s="36" t="s">
        <v>42</v>
      </c>
    </row>
    <row r="48" s="4" customFormat="1" ht="13.5" customHeight="1" spans="1:35">
      <c r="A48" s="17" t="s">
        <v>1949</v>
      </c>
      <c r="B48" s="18" t="s">
        <v>1878</v>
      </c>
      <c r="C48" s="19" t="s">
        <v>614</v>
      </c>
      <c r="D48" s="19" t="s">
        <v>39</v>
      </c>
      <c r="E48" s="19"/>
      <c r="F48" s="19" t="s">
        <v>55</v>
      </c>
      <c r="G48" s="20">
        <v>650</v>
      </c>
      <c r="H48" s="21">
        <v>9</v>
      </c>
      <c r="I48" s="21">
        <v>4</v>
      </c>
      <c r="J48" s="21">
        <v>338</v>
      </c>
      <c r="K48" s="21">
        <v>400</v>
      </c>
      <c r="L48" s="21" t="s">
        <v>42</v>
      </c>
      <c r="M48" s="21" t="s">
        <v>42</v>
      </c>
      <c r="N48" s="21" t="s">
        <v>42</v>
      </c>
      <c r="O48" s="21" t="s">
        <v>42</v>
      </c>
      <c r="P48" s="22" t="s">
        <v>360</v>
      </c>
      <c r="Q48" s="21">
        <v>29</v>
      </c>
      <c r="R48" s="20">
        <v>851</v>
      </c>
      <c r="S48" s="21">
        <v>29</v>
      </c>
      <c r="T48" s="21">
        <v>4.8</v>
      </c>
      <c r="U48" s="21">
        <v>19</v>
      </c>
      <c r="V48" s="20" t="s">
        <v>44</v>
      </c>
      <c r="W48" s="20">
        <v>1000</v>
      </c>
      <c r="X48" s="20">
        <v>5000</v>
      </c>
      <c r="Y48" s="20">
        <f t="shared" si="2"/>
        <v>6422</v>
      </c>
      <c r="Z48" s="21">
        <v>1</v>
      </c>
      <c r="AA48" s="34">
        <v>45762</v>
      </c>
      <c r="AB48" s="35"/>
      <c r="AC48" s="36" t="s">
        <v>42</v>
      </c>
      <c r="AD48" s="36" t="s">
        <v>42</v>
      </c>
      <c r="AE48" s="36" t="s">
        <v>42</v>
      </c>
      <c r="AF48" s="36" t="s">
        <v>42</v>
      </c>
      <c r="AG48" s="36" t="s">
        <v>42</v>
      </c>
      <c r="AH48" s="36" t="s">
        <v>42</v>
      </c>
      <c r="AI48" s="36" t="s">
        <v>42</v>
      </c>
    </row>
    <row r="49" s="4" customFormat="1" ht="13.5" customHeight="1" spans="1:35">
      <c r="A49" s="17" t="s">
        <v>1950</v>
      </c>
      <c r="B49" s="18" t="s">
        <v>1878</v>
      </c>
      <c r="C49" s="19" t="s">
        <v>46</v>
      </c>
      <c r="D49" s="19" t="s">
        <v>39</v>
      </c>
      <c r="E49" s="19"/>
      <c r="F49" s="19" t="s">
        <v>55</v>
      </c>
      <c r="G49" s="20">
        <v>650</v>
      </c>
      <c r="H49" s="21">
        <v>10</v>
      </c>
      <c r="I49" s="21">
        <v>4</v>
      </c>
      <c r="J49" s="21">
        <v>350</v>
      </c>
      <c r="K49" s="21">
        <v>400</v>
      </c>
      <c r="L49" s="21" t="s">
        <v>42</v>
      </c>
      <c r="M49" s="21" t="s">
        <v>42</v>
      </c>
      <c r="N49" s="21" t="s">
        <v>42</v>
      </c>
      <c r="O49" s="21" t="s">
        <v>42</v>
      </c>
      <c r="P49" s="22" t="s">
        <v>360</v>
      </c>
      <c r="Q49" s="21">
        <v>29</v>
      </c>
      <c r="R49" s="20">
        <v>851</v>
      </c>
      <c r="S49" s="21">
        <v>29</v>
      </c>
      <c r="T49" s="21">
        <v>4.8</v>
      </c>
      <c r="U49" s="21">
        <v>19</v>
      </c>
      <c r="V49" s="20" t="s">
        <v>44</v>
      </c>
      <c r="W49" s="20">
        <v>2500</v>
      </c>
      <c r="X49" s="20">
        <v>25000</v>
      </c>
      <c r="Y49" s="20">
        <f t="shared" si="2"/>
        <v>6650</v>
      </c>
      <c r="Z49" s="21">
        <v>1.1</v>
      </c>
      <c r="AA49" s="34">
        <v>45884</v>
      </c>
      <c r="AB49" s="35"/>
      <c r="AC49" s="36" t="s">
        <v>42</v>
      </c>
      <c r="AD49" s="36" t="s">
        <v>42</v>
      </c>
      <c r="AE49" s="36" t="s">
        <v>42</v>
      </c>
      <c r="AF49" s="36" t="s">
        <v>42</v>
      </c>
      <c r="AG49" s="36" t="s">
        <v>42</v>
      </c>
      <c r="AH49" s="36" t="s">
        <v>42</v>
      </c>
      <c r="AI49" s="36" t="s">
        <v>42</v>
      </c>
    </row>
    <row r="50" s="4" customFormat="1" ht="13.5" customHeight="1" spans="1:35">
      <c r="A50" s="17" t="s">
        <v>1951</v>
      </c>
      <c r="B50" s="18" t="s">
        <v>1878</v>
      </c>
      <c r="C50" s="19" t="s">
        <v>1893</v>
      </c>
      <c r="D50" s="19" t="s">
        <v>39</v>
      </c>
      <c r="E50" s="19"/>
      <c r="F50" s="19" t="s">
        <v>55</v>
      </c>
      <c r="G50" s="20">
        <v>650</v>
      </c>
      <c r="H50" s="21">
        <v>9</v>
      </c>
      <c r="I50" s="21">
        <v>3.9</v>
      </c>
      <c r="J50" s="21">
        <v>359</v>
      </c>
      <c r="K50" s="21">
        <v>400</v>
      </c>
      <c r="L50" s="21" t="s">
        <v>42</v>
      </c>
      <c r="M50" s="21" t="s">
        <v>42</v>
      </c>
      <c r="N50" s="21" t="s">
        <v>42</v>
      </c>
      <c r="O50" s="21" t="s">
        <v>42</v>
      </c>
      <c r="P50" s="22" t="s">
        <v>360</v>
      </c>
      <c r="Q50" s="21">
        <v>29</v>
      </c>
      <c r="R50" s="20">
        <v>851</v>
      </c>
      <c r="S50" s="21">
        <v>29</v>
      </c>
      <c r="T50" s="21">
        <v>4.8</v>
      </c>
      <c r="U50" s="21">
        <v>19</v>
      </c>
      <c r="V50" s="20" t="s">
        <v>44</v>
      </c>
      <c r="W50" s="20">
        <v>3000</v>
      </c>
      <c r="X50" s="20">
        <v>30000</v>
      </c>
      <c r="Y50" s="20">
        <f t="shared" si="2"/>
        <v>6821</v>
      </c>
      <c r="Z50" s="21">
        <v>1</v>
      </c>
      <c r="AA50" s="34">
        <v>45762</v>
      </c>
      <c r="AB50" s="35"/>
      <c r="AC50" s="36" t="s">
        <v>42</v>
      </c>
      <c r="AD50" s="36" t="s">
        <v>42</v>
      </c>
      <c r="AE50" s="36" t="s">
        <v>42</v>
      </c>
      <c r="AF50" s="36" t="s">
        <v>42</v>
      </c>
      <c r="AG50" s="36" t="s">
        <v>42</v>
      </c>
      <c r="AH50" s="36" t="s">
        <v>42</v>
      </c>
      <c r="AI50" s="36" t="s">
        <v>42</v>
      </c>
    </row>
    <row r="51" s="4" customFormat="1" ht="13.5" customHeight="1" spans="1:35">
      <c r="A51" s="17" t="s">
        <v>1952</v>
      </c>
      <c r="B51" s="18" t="s">
        <v>1878</v>
      </c>
      <c r="C51" s="19" t="s">
        <v>1902</v>
      </c>
      <c r="D51" s="19" t="s">
        <v>39</v>
      </c>
      <c r="E51" s="19"/>
      <c r="F51" s="19" t="s">
        <v>55</v>
      </c>
      <c r="G51" s="20">
        <v>650</v>
      </c>
      <c r="H51" s="21">
        <v>11.2</v>
      </c>
      <c r="I51" s="21">
        <v>3.5</v>
      </c>
      <c r="J51" s="21">
        <v>364</v>
      </c>
      <c r="K51" s="21">
        <v>430</v>
      </c>
      <c r="L51" s="21" t="s">
        <v>42</v>
      </c>
      <c r="M51" s="21" t="s">
        <v>42</v>
      </c>
      <c r="N51" s="21" t="s">
        <v>42</v>
      </c>
      <c r="O51" s="21" t="s">
        <v>42</v>
      </c>
      <c r="P51" s="22" t="s">
        <v>43</v>
      </c>
      <c r="Q51" s="21">
        <v>180</v>
      </c>
      <c r="R51" s="20">
        <v>703</v>
      </c>
      <c r="S51" s="21">
        <v>25</v>
      </c>
      <c r="T51" s="21">
        <v>2.1</v>
      </c>
      <c r="U51" s="21">
        <v>18.4</v>
      </c>
      <c r="V51" s="20" t="s">
        <v>44</v>
      </c>
      <c r="W51" s="20">
        <v>1000</v>
      </c>
      <c r="X51" s="20">
        <v>5000</v>
      </c>
      <c r="Y51" s="20">
        <f t="shared" si="2"/>
        <v>6697.6</v>
      </c>
      <c r="Z51" s="21">
        <v>1</v>
      </c>
      <c r="AA51" s="34">
        <v>44713</v>
      </c>
      <c r="AB51" s="35"/>
      <c r="AC51" s="36" t="s">
        <v>42</v>
      </c>
      <c r="AD51" s="36" t="s">
        <v>42</v>
      </c>
      <c r="AE51" s="36" t="s">
        <v>1953</v>
      </c>
      <c r="AF51" s="36" t="s">
        <v>42</v>
      </c>
      <c r="AG51" s="36" t="s">
        <v>42</v>
      </c>
      <c r="AH51" s="36" t="s">
        <v>42</v>
      </c>
      <c r="AI51" s="36" t="s">
        <v>42</v>
      </c>
    </row>
    <row r="52" s="4" customFormat="1" ht="13.5" customHeight="1" spans="1:35">
      <c r="A52" s="17" t="s">
        <v>1954</v>
      </c>
      <c r="B52" s="18" t="s">
        <v>1878</v>
      </c>
      <c r="C52" s="19" t="s">
        <v>74</v>
      </c>
      <c r="D52" s="19" t="s">
        <v>39</v>
      </c>
      <c r="E52" s="19"/>
      <c r="F52" s="19" t="s">
        <v>55</v>
      </c>
      <c r="G52" s="20">
        <v>650</v>
      </c>
      <c r="H52" s="21">
        <v>11.2</v>
      </c>
      <c r="I52" s="21">
        <v>3.5</v>
      </c>
      <c r="J52" s="21">
        <v>364</v>
      </c>
      <c r="K52" s="21">
        <v>430</v>
      </c>
      <c r="L52" s="21" t="s">
        <v>42</v>
      </c>
      <c r="M52" s="21" t="s">
        <v>42</v>
      </c>
      <c r="N52" s="21" t="s">
        <v>42</v>
      </c>
      <c r="O52" s="21" t="s">
        <v>42</v>
      </c>
      <c r="P52" s="22" t="s">
        <v>43</v>
      </c>
      <c r="Q52" s="21">
        <v>180</v>
      </c>
      <c r="R52" s="20">
        <v>703</v>
      </c>
      <c r="S52" s="21">
        <v>25</v>
      </c>
      <c r="T52" s="21">
        <v>2.1</v>
      </c>
      <c r="U52" s="21">
        <v>18.4</v>
      </c>
      <c r="V52" s="20" t="s">
        <v>44</v>
      </c>
      <c r="W52" s="20">
        <v>800</v>
      </c>
      <c r="X52" s="20">
        <v>4000</v>
      </c>
      <c r="Y52" s="20">
        <f t="shared" si="2"/>
        <v>6697.6</v>
      </c>
      <c r="Z52" s="21">
        <v>1</v>
      </c>
      <c r="AA52" s="34">
        <v>44713</v>
      </c>
      <c r="AB52" s="35"/>
      <c r="AC52" s="36" t="s">
        <v>42</v>
      </c>
      <c r="AD52" s="36" t="s">
        <v>42</v>
      </c>
      <c r="AE52" s="36" t="s">
        <v>42</v>
      </c>
      <c r="AF52" s="36" t="s">
        <v>1955</v>
      </c>
      <c r="AG52" s="36" t="s">
        <v>42</v>
      </c>
      <c r="AH52" s="36" t="s">
        <v>42</v>
      </c>
      <c r="AI52" s="36" t="s">
        <v>42</v>
      </c>
    </row>
    <row r="53" s="4" customFormat="1" ht="13.5" customHeight="1" spans="1:35">
      <c r="A53" s="17" t="s">
        <v>1956</v>
      </c>
      <c r="B53" s="18" t="s">
        <v>1878</v>
      </c>
      <c r="C53" s="19" t="s">
        <v>614</v>
      </c>
      <c r="D53" s="19" t="s">
        <v>39</v>
      </c>
      <c r="E53" s="19"/>
      <c r="F53" s="19" t="s">
        <v>55</v>
      </c>
      <c r="G53" s="20">
        <v>650</v>
      </c>
      <c r="H53" s="21">
        <v>11.2</v>
      </c>
      <c r="I53" s="21">
        <v>3.5</v>
      </c>
      <c r="J53" s="21">
        <v>364</v>
      </c>
      <c r="K53" s="21">
        <v>430</v>
      </c>
      <c r="L53" s="21" t="s">
        <v>42</v>
      </c>
      <c r="M53" s="21" t="s">
        <v>42</v>
      </c>
      <c r="N53" s="21" t="s">
        <v>42</v>
      </c>
      <c r="O53" s="21" t="s">
        <v>42</v>
      </c>
      <c r="P53" s="22" t="s">
        <v>43</v>
      </c>
      <c r="Q53" s="21">
        <v>180</v>
      </c>
      <c r="R53" s="20">
        <v>703</v>
      </c>
      <c r="S53" s="21">
        <v>25</v>
      </c>
      <c r="T53" s="21">
        <v>2.1</v>
      </c>
      <c r="U53" s="21">
        <v>18.4</v>
      </c>
      <c r="V53" s="20" t="s">
        <v>44</v>
      </c>
      <c r="W53" s="20">
        <v>1000</v>
      </c>
      <c r="X53" s="20">
        <v>5000</v>
      </c>
      <c r="Y53" s="20">
        <f t="shared" si="2"/>
        <v>6697.6</v>
      </c>
      <c r="Z53" s="21">
        <v>1</v>
      </c>
      <c r="AA53" s="34">
        <v>44713</v>
      </c>
      <c r="AB53" s="35"/>
      <c r="AC53" s="36" t="s">
        <v>1957</v>
      </c>
      <c r="AD53" s="36" t="s">
        <v>1958</v>
      </c>
      <c r="AE53" s="36" t="s">
        <v>1959</v>
      </c>
      <c r="AF53" s="36" t="s">
        <v>42</v>
      </c>
      <c r="AG53" s="36" t="s">
        <v>42</v>
      </c>
      <c r="AH53" s="36" t="s">
        <v>42</v>
      </c>
      <c r="AI53" s="36" t="s">
        <v>42</v>
      </c>
    </row>
    <row r="54" s="4" customFormat="1" ht="13.5" customHeight="1" spans="1:35">
      <c r="A54" s="17" t="s">
        <v>1960</v>
      </c>
      <c r="B54" s="18" t="s">
        <v>1878</v>
      </c>
      <c r="C54" s="19" t="s">
        <v>46</v>
      </c>
      <c r="D54" s="19" t="s">
        <v>39</v>
      </c>
      <c r="E54" s="19"/>
      <c r="F54" s="19" t="s">
        <v>55</v>
      </c>
      <c r="G54" s="20">
        <v>650</v>
      </c>
      <c r="H54" s="21">
        <v>11.2</v>
      </c>
      <c r="I54" s="21">
        <v>3.5</v>
      </c>
      <c r="J54" s="21">
        <v>370</v>
      </c>
      <c r="K54" s="21">
        <v>430</v>
      </c>
      <c r="L54" s="21" t="s">
        <v>42</v>
      </c>
      <c r="M54" s="21" t="s">
        <v>42</v>
      </c>
      <c r="N54" s="21" t="s">
        <v>42</v>
      </c>
      <c r="O54" s="21" t="s">
        <v>42</v>
      </c>
      <c r="P54" s="22" t="s">
        <v>43</v>
      </c>
      <c r="Q54" s="21">
        <v>180</v>
      </c>
      <c r="R54" s="20">
        <v>703</v>
      </c>
      <c r="S54" s="21">
        <v>25</v>
      </c>
      <c r="T54" s="21">
        <v>2.1</v>
      </c>
      <c r="U54" s="21">
        <v>18.4</v>
      </c>
      <c r="V54" s="20" t="s">
        <v>44</v>
      </c>
      <c r="W54" s="20">
        <v>2500</v>
      </c>
      <c r="X54" s="20">
        <v>25000</v>
      </c>
      <c r="Y54" s="20">
        <f t="shared" si="2"/>
        <v>6808</v>
      </c>
      <c r="Z54" s="21">
        <v>1.1</v>
      </c>
      <c r="AA54" s="34">
        <v>44957</v>
      </c>
      <c r="AB54" s="35"/>
      <c r="AC54" s="36" t="s">
        <v>1961</v>
      </c>
      <c r="AD54" s="36" t="s">
        <v>42</v>
      </c>
      <c r="AE54" s="36" t="s">
        <v>1962</v>
      </c>
      <c r="AF54" s="36" t="s">
        <v>42</v>
      </c>
      <c r="AG54" s="36" t="s">
        <v>42</v>
      </c>
      <c r="AH54" s="36" t="s">
        <v>42</v>
      </c>
      <c r="AI54" s="36" t="s">
        <v>42</v>
      </c>
    </row>
    <row r="55" s="4" customFormat="1" ht="13.5" customHeight="1" spans="1:35">
      <c r="A55" s="17" t="s">
        <v>1963</v>
      </c>
      <c r="B55" s="18" t="s">
        <v>1878</v>
      </c>
      <c r="C55" s="19" t="s">
        <v>1893</v>
      </c>
      <c r="D55" s="19" t="s">
        <v>39</v>
      </c>
      <c r="E55" s="19"/>
      <c r="F55" s="19" t="s">
        <v>55</v>
      </c>
      <c r="G55" s="20">
        <v>650</v>
      </c>
      <c r="H55" s="21">
        <v>10.4</v>
      </c>
      <c r="I55" s="21">
        <v>3.5</v>
      </c>
      <c r="J55" s="21">
        <v>370</v>
      </c>
      <c r="K55" s="21">
        <v>430</v>
      </c>
      <c r="L55" s="21" t="s">
        <v>42</v>
      </c>
      <c r="M55" s="21" t="s">
        <v>42</v>
      </c>
      <c r="N55" s="21" t="s">
        <v>42</v>
      </c>
      <c r="O55" s="21" t="s">
        <v>42</v>
      </c>
      <c r="P55" s="22" t="s">
        <v>43</v>
      </c>
      <c r="Q55" s="21">
        <v>180</v>
      </c>
      <c r="R55" s="20">
        <v>703</v>
      </c>
      <c r="S55" s="21">
        <v>25</v>
      </c>
      <c r="T55" s="21">
        <v>2.1</v>
      </c>
      <c r="U55" s="21">
        <v>18.4</v>
      </c>
      <c r="V55" s="20" t="s">
        <v>44</v>
      </c>
      <c r="W55" s="20">
        <v>3000</v>
      </c>
      <c r="X55" s="20">
        <v>30000</v>
      </c>
      <c r="Y55" s="20">
        <f t="shared" ref="Y55:Y67" si="3">J55*U55</f>
        <v>6808</v>
      </c>
      <c r="Z55" s="21">
        <v>1</v>
      </c>
      <c r="AA55" s="34">
        <v>44710</v>
      </c>
      <c r="AB55" s="35"/>
      <c r="AC55" s="36" t="s">
        <v>42</v>
      </c>
      <c r="AD55" s="36" t="s">
        <v>42</v>
      </c>
      <c r="AE55" s="36" t="s">
        <v>42</v>
      </c>
      <c r="AF55" s="36" t="s">
        <v>1964</v>
      </c>
      <c r="AG55" s="36" t="s">
        <v>42</v>
      </c>
      <c r="AH55" s="36" t="s">
        <v>42</v>
      </c>
      <c r="AI55" s="36" t="s">
        <v>42</v>
      </c>
    </row>
    <row r="56" s="4" customFormat="1" ht="13.5" customHeight="1" spans="1:35">
      <c r="A56" s="17" t="s">
        <v>1965</v>
      </c>
      <c r="B56" s="18" t="s">
        <v>1878</v>
      </c>
      <c r="C56" s="19" t="s">
        <v>614</v>
      </c>
      <c r="D56" s="19" t="s">
        <v>39</v>
      </c>
      <c r="E56" s="19"/>
      <c r="F56" s="19" t="s">
        <v>55</v>
      </c>
      <c r="G56" s="20">
        <v>650</v>
      </c>
      <c r="H56" s="21">
        <v>6.9</v>
      </c>
      <c r="I56" s="21">
        <v>3.5</v>
      </c>
      <c r="J56" s="21">
        <v>507</v>
      </c>
      <c r="K56" s="21">
        <v>600</v>
      </c>
      <c r="L56" s="21" t="s">
        <v>42</v>
      </c>
      <c r="M56" s="21" t="s">
        <v>42</v>
      </c>
      <c r="N56" s="21" t="s">
        <v>42</v>
      </c>
      <c r="O56" s="21" t="s">
        <v>42</v>
      </c>
      <c r="P56" s="22" t="s">
        <v>360</v>
      </c>
      <c r="Q56" s="21">
        <v>29</v>
      </c>
      <c r="R56" s="20">
        <v>520</v>
      </c>
      <c r="S56" s="21">
        <v>20</v>
      </c>
      <c r="T56" s="21">
        <v>5.3</v>
      </c>
      <c r="U56" s="21">
        <v>13</v>
      </c>
      <c r="V56" s="20" t="s">
        <v>44</v>
      </c>
      <c r="W56" s="20">
        <v>1000</v>
      </c>
      <c r="X56" s="20">
        <v>5000</v>
      </c>
      <c r="Y56" s="20">
        <f t="shared" si="3"/>
        <v>6591</v>
      </c>
      <c r="Z56" s="21">
        <v>1</v>
      </c>
      <c r="AA56" s="34">
        <v>45762</v>
      </c>
      <c r="AB56" s="35"/>
      <c r="AC56" s="36" t="s">
        <v>42</v>
      </c>
      <c r="AD56" s="36" t="s">
        <v>42</v>
      </c>
      <c r="AE56" s="36" t="s">
        <v>42</v>
      </c>
      <c r="AF56" s="36" t="s">
        <v>42</v>
      </c>
      <c r="AG56" s="36" t="s">
        <v>42</v>
      </c>
      <c r="AH56" s="36" t="s">
        <v>42</v>
      </c>
      <c r="AI56" s="36" t="s">
        <v>42</v>
      </c>
    </row>
    <row r="57" s="4" customFormat="1" ht="13.5" customHeight="1" spans="1:35">
      <c r="A57" s="17" t="s">
        <v>1966</v>
      </c>
      <c r="B57" s="18" t="s">
        <v>1878</v>
      </c>
      <c r="C57" s="19" t="s">
        <v>46</v>
      </c>
      <c r="D57" s="19" t="s">
        <v>39</v>
      </c>
      <c r="E57" s="19"/>
      <c r="F57" s="19" t="s">
        <v>55</v>
      </c>
      <c r="G57" s="20">
        <v>650</v>
      </c>
      <c r="H57" s="21">
        <v>7.4</v>
      </c>
      <c r="I57" s="21">
        <v>3.5</v>
      </c>
      <c r="J57" s="21">
        <v>535</v>
      </c>
      <c r="K57" s="21">
        <v>600</v>
      </c>
      <c r="L57" s="21" t="s">
        <v>42</v>
      </c>
      <c r="M57" s="21" t="s">
        <v>42</v>
      </c>
      <c r="N57" s="21" t="s">
        <v>42</v>
      </c>
      <c r="O57" s="21" t="s">
        <v>42</v>
      </c>
      <c r="P57" s="22" t="s">
        <v>360</v>
      </c>
      <c r="Q57" s="21">
        <v>29</v>
      </c>
      <c r="R57" s="20">
        <v>519</v>
      </c>
      <c r="S57" s="21">
        <v>20</v>
      </c>
      <c r="T57" s="21">
        <v>5.3</v>
      </c>
      <c r="U57" s="21">
        <v>13</v>
      </c>
      <c r="V57" s="20" t="s">
        <v>44</v>
      </c>
      <c r="W57" s="20">
        <v>2500</v>
      </c>
      <c r="X57" s="20">
        <v>25000</v>
      </c>
      <c r="Y57" s="20">
        <f t="shared" si="3"/>
        <v>6955</v>
      </c>
      <c r="Z57" s="21">
        <v>1</v>
      </c>
      <c r="AA57" s="34">
        <v>45762</v>
      </c>
      <c r="AB57" s="35"/>
      <c r="AC57" s="36" t="s">
        <v>42</v>
      </c>
      <c r="AD57" s="36" t="s">
        <v>42</v>
      </c>
      <c r="AE57" s="36" t="s">
        <v>42</v>
      </c>
      <c r="AF57" s="36" t="s">
        <v>42</v>
      </c>
      <c r="AG57" s="36" t="s">
        <v>42</v>
      </c>
      <c r="AH57" s="36" t="s">
        <v>42</v>
      </c>
      <c r="AI57" s="36" t="s">
        <v>42</v>
      </c>
    </row>
    <row r="58" s="4" customFormat="1" ht="13.5" customHeight="1" spans="1:35">
      <c r="A58" s="17" t="s">
        <v>1967</v>
      </c>
      <c r="B58" s="18" t="s">
        <v>1878</v>
      </c>
      <c r="C58" s="19" t="s">
        <v>46</v>
      </c>
      <c r="D58" s="19" t="s">
        <v>39</v>
      </c>
      <c r="E58" s="19"/>
      <c r="F58" s="19" t="s">
        <v>55</v>
      </c>
      <c r="G58" s="20">
        <v>650</v>
      </c>
      <c r="H58" s="21">
        <v>9</v>
      </c>
      <c r="I58" s="21">
        <v>3.1</v>
      </c>
      <c r="J58" s="21">
        <v>578</v>
      </c>
      <c r="K58" s="21">
        <v>650</v>
      </c>
      <c r="L58" s="21" t="s">
        <v>42</v>
      </c>
      <c r="M58" s="21" t="s">
        <v>42</v>
      </c>
      <c r="N58" s="21" t="s">
        <v>42</v>
      </c>
      <c r="O58" s="21" t="s">
        <v>42</v>
      </c>
      <c r="P58" s="22" t="s">
        <v>43</v>
      </c>
      <c r="Q58" s="21">
        <v>120</v>
      </c>
      <c r="R58" s="20">
        <v>479</v>
      </c>
      <c r="S58" s="21">
        <v>20.9</v>
      </c>
      <c r="T58" s="21">
        <v>5</v>
      </c>
      <c r="U58" s="21">
        <v>13</v>
      </c>
      <c r="V58" s="20" t="s">
        <v>44</v>
      </c>
      <c r="W58" s="20">
        <v>2500</v>
      </c>
      <c r="X58" s="20">
        <v>25000</v>
      </c>
      <c r="Y58" s="20">
        <f t="shared" si="3"/>
        <v>7514</v>
      </c>
      <c r="Z58" s="21">
        <v>1</v>
      </c>
      <c r="AA58" s="34">
        <v>45378</v>
      </c>
      <c r="AB58" s="35"/>
      <c r="AC58" s="36" t="s">
        <v>42</v>
      </c>
      <c r="AD58" s="36" t="s">
        <v>42</v>
      </c>
      <c r="AE58" s="36" t="s">
        <v>42</v>
      </c>
      <c r="AF58" s="36" t="s">
        <v>42</v>
      </c>
      <c r="AG58" s="36" t="s">
        <v>42</v>
      </c>
      <c r="AH58" s="36" t="s">
        <v>42</v>
      </c>
      <c r="AI58" s="36" t="s">
        <v>42</v>
      </c>
    </row>
    <row r="59" s="4" customFormat="1" ht="13.5" customHeight="1" spans="1:35">
      <c r="A59" s="17" t="s">
        <v>1968</v>
      </c>
      <c r="B59" s="18" t="s">
        <v>1878</v>
      </c>
      <c r="C59" s="19" t="s">
        <v>46</v>
      </c>
      <c r="D59" s="19" t="s">
        <v>39</v>
      </c>
      <c r="E59" s="19"/>
      <c r="F59" s="19" t="s">
        <v>55</v>
      </c>
      <c r="G59" s="20">
        <v>650</v>
      </c>
      <c r="H59" s="21">
        <v>4.6</v>
      </c>
      <c r="I59" s="21">
        <v>3.2</v>
      </c>
      <c r="J59" s="21">
        <v>709</v>
      </c>
      <c r="K59" s="21">
        <v>900</v>
      </c>
      <c r="L59" s="21" t="s">
        <v>42</v>
      </c>
      <c r="M59" s="21" t="s">
        <v>42</v>
      </c>
      <c r="N59" s="21" t="s">
        <v>42</v>
      </c>
      <c r="O59" s="21" t="s">
        <v>42</v>
      </c>
      <c r="P59" s="22" t="s">
        <v>360</v>
      </c>
      <c r="Q59" s="21">
        <v>45</v>
      </c>
      <c r="R59" s="20">
        <v>320</v>
      </c>
      <c r="S59" s="21">
        <v>15</v>
      </c>
      <c r="T59" s="21">
        <v>5</v>
      </c>
      <c r="U59" s="21">
        <v>10</v>
      </c>
      <c r="V59" s="20" t="s">
        <v>44</v>
      </c>
      <c r="W59" s="20">
        <v>2500</v>
      </c>
      <c r="X59" s="20">
        <v>25000</v>
      </c>
      <c r="Y59" s="20">
        <v>7090</v>
      </c>
      <c r="Z59" s="21">
        <v>1</v>
      </c>
      <c r="AA59" s="34">
        <v>45896</v>
      </c>
      <c r="AB59" s="35"/>
      <c r="AC59" s="36" t="s">
        <v>42</v>
      </c>
      <c r="AD59" s="36" t="s">
        <v>42</v>
      </c>
      <c r="AE59" s="36" t="s">
        <v>42</v>
      </c>
      <c r="AF59" s="36" t="s">
        <v>42</v>
      </c>
      <c r="AG59" s="36" t="s">
        <v>42</v>
      </c>
      <c r="AH59" s="36" t="s">
        <v>42</v>
      </c>
      <c r="AI59" s="36" t="s">
        <v>42</v>
      </c>
    </row>
    <row r="60" s="4" customFormat="1" ht="13.5" customHeight="1" spans="1:35">
      <c r="A60" s="17" t="s">
        <v>1969</v>
      </c>
      <c r="B60" s="18" t="s">
        <v>1878</v>
      </c>
      <c r="C60" s="19" t="s">
        <v>614</v>
      </c>
      <c r="D60" s="19" t="s">
        <v>39</v>
      </c>
      <c r="E60" s="19"/>
      <c r="F60" s="19" t="s">
        <v>55</v>
      </c>
      <c r="G60" s="20">
        <v>650</v>
      </c>
      <c r="H60" s="21">
        <v>5.3</v>
      </c>
      <c r="I60" s="21">
        <v>3.4</v>
      </c>
      <c r="J60" s="21">
        <v>866</v>
      </c>
      <c r="K60" s="21">
        <v>950</v>
      </c>
      <c r="L60" s="21" t="s">
        <v>42</v>
      </c>
      <c r="M60" s="21" t="s">
        <v>42</v>
      </c>
      <c r="N60" s="21" t="s">
        <v>42</v>
      </c>
      <c r="O60" s="21" t="s">
        <v>42</v>
      </c>
      <c r="P60" s="22" t="s">
        <v>360</v>
      </c>
      <c r="Q60" s="21">
        <v>29</v>
      </c>
      <c r="R60" s="20">
        <v>303</v>
      </c>
      <c r="S60" s="21">
        <v>17</v>
      </c>
      <c r="T60" s="21">
        <v>4.8</v>
      </c>
      <c r="U60" s="21">
        <v>8</v>
      </c>
      <c r="V60" s="20" t="s">
        <v>44</v>
      </c>
      <c r="W60" s="20">
        <v>1000</v>
      </c>
      <c r="X60" s="20">
        <v>5000</v>
      </c>
      <c r="Y60" s="20">
        <v>7088</v>
      </c>
      <c r="Z60" s="21">
        <v>1</v>
      </c>
      <c r="AA60" s="34">
        <v>45896</v>
      </c>
      <c r="AB60" s="35"/>
      <c r="AC60" s="36" t="s">
        <v>42</v>
      </c>
      <c r="AD60" s="36" t="s">
        <v>42</v>
      </c>
      <c r="AE60" s="36" t="s">
        <v>42</v>
      </c>
      <c r="AF60" s="36" t="s">
        <v>42</v>
      </c>
      <c r="AG60" s="36" t="s">
        <v>42</v>
      </c>
      <c r="AH60" s="36" t="s">
        <v>42</v>
      </c>
      <c r="AI60" s="36" t="s">
        <v>42</v>
      </c>
    </row>
    <row r="61" s="4" customFormat="1" ht="13.5" customHeight="1" spans="1:35">
      <c r="A61" s="17" t="s">
        <v>1970</v>
      </c>
      <c r="B61" s="18" t="s">
        <v>1878</v>
      </c>
      <c r="C61" s="19" t="s">
        <v>1893</v>
      </c>
      <c r="D61" s="19" t="s">
        <v>39</v>
      </c>
      <c r="E61" s="19"/>
      <c r="F61" s="19" t="s">
        <v>55</v>
      </c>
      <c r="G61" s="20">
        <v>650</v>
      </c>
      <c r="H61" s="21">
        <v>7</v>
      </c>
      <c r="I61" s="21">
        <v>3.3</v>
      </c>
      <c r="J61" s="21">
        <v>908</v>
      </c>
      <c r="K61" s="21">
        <v>950</v>
      </c>
      <c r="L61" s="21" t="s">
        <v>42</v>
      </c>
      <c r="M61" s="21" t="s">
        <v>42</v>
      </c>
      <c r="N61" s="21" t="s">
        <v>42</v>
      </c>
      <c r="O61" s="21" t="s">
        <v>42</v>
      </c>
      <c r="P61" s="22" t="s">
        <v>360</v>
      </c>
      <c r="Q61" s="21">
        <v>7.2</v>
      </c>
      <c r="R61" s="20">
        <v>302</v>
      </c>
      <c r="S61" s="21">
        <v>16</v>
      </c>
      <c r="T61" s="21">
        <v>4.3</v>
      </c>
      <c r="U61" s="21">
        <v>7.9</v>
      </c>
      <c r="V61" s="20" t="s">
        <v>44</v>
      </c>
      <c r="W61" s="20">
        <v>3000</v>
      </c>
      <c r="X61" s="20">
        <v>30000</v>
      </c>
      <c r="Y61" s="20">
        <v>7173</v>
      </c>
      <c r="Z61" s="21">
        <v>1</v>
      </c>
      <c r="AA61" s="34">
        <v>45896</v>
      </c>
      <c r="AB61" s="35"/>
      <c r="AC61" s="36" t="s">
        <v>42</v>
      </c>
      <c r="AD61" s="36" t="s">
        <v>42</v>
      </c>
      <c r="AE61" s="36" t="s">
        <v>42</v>
      </c>
      <c r="AF61" s="36" t="s">
        <v>42</v>
      </c>
      <c r="AG61" s="36" t="s">
        <v>42</v>
      </c>
      <c r="AH61" s="36" t="s">
        <v>42</v>
      </c>
      <c r="AI61" s="36" t="s">
        <v>42</v>
      </c>
    </row>
    <row r="62" s="4" customFormat="1" ht="13.5" customHeight="1" spans="1:35">
      <c r="A62" s="17" t="s">
        <v>1971</v>
      </c>
      <c r="B62" s="18" t="s">
        <v>1878</v>
      </c>
      <c r="C62" s="19" t="s">
        <v>1902</v>
      </c>
      <c r="D62" s="19" t="s">
        <v>39</v>
      </c>
      <c r="E62" s="19"/>
      <c r="F62" s="19" t="s">
        <v>55</v>
      </c>
      <c r="G62" s="20">
        <v>650</v>
      </c>
      <c r="H62" s="21">
        <v>4</v>
      </c>
      <c r="I62" s="21">
        <v>3.5</v>
      </c>
      <c r="J62" s="21">
        <v>895</v>
      </c>
      <c r="K62" s="21">
        <v>980</v>
      </c>
      <c r="L62" s="21" t="s">
        <v>42</v>
      </c>
      <c r="M62" s="21" t="s">
        <v>42</v>
      </c>
      <c r="N62" s="21" t="s">
        <v>42</v>
      </c>
      <c r="O62" s="21" t="s">
        <v>42</v>
      </c>
      <c r="P62" s="22" t="s">
        <v>43</v>
      </c>
      <c r="Q62" s="21">
        <v>80</v>
      </c>
      <c r="R62" s="20">
        <v>333</v>
      </c>
      <c r="S62" s="21">
        <v>20</v>
      </c>
      <c r="T62" s="21">
        <v>2.5</v>
      </c>
      <c r="U62" s="21">
        <v>9.7</v>
      </c>
      <c r="V62" s="20" t="s">
        <v>44</v>
      </c>
      <c r="W62" s="20">
        <v>1000</v>
      </c>
      <c r="X62" s="20">
        <v>5000</v>
      </c>
      <c r="Y62" s="20">
        <f t="shared" si="3"/>
        <v>8681.5</v>
      </c>
      <c r="Z62" s="21">
        <v>1</v>
      </c>
      <c r="AA62" s="34">
        <v>44843</v>
      </c>
      <c r="AB62" s="35"/>
      <c r="AC62" s="36" t="s">
        <v>42</v>
      </c>
      <c r="AD62" s="36" t="s">
        <v>42</v>
      </c>
      <c r="AE62" s="36" t="s">
        <v>42</v>
      </c>
      <c r="AF62" s="36" t="s">
        <v>42</v>
      </c>
      <c r="AG62" s="36" t="s">
        <v>42</v>
      </c>
      <c r="AH62" s="36" t="s">
        <v>42</v>
      </c>
      <c r="AI62" s="36" t="s">
        <v>42</v>
      </c>
    </row>
    <row r="63" s="4" customFormat="1" ht="13.5" customHeight="1" spans="1:35">
      <c r="A63" s="17" t="s">
        <v>1972</v>
      </c>
      <c r="B63" s="18" t="s">
        <v>1878</v>
      </c>
      <c r="C63" s="19" t="s">
        <v>614</v>
      </c>
      <c r="D63" s="19" t="s">
        <v>39</v>
      </c>
      <c r="E63" s="19"/>
      <c r="F63" s="19" t="s">
        <v>55</v>
      </c>
      <c r="G63" s="20">
        <v>650</v>
      </c>
      <c r="H63" s="21">
        <v>4</v>
      </c>
      <c r="I63" s="21">
        <v>3.5</v>
      </c>
      <c r="J63" s="21">
        <v>895</v>
      </c>
      <c r="K63" s="21">
        <v>980</v>
      </c>
      <c r="L63" s="21" t="s">
        <v>42</v>
      </c>
      <c r="M63" s="21" t="s">
        <v>42</v>
      </c>
      <c r="N63" s="21" t="s">
        <v>42</v>
      </c>
      <c r="O63" s="21" t="s">
        <v>42</v>
      </c>
      <c r="P63" s="22" t="s">
        <v>43</v>
      </c>
      <c r="Q63" s="21">
        <v>80</v>
      </c>
      <c r="R63" s="20">
        <v>333</v>
      </c>
      <c r="S63" s="21">
        <v>20</v>
      </c>
      <c r="T63" s="21">
        <v>2.5</v>
      </c>
      <c r="U63" s="21">
        <v>9.7</v>
      </c>
      <c r="V63" s="20" t="s">
        <v>44</v>
      </c>
      <c r="W63" s="20">
        <v>1000</v>
      </c>
      <c r="X63" s="20">
        <v>5000</v>
      </c>
      <c r="Y63" s="20">
        <f t="shared" si="3"/>
        <v>8681.5</v>
      </c>
      <c r="Z63" s="21">
        <v>1</v>
      </c>
      <c r="AA63" s="34">
        <v>44843</v>
      </c>
      <c r="AB63" s="35"/>
      <c r="AC63" s="36" t="s">
        <v>42</v>
      </c>
      <c r="AD63" s="36" t="s">
        <v>42</v>
      </c>
      <c r="AE63" s="36" t="s">
        <v>42</v>
      </c>
      <c r="AF63" s="36" t="s">
        <v>42</v>
      </c>
      <c r="AG63" s="36" t="s">
        <v>42</v>
      </c>
      <c r="AH63" s="36" t="s">
        <v>42</v>
      </c>
      <c r="AI63" s="36" t="s">
        <v>42</v>
      </c>
    </row>
    <row r="64" s="4" customFormat="1" ht="13.5" customHeight="1" spans="1:35">
      <c r="A64" s="17" t="s">
        <v>1973</v>
      </c>
      <c r="B64" s="18" t="s">
        <v>1878</v>
      </c>
      <c r="C64" s="19" t="s">
        <v>46</v>
      </c>
      <c r="D64" s="19" t="s">
        <v>39</v>
      </c>
      <c r="E64" s="19"/>
      <c r="F64" s="19" t="s">
        <v>55</v>
      </c>
      <c r="G64" s="20">
        <v>650</v>
      </c>
      <c r="H64" s="21">
        <v>4</v>
      </c>
      <c r="I64" s="21">
        <v>3.5</v>
      </c>
      <c r="J64" s="21">
        <v>900</v>
      </c>
      <c r="K64" s="21">
        <v>980</v>
      </c>
      <c r="L64" s="21" t="s">
        <v>42</v>
      </c>
      <c r="M64" s="21" t="s">
        <v>42</v>
      </c>
      <c r="N64" s="21" t="s">
        <v>42</v>
      </c>
      <c r="O64" s="21" t="s">
        <v>42</v>
      </c>
      <c r="P64" s="22" t="s">
        <v>43</v>
      </c>
      <c r="Q64" s="21">
        <v>80</v>
      </c>
      <c r="R64" s="20">
        <v>333</v>
      </c>
      <c r="S64" s="21">
        <v>20</v>
      </c>
      <c r="T64" s="21">
        <v>2.5</v>
      </c>
      <c r="U64" s="21">
        <v>9.7</v>
      </c>
      <c r="V64" s="20" t="s">
        <v>44</v>
      </c>
      <c r="W64" s="20">
        <v>2500</v>
      </c>
      <c r="X64" s="20">
        <v>25000</v>
      </c>
      <c r="Y64" s="20">
        <f t="shared" si="3"/>
        <v>8730</v>
      </c>
      <c r="Z64" s="21">
        <v>1.2</v>
      </c>
      <c r="AA64" s="34">
        <v>44957</v>
      </c>
      <c r="AB64" s="35"/>
      <c r="AC64" s="36" t="s">
        <v>1974</v>
      </c>
      <c r="AD64" s="36" t="s">
        <v>1975</v>
      </c>
      <c r="AE64" s="36" t="s">
        <v>1976</v>
      </c>
      <c r="AF64" s="36" t="s">
        <v>1977</v>
      </c>
      <c r="AG64" s="36" t="s">
        <v>42</v>
      </c>
      <c r="AH64" s="36" t="s">
        <v>1978</v>
      </c>
      <c r="AI64" s="36" t="s">
        <v>42</v>
      </c>
    </row>
    <row r="65" s="4" customFormat="1" ht="13.5" customHeight="1" spans="1:35">
      <c r="A65" s="17" t="s">
        <v>1979</v>
      </c>
      <c r="B65" s="18" t="s">
        <v>1878</v>
      </c>
      <c r="C65" s="19" t="s">
        <v>1893</v>
      </c>
      <c r="D65" s="19" t="s">
        <v>39</v>
      </c>
      <c r="E65" s="19"/>
      <c r="F65" s="19" t="s">
        <v>55</v>
      </c>
      <c r="G65" s="20">
        <v>650</v>
      </c>
      <c r="H65" s="21">
        <v>4</v>
      </c>
      <c r="I65" s="21">
        <v>3.5</v>
      </c>
      <c r="J65" s="21">
        <v>890</v>
      </c>
      <c r="K65" s="21">
        <v>980</v>
      </c>
      <c r="L65" s="21" t="s">
        <v>42</v>
      </c>
      <c r="M65" s="21" t="s">
        <v>42</v>
      </c>
      <c r="N65" s="21" t="s">
        <v>42</v>
      </c>
      <c r="O65" s="21" t="s">
        <v>42</v>
      </c>
      <c r="P65" s="22" t="s">
        <v>43</v>
      </c>
      <c r="Q65" s="21">
        <v>80</v>
      </c>
      <c r="R65" s="20">
        <v>333</v>
      </c>
      <c r="S65" s="21">
        <v>20</v>
      </c>
      <c r="T65" s="21">
        <v>2.5</v>
      </c>
      <c r="U65" s="21">
        <v>9.7</v>
      </c>
      <c r="V65" s="20" t="s">
        <v>44</v>
      </c>
      <c r="W65" s="20">
        <v>3000</v>
      </c>
      <c r="X65" s="20">
        <v>30000</v>
      </c>
      <c r="Y65" s="20">
        <f t="shared" si="3"/>
        <v>8633</v>
      </c>
      <c r="Z65" s="21">
        <v>1</v>
      </c>
      <c r="AA65" s="34">
        <v>44843</v>
      </c>
      <c r="AB65" s="35"/>
      <c r="AC65" s="36" t="s">
        <v>42</v>
      </c>
      <c r="AD65" s="36" t="s">
        <v>42</v>
      </c>
      <c r="AE65" s="36" t="s">
        <v>42</v>
      </c>
      <c r="AF65" s="36" t="s">
        <v>42</v>
      </c>
      <c r="AG65" s="36" t="s">
        <v>42</v>
      </c>
      <c r="AH65" s="36" t="s">
        <v>42</v>
      </c>
      <c r="AI65" s="36" t="s">
        <v>42</v>
      </c>
    </row>
    <row r="66" s="4" customFormat="1" ht="13.5" customHeight="1" spans="1:35">
      <c r="A66" s="17" t="s">
        <v>1980</v>
      </c>
      <c r="B66" s="18" t="s">
        <v>1878</v>
      </c>
      <c r="C66" s="19" t="s">
        <v>614</v>
      </c>
      <c r="D66" s="19" t="s">
        <v>39</v>
      </c>
      <c r="E66" s="19"/>
      <c r="F66" s="19" t="s">
        <v>55</v>
      </c>
      <c r="G66" s="20">
        <v>700</v>
      </c>
      <c r="H66" s="21">
        <v>11</v>
      </c>
      <c r="I66" s="21">
        <v>3.5</v>
      </c>
      <c r="J66" s="21">
        <v>350</v>
      </c>
      <c r="K66" s="21">
        <v>420</v>
      </c>
      <c r="L66" s="21" t="s">
        <v>42</v>
      </c>
      <c r="M66" s="21" t="s">
        <v>42</v>
      </c>
      <c r="N66" s="21" t="s">
        <v>42</v>
      </c>
      <c r="O66" s="21" t="s">
        <v>42</v>
      </c>
      <c r="P66" s="22" t="s">
        <v>360</v>
      </c>
      <c r="Q66" s="21">
        <v>180</v>
      </c>
      <c r="R66" s="20">
        <v>810</v>
      </c>
      <c r="S66" s="21">
        <v>27</v>
      </c>
      <c r="T66" s="21">
        <v>5.1</v>
      </c>
      <c r="U66" s="21">
        <v>21</v>
      </c>
      <c r="V66" s="20" t="s">
        <v>44</v>
      </c>
      <c r="W66" s="20">
        <v>1000</v>
      </c>
      <c r="X66" s="20">
        <v>5000</v>
      </c>
      <c r="Y66" s="20">
        <f t="shared" si="3"/>
        <v>7350</v>
      </c>
      <c r="Z66" s="21">
        <v>1.2</v>
      </c>
      <c r="AA66" s="34">
        <v>45231</v>
      </c>
      <c r="AB66" s="35"/>
      <c r="AC66" s="36" t="s">
        <v>42</v>
      </c>
      <c r="AD66" s="36" t="s">
        <v>42</v>
      </c>
      <c r="AE66" s="36" t="s">
        <v>42</v>
      </c>
      <c r="AF66" s="36" t="s">
        <v>42</v>
      </c>
      <c r="AG66" s="36" t="s">
        <v>42</v>
      </c>
      <c r="AH66" s="36" t="s">
        <v>42</v>
      </c>
      <c r="AI66" s="36" t="s">
        <v>42</v>
      </c>
    </row>
    <row r="67" s="4" customFormat="1" ht="15" customHeight="1" spans="1:35">
      <c r="A67" s="17" t="s">
        <v>1981</v>
      </c>
      <c r="B67" s="18" t="s">
        <v>1878</v>
      </c>
      <c r="C67" s="19" t="s">
        <v>46</v>
      </c>
      <c r="D67" s="19" t="s">
        <v>39</v>
      </c>
      <c r="E67" s="19"/>
      <c r="F67" s="19" t="s">
        <v>55</v>
      </c>
      <c r="G67" s="20">
        <v>700</v>
      </c>
      <c r="H67" s="21">
        <v>12</v>
      </c>
      <c r="I67" s="21">
        <v>3.5</v>
      </c>
      <c r="J67" s="21">
        <v>352</v>
      </c>
      <c r="K67" s="21">
        <v>442</v>
      </c>
      <c r="L67" s="21" t="s">
        <v>42</v>
      </c>
      <c r="M67" s="21" t="s">
        <v>42</v>
      </c>
      <c r="N67" s="21" t="s">
        <v>42</v>
      </c>
      <c r="O67" s="21" t="s">
        <v>42</v>
      </c>
      <c r="P67" s="22" t="s">
        <v>360</v>
      </c>
      <c r="Q67" s="21">
        <v>180</v>
      </c>
      <c r="R67" s="20">
        <v>810</v>
      </c>
      <c r="S67" s="21">
        <v>27</v>
      </c>
      <c r="T67" s="21">
        <v>5.1</v>
      </c>
      <c r="U67" s="21">
        <v>21</v>
      </c>
      <c r="V67" s="20" t="s">
        <v>44</v>
      </c>
      <c r="W67" s="20">
        <v>2500</v>
      </c>
      <c r="X67" s="20">
        <v>25000</v>
      </c>
      <c r="Y67" s="20">
        <f t="shared" si="3"/>
        <v>7392</v>
      </c>
      <c r="Z67" s="21">
        <v>1</v>
      </c>
      <c r="AA67" s="34">
        <v>44973</v>
      </c>
      <c r="AB67" s="35"/>
      <c r="AC67" s="36" t="s">
        <v>42</v>
      </c>
      <c r="AD67" s="36" t="s">
        <v>42</v>
      </c>
      <c r="AE67" s="36" t="s">
        <v>42</v>
      </c>
      <c r="AF67" s="36" t="s">
        <v>42</v>
      </c>
      <c r="AG67" s="36" t="s">
        <v>42</v>
      </c>
      <c r="AH67" s="36" t="s">
        <v>42</v>
      </c>
      <c r="AI67" s="36" t="s">
        <v>42</v>
      </c>
    </row>
  </sheetData>
  <sortState ref="A3:AI67">
    <sortCondition ref="G2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All MOSFETs Selection Guide</vt:lpstr>
      <vt:lpstr>Auto-grade MOSFETs</vt:lpstr>
      <vt:lpstr>SGT MOSFETs</vt:lpstr>
      <vt:lpstr>Trench MOSFETs</vt:lpstr>
      <vt:lpstr>Planar MOSFETs</vt:lpstr>
      <vt:lpstr>Super-junction MOSFETs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小瑶</dc:creator>
  <cp:lastModifiedBy>暖树</cp:lastModifiedBy>
  <dcterms:created xsi:type="dcterms:W3CDTF">2022-11-23T09:45:00Z</dcterms:created>
  <dcterms:modified xsi:type="dcterms:W3CDTF">2025-11-14T07:23:57Z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8BE38A756AF4455CA518FF0724C7F38F_13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